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Folasade\Desktop\"/>
    </mc:Choice>
  </mc:AlternateContent>
  <xr:revisionPtr revIDLastSave="0" documentId="13_ncr:1_{0FE69466-1D0F-428D-86EC-B4BFF90250A0}" xr6:coauthVersionLast="47" xr6:coauthVersionMax="47" xr10:uidLastSave="{00000000-0000-0000-0000-000000000000}"/>
  <bookViews>
    <workbookView xWindow="0" yWindow="0" windowWidth="23040" windowHeight="12360" xr2:uid="{AA0412D3-2A1A-4602-A321-6A4D8B629A76}"/>
  </bookViews>
  <sheets>
    <sheet name="COMBINED DATA SET" sheetId="3" r:id="rId1"/>
    <sheet name="REGRESSION &amp; CORRELATION" sheetId="6" r:id="rId2"/>
    <sheet name="REPORT" sheetId="8" r:id="rId3"/>
    <sheet name="Women's Perfume" sheetId="1" state="hidden" r:id="rId4"/>
    <sheet name="Men's Perfume" sheetId="2" state="hidden" r:id="rId5"/>
  </sheets>
  <definedNames>
    <definedName name="ExternalData_1" localSheetId="0" hidden="1">'COMBINED DATA SET'!$A$1:$L$1883</definedName>
    <definedName name="Slicer_Location">#N/A</definedName>
    <definedName name="Slicer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6" l="1"/>
  <c r="E1866" i="3" l="1"/>
  <c r="F1866" i="3" s="1"/>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M1866" i="3" s="1"/>
  <c r="N1866" i="3" s="1"/>
  <c r="C1867" i="3"/>
  <c r="C1868" i="3"/>
  <c r="C1869" i="3"/>
  <c r="C1870" i="3"/>
  <c r="C1871" i="3"/>
  <c r="C1872" i="3"/>
  <c r="C1873" i="3"/>
  <c r="C1874" i="3"/>
  <c r="C1875" i="3"/>
  <c r="C1876" i="3"/>
  <c r="C1877" i="3"/>
  <c r="C1878" i="3"/>
  <c r="C1879" i="3"/>
  <c r="C1880" i="3"/>
  <c r="C1881" i="3"/>
  <c r="C1882" i="3"/>
  <c r="C1883" i="3"/>
  <c r="E2" i="3"/>
  <c r="F2" i="3" s="1"/>
  <c r="E3" i="3"/>
  <c r="F3" i="3" s="1"/>
  <c r="E4" i="3"/>
  <c r="F4" i="3" s="1"/>
  <c r="E5" i="3"/>
  <c r="F5" i="3" s="1"/>
  <c r="E6" i="3"/>
  <c r="F6" i="3" s="1"/>
  <c r="E7" i="3"/>
  <c r="F7" i="3" s="1"/>
  <c r="E8" i="3"/>
  <c r="F8" i="3" s="1"/>
  <c r="E9" i="3"/>
  <c r="F9" i="3" s="1"/>
  <c r="E10" i="3"/>
  <c r="F10" i="3" s="1"/>
  <c r="E11" i="3"/>
  <c r="F11" i="3" s="1"/>
  <c r="E12" i="3"/>
  <c r="F12" i="3" s="1"/>
  <c r="E13" i="3"/>
  <c r="F13" i="3" s="1"/>
  <c r="E14" i="3"/>
  <c r="F14" i="3" s="1"/>
  <c r="E15" i="3"/>
  <c r="F15" i="3" s="1"/>
  <c r="E16" i="3"/>
  <c r="F16" i="3" s="1"/>
  <c r="E17" i="3"/>
  <c r="F17" i="3" s="1"/>
  <c r="E18" i="3"/>
  <c r="F18" i="3" s="1"/>
  <c r="E19" i="3"/>
  <c r="F19" i="3" s="1"/>
  <c r="E20" i="3"/>
  <c r="F20" i="3" s="1"/>
  <c r="E21" i="3"/>
  <c r="F21" i="3" s="1"/>
  <c r="E22" i="3"/>
  <c r="F22" i="3" s="1"/>
  <c r="E23" i="3"/>
  <c r="F23" i="3" s="1"/>
  <c r="E24" i="3"/>
  <c r="F24" i="3" s="1"/>
  <c r="E25" i="3"/>
  <c r="F25" i="3" s="1"/>
  <c r="E26" i="3"/>
  <c r="F26" i="3" s="1"/>
  <c r="E27" i="3"/>
  <c r="F27" i="3" s="1"/>
  <c r="E28" i="3"/>
  <c r="F28" i="3" s="1"/>
  <c r="E29" i="3"/>
  <c r="F29" i="3" s="1"/>
  <c r="E30" i="3"/>
  <c r="F30" i="3" s="1"/>
  <c r="E31" i="3"/>
  <c r="F31" i="3" s="1"/>
  <c r="E32" i="3"/>
  <c r="F32" i="3" s="1"/>
  <c r="E33" i="3"/>
  <c r="F33" i="3" s="1"/>
  <c r="E34" i="3"/>
  <c r="F34" i="3" s="1"/>
  <c r="E35" i="3"/>
  <c r="F35" i="3" s="1"/>
  <c r="E36" i="3"/>
  <c r="F36" i="3" s="1"/>
  <c r="E37" i="3"/>
  <c r="F37" i="3" s="1"/>
  <c r="E38" i="3"/>
  <c r="F38" i="3" s="1"/>
  <c r="E39" i="3"/>
  <c r="F39" i="3" s="1"/>
  <c r="E40" i="3"/>
  <c r="F40" i="3" s="1"/>
  <c r="E41" i="3"/>
  <c r="F41" i="3" s="1"/>
  <c r="E42" i="3"/>
  <c r="F42" i="3" s="1"/>
  <c r="E43" i="3"/>
  <c r="F43" i="3" s="1"/>
  <c r="E44" i="3"/>
  <c r="F44" i="3" s="1"/>
  <c r="E45" i="3"/>
  <c r="F45" i="3" s="1"/>
  <c r="E46" i="3"/>
  <c r="F46" i="3" s="1"/>
  <c r="E47" i="3"/>
  <c r="F47" i="3" s="1"/>
  <c r="E48" i="3"/>
  <c r="F48" i="3" s="1"/>
  <c r="E49" i="3"/>
  <c r="F49" i="3" s="1"/>
  <c r="E50" i="3"/>
  <c r="F50" i="3" s="1"/>
  <c r="E51" i="3"/>
  <c r="F51" i="3" s="1"/>
  <c r="E52" i="3"/>
  <c r="F52" i="3" s="1"/>
  <c r="E53" i="3"/>
  <c r="F53" i="3" s="1"/>
  <c r="E54" i="3"/>
  <c r="F54" i="3" s="1"/>
  <c r="E55" i="3"/>
  <c r="F55" i="3" s="1"/>
  <c r="E56" i="3"/>
  <c r="F56" i="3" s="1"/>
  <c r="E57" i="3"/>
  <c r="F57" i="3" s="1"/>
  <c r="E58" i="3"/>
  <c r="F58" i="3" s="1"/>
  <c r="E59" i="3"/>
  <c r="F59" i="3" s="1"/>
  <c r="E60" i="3"/>
  <c r="F60" i="3" s="1"/>
  <c r="E61" i="3"/>
  <c r="F61" i="3" s="1"/>
  <c r="E62" i="3"/>
  <c r="F62" i="3" s="1"/>
  <c r="E63" i="3"/>
  <c r="F63" i="3" s="1"/>
  <c r="E64" i="3"/>
  <c r="F64" i="3" s="1"/>
  <c r="E65" i="3"/>
  <c r="F65" i="3" s="1"/>
  <c r="E66" i="3"/>
  <c r="F66" i="3" s="1"/>
  <c r="E67" i="3"/>
  <c r="F67" i="3" s="1"/>
  <c r="E68" i="3"/>
  <c r="F68" i="3" s="1"/>
  <c r="E69" i="3"/>
  <c r="F69" i="3" s="1"/>
  <c r="E70" i="3"/>
  <c r="F70" i="3" s="1"/>
  <c r="E71" i="3"/>
  <c r="F71" i="3" s="1"/>
  <c r="E72" i="3"/>
  <c r="F72" i="3" s="1"/>
  <c r="E73" i="3"/>
  <c r="F73" i="3" s="1"/>
  <c r="E74" i="3"/>
  <c r="F74" i="3" s="1"/>
  <c r="E75" i="3"/>
  <c r="F75" i="3" s="1"/>
  <c r="E76" i="3"/>
  <c r="F76" i="3" s="1"/>
  <c r="E77" i="3"/>
  <c r="F77" i="3" s="1"/>
  <c r="E78" i="3"/>
  <c r="F78" i="3" s="1"/>
  <c r="E79" i="3"/>
  <c r="F79" i="3" s="1"/>
  <c r="E80" i="3"/>
  <c r="F80" i="3" s="1"/>
  <c r="E81" i="3"/>
  <c r="F81" i="3" s="1"/>
  <c r="E82" i="3"/>
  <c r="F82" i="3" s="1"/>
  <c r="E83" i="3"/>
  <c r="F83" i="3" s="1"/>
  <c r="E84" i="3"/>
  <c r="F84" i="3" s="1"/>
  <c r="E85" i="3"/>
  <c r="F85" i="3" s="1"/>
  <c r="E86" i="3"/>
  <c r="F86" i="3" s="1"/>
  <c r="E87" i="3"/>
  <c r="F87" i="3" s="1"/>
  <c r="E88" i="3"/>
  <c r="F88" i="3" s="1"/>
  <c r="E89" i="3"/>
  <c r="F89" i="3" s="1"/>
  <c r="E90" i="3"/>
  <c r="F90" i="3" s="1"/>
  <c r="E91" i="3"/>
  <c r="F91" i="3" s="1"/>
  <c r="E92" i="3"/>
  <c r="F92" i="3" s="1"/>
  <c r="E93" i="3"/>
  <c r="F93" i="3" s="1"/>
  <c r="E94" i="3"/>
  <c r="F94" i="3" s="1"/>
  <c r="E95" i="3"/>
  <c r="F95" i="3" s="1"/>
  <c r="E96" i="3"/>
  <c r="F96" i="3" s="1"/>
  <c r="E97" i="3"/>
  <c r="F97" i="3" s="1"/>
  <c r="E98" i="3"/>
  <c r="F98" i="3" s="1"/>
  <c r="E99" i="3"/>
  <c r="F99" i="3" s="1"/>
  <c r="E100" i="3"/>
  <c r="F100" i="3" s="1"/>
  <c r="E101" i="3"/>
  <c r="F101" i="3" s="1"/>
  <c r="E102" i="3"/>
  <c r="F102" i="3" s="1"/>
  <c r="E103" i="3"/>
  <c r="F103" i="3" s="1"/>
  <c r="E104" i="3"/>
  <c r="F104" i="3" s="1"/>
  <c r="E105" i="3"/>
  <c r="F105" i="3" s="1"/>
  <c r="E106" i="3"/>
  <c r="F106" i="3" s="1"/>
  <c r="E107" i="3"/>
  <c r="F107" i="3" s="1"/>
  <c r="E108" i="3"/>
  <c r="F108" i="3" s="1"/>
  <c r="E109" i="3"/>
  <c r="F109" i="3" s="1"/>
  <c r="E110" i="3"/>
  <c r="F110" i="3" s="1"/>
  <c r="E111" i="3"/>
  <c r="F111" i="3" s="1"/>
  <c r="E112" i="3"/>
  <c r="F112" i="3" s="1"/>
  <c r="E113" i="3"/>
  <c r="F113" i="3" s="1"/>
  <c r="E114" i="3"/>
  <c r="F114" i="3" s="1"/>
  <c r="E115" i="3"/>
  <c r="F115" i="3" s="1"/>
  <c r="E116" i="3"/>
  <c r="F116" i="3" s="1"/>
  <c r="E117" i="3"/>
  <c r="F117" i="3" s="1"/>
  <c r="E118" i="3"/>
  <c r="F118" i="3" s="1"/>
  <c r="E119" i="3"/>
  <c r="F119" i="3" s="1"/>
  <c r="E120" i="3"/>
  <c r="F120" i="3" s="1"/>
  <c r="E121" i="3"/>
  <c r="F121" i="3" s="1"/>
  <c r="E122" i="3"/>
  <c r="F122" i="3" s="1"/>
  <c r="E123" i="3"/>
  <c r="F123" i="3" s="1"/>
  <c r="E124" i="3"/>
  <c r="F124" i="3" s="1"/>
  <c r="E125" i="3"/>
  <c r="F125" i="3" s="1"/>
  <c r="E126" i="3"/>
  <c r="F126" i="3" s="1"/>
  <c r="E127" i="3"/>
  <c r="F127" i="3" s="1"/>
  <c r="E128" i="3"/>
  <c r="F128" i="3" s="1"/>
  <c r="E129" i="3"/>
  <c r="F129" i="3" s="1"/>
  <c r="E130" i="3"/>
  <c r="F130" i="3" s="1"/>
  <c r="E131" i="3"/>
  <c r="F131" i="3" s="1"/>
  <c r="E132" i="3"/>
  <c r="F132" i="3" s="1"/>
  <c r="E133" i="3"/>
  <c r="F133" i="3" s="1"/>
  <c r="E134" i="3"/>
  <c r="F134" i="3" s="1"/>
  <c r="E135" i="3"/>
  <c r="F135" i="3" s="1"/>
  <c r="E136" i="3"/>
  <c r="F136" i="3" s="1"/>
  <c r="E137" i="3"/>
  <c r="F137" i="3" s="1"/>
  <c r="E138" i="3"/>
  <c r="F138" i="3" s="1"/>
  <c r="E139" i="3"/>
  <c r="F139" i="3" s="1"/>
  <c r="E140" i="3"/>
  <c r="F140" i="3" s="1"/>
  <c r="E141" i="3"/>
  <c r="F141" i="3" s="1"/>
  <c r="E142" i="3"/>
  <c r="F142" i="3" s="1"/>
  <c r="E143" i="3"/>
  <c r="F143" i="3" s="1"/>
  <c r="E144" i="3"/>
  <c r="F144" i="3" s="1"/>
  <c r="E145" i="3"/>
  <c r="F145" i="3" s="1"/>
  <c r="E146" i="3"/>
  <c r="F146" i="3" s="1"/>
  <c r="E147" i="3"/>
  <c r="F147" i="3" s="1"/>
  <c r="E148" i="3"/>
  <c r="F148" i="3" s="1"/>
  <c r="E149" i="3"/>
  <c r="F149" i="3" s="1"/>
  <c r="E150" i="3"/>
  <c r="F150" i="3" s="1"/>
  <c r="E151" i="3"/>
  <c r="F151" i="3" s="1"/>
  <c r="E152" i="3"/>
  <c r="F152" i="3" s="1"/>
  <c r="E153" i="3"/>
  <c r="F153" i="3" s="1"/>
  <c r="E154" i="3"/>
  <c r="F154" i="3" s="1"/>
  <c r="E155" i="3"/>
  <c r="F155" i="3" s="1"/>
  <c r="E156" i="3"/>
  <c r="F156" i="3" s="1"/>
  <c r="E157" i="3"/>
  <c r="F157" i="3" s="1"/>
  <c r="E158" i="3"/>
  <c r="F158" i="3" s="1"/>
  <c r="E159" i="3"/>
  <c r="F159" i="3" s="1"/>
  <c r="E160" i="3"/>
  <c r="F160" i="3" s="1"/>
  <c r="E161" i="3"/>
  <c r="F161" i="3" s="1"/>
  <c r="E162" i="3"/>
  <c r="F162" i="3" s="1"/>
  <c r="E163" i="3"/>
  <c r="F163" i="3" s="1"/>
  <c r="E164" i="3"/>
  <c r="F164" i="3" s="1"/>
  <c r="E165" i="3"/>
  <c r="F165" i="3" s="1"/>
  <c r="E166" i="3"/>
  <c r="F166" i="3" s="1"/>
  <c r="E167" i="3"/>
  <c r="F167" i="3" s="1"/>
  <c r="E168" i="3"/>
  <c r="F168" i="3" s="1"/>
  <c r="E169" i="3"/>
  <c r="F169" i="3" s="1"/>
  <c r="E170" i="3"/>
  <c r="F170" i="3" s="1"/>
  <c r="E171" i="3"/>
  <c r="F171" i="3" s="1"/>
  <c r="E172" i="3"/>
  <c r="F172" i="3" s="1"/>
  <c r="E173" i="3"/>
  <c r="F173" i="3" s="1"/>
  <c r="E174" i="3"/>
  <c r="F174" i="3" s="1"/>
  <c r="E175" i="3"/>
  <c r="F175" i="3" s="1"/>
  <c r="E176" i="3"/>
  <c r="F176" i="3" s="1"/>
  <c r="E177" i="3"/>
  <c r="F177" i="3" s="1"/>
  <c r="E178" i="3"/>
  <c r="F178" i="3" s="1"/>
  <c r="E179" i="3"/>
  <c r="F179" i="3" s="1"/>
  <c r="E180" i="3"/>
  <c r="F180" i="3" s="1"/>
  <c r="E181" i="3"/>
  <c r="F181" i="3" s="1"/>
  <c r="E182" i="3"/>
  <c r="F182" i="3" s="1"/>
  <c r="E183" i="3"/>
  <c r="F183" i="3" s="1"/>
  <c r="E184" i="3"/>
  <c r="F184" i="3" s="1"/>
  <c r="E185" i="3"/>
  <c r="F185" i="3" s="1"/>
  <c r="E186" i="3"/>
  <c r="F186" i="3" s="1"/>
  <c r="E187" i="3"/>
  <c r="F187" i="3" s="1"/>
  <c r="E188" i="3"/>
  <c r="F188" i="3" s="1"/>
  <c r="E189" i="3"/>
  <c r="F189" i="3" s="1"/>
  <c r="E190" i="3"/>
  <c r="F190" i="3" s="1"/>
  <c r="E191" i="3"/>
  <c r="F191" i="3" s="1"/>
  <c r="E192" i="3"/>
  <c r="F192" i="3" s="1"/>
  <c r="E193" i="3"/>
  <c r="F193" i="3" s="1"/>
  <c r="E194" i="3"/>
  <c r="F194" i="3" s="1"/>
  <c r="E195" i="3"/>
  <c r="F195" i="3" s="1"/>
  <c r="E196" i="3"/>
  <c r="F196" i="3" s="1"/>
  <c r="E197" i="3"/>
  <c r="F197" i="3" s="1"/>
  <c r="E198" i="3"/>
  <c r="F198" i="3" s="1"/>
  <c r="E199" i="3"/>
  <c r="F199" i="3" s="1"/>
  <c r="E200" i="3"/>
  <c r="F200" i="3" s="1"/>
  <c r="E201" i="3"/>
  <c r="F201" i="3" s="1"/>
  <c r="E202" i="3"/>
  <c r="F202" i="3" s="1"/>
  <c r="E203" i="3"/>
  <c r="F203" i="3" s="1"/>
  <c r="E204" i="3"/>
  <c r="F204" i="3" s="1"/>
  <c r="E205" i="3"/>
  <c r="F205" i="3" s="1"/>
  <c r="E206" i="3"/>
  <c r="F206" i="3" s="1"/>
  <c r="E207" i="3"/>
  <c r="F207" i="3" s="1"/>
  <c r="E208" i="3"/>
  <c r="F208" i="3" s="1"/>
  <c r="E209" i="3"/>
  <c r="F209" i="3" s="1"/>
  <c r="E210" i="3"/>
  <c r="F210" i="3" s="1"/>
  <c r="E211" i="3"/>
  <c r="F211" i="3" s="1"/>
  <c r="E212" i="3"/>
  <c r="F212" i="3" s="1"/>
  <c r="E213" i="3"/>
  <c r="F213" i="3" s="1"/>
  <c r="E214" i="3"/>
  <c r="F214" i="3" s="1"/>
  <c r="E215" i="3"/>
  <c r="F215" i="3" s="1"/>
  <c r="E216" i="3"/>
  <c r="F216" i="3" s="1"/>
  <c r="E217" i="3"/>
  <c r="F217" i="3" s="1"/>
  <c r="E218" i="3"/>
  <c r="F218" i="3" s="1"/>
  <c r="E219" i="3"/>
  <c r="F219" i="3" s="1"/>
  <c r="E220" i="3"/>
  <c r="F220" i="3" s="1"/>
  <c r="E221" i="3"/>
  <c r="F221" i="3" s="1"/>
  <c r="E222" i="3"/>
  <c r="F222" i="3" s="1"/>
  <c r="E223" i="3"/>
  <c r="F223" i="3" s="1"/>
  <c r="E224" i="3"/>
  <c r="F224" i="3" s="1"/>
  <c r="E225" i="3"/>
  <c r="F225" i="3" s="1"/>
  <c r="E226" i="3"/>
  <c r="F226" i="3" s="1"/>
  <c r="E227" i="3"/>
  <c r="F227" i="3" s="1"/>
  <c r="E228" i="3"/>
  <c r="F228" i="3" s="1"/>
  <c r="E229" i="3"/>
  <c r="F229" i="3" s="1"/>
  <c r="E230" i="3"/>
  <c r="F230" i="3" s="1"/>
  <c r="E231" i="3"/>
  <c r="F231" i="3" s="1"/>
  <c r="E232" i="3"/>
  <c r="F232" i="3" s="1"/>
  <c r="E233" i="3"/>
  <c r="F233" i="3" s="1"/>
  <c r="E234" i="3"/>
  <c r="F234" i="3" s="1"/>
  <c r="E235" i="3"/>
  <c r="F235" i="3" s="1"/>
  <c r="E236" i="3"/>
  <c r="F236" i="3" s="1"/>
  <c r="E237" i="3"/>
  <c r="F237" i="3" s="1"/>
  <c r="E238" i="3"/>
  <c r="F238" i="3" s="1"/>
  <c r="E239" i="3"/>
  <c r="F239" i="3" s="1"/>
  <c r="E240" i="3"/>
  <c r="F240" i="3" s="1"/>
  <c r="E241" i="3"/>
  <c r="F241" i="3" s="1"/>
  <c r="E242" i="3"/>
  <c r="F242" i="3" s="1"/>
  <c r="E243" i="3"/>
  <c r="F243" i="3" s="1"/>
  <c r="E244" i="3"/>
  <c r="F244" i="3" s="1"/>
  <c r="E245" i="3"/>
  <c r="F245" i="3" s="1"/>
  <c r="E246" i="3"/>
  <c r="F246" i="3" s="1"/>
  <c r="E247" i="3"/>
  <c r="F247" i="3" s="1"/>
  <c r="E248" i="3"/>
  <c r="F248" i="3" s="1"/>
  <c r="E249" i="3"/>
  <c r="F249" i="3" s="1"/>
  <c r="E250" i="3"/>
  <c r="F250" i="3" s="1"/>
  <c r="E251" i="3"/>
  <c r="F251" i="3" s="1"/>
  <c r="E252" i="3"/>
  <c r="F252" i="3" s="1"/>
  <c r="E253" i="3"/>
  <c r="F253" i="3" s="1"/>
  <c r="E254" i="3"/>
  <c r="F254" i="3" s="1"/>
  <c r="E255" i="3"/>
  <c r="F255" i="3" s="1"/>
  <c r="E256" i="3"/>
  <c r="F256" i="3" s="1"/>
  <c r="E257" i="3"/>
  <c r="F257" i="3" s="1"/>
  <c r="E258" i="3"/>
  <c r="F258" i="3" s="1"/>
  <c r="E259" i="3"/>
  <c r="F259" i="3" s="1"/>
  <c r="E260" i="3"/>
  <c r="F260" i="3" s="1"/>
  <c r="E261" i="3"/>
  <c r="F261" i="3" s="1"/>
  <c r="E262" i="3"/>
  <c r="F262" i="3" s="1"/>
  <c r="E263" i="3"/>
  <c r="F263" i="3" s="1"/>
  <c r="E264" i="3"/>
  <c r="F264" i="3" s="1"/>
  <c r="E265" i="3"/>
  <c r="F265" i="3" s="1"/>
  <c r="E266" i="3"/>
  <c r="F266" i="3" s="1"/>
  <c r="E267" i="3"/>
  <c r="F267" i="3" s="1"/>
  <c r="E268" i="3"/>
  <c r="F268" i="3" s="1"/>
  <c r="E269" i="3"/>
  <c r="F269" i="3" s="1"/>
  <c r="E270" i="3"/>
  <c r="F270" i="3" s="1"/>
  <c r="E271" i="3"/>
  <c r="F271" i="3" s="1"/>
  <c r="E272" i="3"/>
  <c r="F272" i="3" s="1"/>
  <c r="E273" i="3"/>
  <c r="F273" i="3" s="1"/>
  <c r="E274" i="3"/>
  <c r="F274" i="3" s="1"/>
  <c r="E275" i="3"/>
  <c r="F275" i="3" s="1"/>
  <c r="E276" i="3"/>
  <c r="F276" i="3" s="1"/>
  <c r="E277" i="3"/>
  <c r="F277" i="3" s="1"/>
  <c r="E278" i="3"/>
  <c r="F278" i="3" s="1"/>
  <c r="E279" i="3"/>
  <c r="F279" i="3" s="1"/>
  <c r="E280" i="3"/>
  <c r="F280" i="3" s="1"/>
  <c r="E281" i="3"/>
  <c r="F281" i="3" s="1"/>
  <c r="E282" i="3"/>
  <c r="F282" i="3" s="1"/>
  <c r="E283" i="3"/>
  <c r="F283" i="3" s="1"/>
  <c r="E284" i="3"/>
  <c r="F284" i="3" s="1"/>
  <c r="E285" i="3"/>
  <c r="F285" i="3" s="1"/>
  <c r="E286" i="3"/>
  <c r="F286" i="3" s="1"/>
  <c r="E287" i="3"/>
  <c r="F287" i="3" s="1"/>
  <c r="E288" i="3"/>
  <c r="F288" i="3" s="1"/>
  <c r="E289" i="3"/>
  <c r="F289" i="3" s="1"/>
  <c r="E290" i="3"/>
  <c r="F290" i="3" s="1"/>
  <c r="E291" i="3"/>
  <c r="F291" i="3" s="1"/>
  <c r="E292" i="3"/>
  <c r="F292" i="3" s="1"/>
  <c r="E293" i="3"/>
  <c r="F293" i="3" s="1"/>
  <c r="E294" i="3"/>
  <c r="F294" i="3" s="1"/>
  <c r="E295" i="3"/>
  <c r="F295" i="3" s="1"/>
  <c r="E296" i="3"/>
  <c r="F296" i="3" s="1"/>
  <c r="E297" i="3"/>
  <c r="F297" i="3" s="1"/>
  <c r="E298" i="3"/>
  <c r="F298" i="3" s="1"/>
  <c r="E299" i="3"/>
  <c r="F299" i="3" s="1"/>
  <c r="E300" i="3"/>
  <c r="F300" i="3" s="1"/>
  <c r="E301" i="3"/>
  <c r="F301" i="3" s="1"/>
  <c r="E302" i="3"/>
  <c r="F302" i="3" s="1"/>
  <c r="E303" i="3"/>
  <c r="F303" i="3" s="1"/>
  <c r="E304" i="3"/>
  <c r="F304" i="3" s="1"/>
  <c r="E305" i="3"/>
  <c r="F305" i="3" s="1"/>
  <c r="E306" i="3"/>
  <c r="F306" i="3" s="1"/>
  <c r="E307" i="3"/>
  <c r="F307" i="3" s="1"/>
  <c r="E308" i="3"/>
  <c r="F308" i="3" s="1"/>
  <c r="E309" i="3"/>
  <c r="F309" i="3" s="1"/>
  <c r="E310" i="3"/>
  <c r="F310" i="3" s="1"/>
  <c r="E311" i="3"/>
  <c r="F311" i="3" s="1"/>
  <c r="E312" i="3"/>
  <c r="F312" i="3" s="1"/>
  <c r="E313" i="3"/>
  <c r="F313" i="3" s="1"/>
  <c r="E314" i="3"/>
  <c r="F314" i="3" s="1"/>
  <c r="E315" i="3"/>
  <c r="F315" i="3" s="1"/>
  <c r="E316" i="3"/>
  <c r="F316" i="3" s="1"/>
  <c r="E317" i="3"/>
  <c r="F317" i="3" s="1"/>
  <c r="E318" i="3"/>
  <c r="F318" i="3" s="1"/>
  <c r="E319" i="3"/>
  <c r="F319" i="3" s="1"/>
  <c r="E320" i="3"/>
  <c r="F320" i="3" s="1"/>
  <c r="E321" i="3"/>
  <c r="F321" i="3" s="1"/>
  <c r="E322" i="3"/>
  <c r="F322" i="3" s="1"/>
  <c r="E323" i="3"/>
  <c r="F323" i="3" s="1"/>
  <c r="E324" i="3"/>
  <c r="F324" i="3" s="1"/>
  <c r="E325" i="3"/>
  <c r="F325" i="3" s="1"/>
  <c r="E326" i="3"/>
  <c r="F326" i="3" s="1"/>
  <c r="E327" i="3"/>
  <c r="F327" i="3" s="1"/>
  <c r="E328" i="3"/>
  <c r="F328" i="3" s="1"/>
  <c r="E329" i="3"/>
  <c r="F329" i="3" s="1"/>
  <c r="E330" i="3"/>
  <c r="F330" i="3" s="1"/>
  <c r="E331" i="3"/>
  <c r="F331" i="3" s="1"/>
  <c r="E332" i="3"/>
  <c r="F332" i="3" s="1"/>
  <c r="E333" i="3"/>
  <c r="F333" i="3" s="1"/>
  <c r="E334" i="3"/>
  <c r="F334" i="3" s="1"/>
  <c r="E335" i="3"/>
  <c r="F335" i="3" s="1"/>
  <c r="E336" i="3"/>
  <c r="F336" i="3" s="1"/>
  <c r="E337" i="3"/>
  <c r="F337" i="3" s="1"/>
  <c r="E338" i="3"/>
  <c r="F338" i="3" s="1"/>
  <c r="E339" i="3"/>
  <c r="F339" i="3" s="1"/>
  <c r="E340" i="3"/>
  <c r="F340" i="3" s="1"/>
  <c r="E341" i="3"/>
  <c r="F341" i="3" s="1"/>
  <c r="E342" i="3"/>
  <c r="F342" i="3" s="1"/>
  <c r="E343" i="3"/>
  <c r="F343" i="3" s="1"/>
  <c r="E344" i="3"/>
  <c r="F344" i="3" s="1"/>
  <c r="E345" i="3"/>
  <c r="F345" i="3" s="1"/>
  <c r="E346" i="3"/>
  <c r="F346" i="3" s="1"/>
  <c r="E347" i="3"/>
  <c r="F347" i="3" s="1"/>
  <c r="E348" i="3"/>
  <c r="F348" i="3" s="1"/>
  <c r="E349" i="3"/>
  <c r="F349" i="3" s="1"/>
  <c r="E350" i="3"/>
  <c r="F350" i="3" s="1"/>
  <c r="E351" i="3"/>
  <c r="F351" i="3" s="1"/>
  <c r="E352" i="3"/>
  <c r="F352" i="3" s="1"/>
  <c r="E353" i="3"/>
  <c r="F353" i="3" s="1"/>
  <c r="E354" i="3"/>
  <c r="F354" i="3" s="1"/>
  <c r="E355" i="3"/>
  <c r="F355" i="3" s="1"/>
  <c r="E356" i="3"/>
  <c r="F356" i="3" s="1"/>
  <c r="E357" i="3"/>
  <c r="F357" i="3" s="1"/>
  <c r="E358" i="3"/>
  <c r="F358" i="3" s="1"/>
  <c r="E359" i="3"/>
  <c r="F359" i="3" s="1"/>
  <c r="E360" i="3"/>
  <c r="F360" i="3" s="1"/>
  <c r="E361" i="3"/>
  <c r="F361" i="3" s="1"/>
  <c r="E362" i="3"/>
  <c r="F362" i="3" s="1"/>
  <c r="E363" i="3"/>
  <c r="F363" i="3" s="1"/>
  <c r="E364" i="3"/>
  <c r="F364" i="3" s="1"/>
  <c r="E365" i="3"/>
  <c r="F365" i="3" s="1"/>
  <c r="E366" i="3"/>
  <c r="F366" i="3" s="1"/>
  <c r="E367" i="3"/>
  <c r="F367" i="3" s="1"/>
  <c r="E368" i="3"/>
  <c r="F368" i="3" s="1"/>
  <c r="E369" i="3"/>
  <c r="F369" i="3" s="1"/>
  <c r="E370" i="3"/>
  <c r="F370" i="3" s="1"/>
  <c r="E371" i="3"/>
  <c r="F371" i="3" s="1"/>
  <c r="E372" i="3"/>
  <c r="F372" i="3" s="1"/>
  <c r="E373" i="3"/>
  <c r="F373" i="3" s="1"/>
  <c r="E374" i="3"/>
  <c r="F374" i="3" s="1"/>
  <c r="E375" i="3"/>
  <c r="F375" i="3" s="1"/>
  <c r="E376" i="3"/>
  <c r="F376" i="3" s="1"/>
  <c r="E377" i="3"/>
  <c r="F377" i="3" s="1"/>
  <c r="E378" i="3"/>
  <c r="F378" i="3" s="1"/>
  <c r="E379" i="3"/>
  <c r="F379" i="3" s="1"/>
  <c r="E380" i="3"/>
  <c r="F380" i="3" s="1"/>
  <c r="E381" i="3"/>
  <c r="F381" i="3" s="1"/>
  <c r="E382" i="3"/>
  <c r="F382" i="3" s="1"/>
  <c r="E383" i="3"/>
  <c r="F383" i="3" s="1"/>
  <c r="E384" i="3"/>
  <c r="F384" i="3" s="1"/>
  <c r="E385" i="3"/>
  <c r="F385" i="3" s="1"/>
  <c r="E386" i="3"/>
  <c r="F386" i="3" s="1"/>
  <c r="E387" i="3"/>
  <c r="F387" i="3" s="1"/>
  <c r="E388" i="3"/>
  <c r="F388" i="3" s="1"/>
  <c r="E389" i="3"/>
  <c r="F389" i="3" s="1"/>
  <c r="E390" i="3"/>
  <c r="F390" i="3" s="1"/>
  <c r="E391" i="3"/>
  <c r="F391" i="3" s="1"/>
  <c r="E392" i="3"/>
  <c r="F392" i="3" s="1"/>
  <c r="E393" i="3"/>
  <c r="F393" i="3" s="1"/>
  <c r="E394" i="3"/>
  <c r="F394" i="3" s="1"/>
  <c r="E395" i="3"/>
  <c r="F395" i="3" s="1"/>
  <c r="E396" i="3"/>
  <c r="F396" i="3" s="1"/>
  <c r="E397" i="3"/>
  <c r="F397" i="3" s="1"/>
  <c r="E398" i="3"/>
  <c r="F398" i="3" s="1"/>
  <c r="E399" i="3"/>
  <c r="F399" i="3" s="1"/>
  <c r="E400" i="3"/>
  <c r="F400" i="3" s="1"/>
  <c r="E401" i="3"/>
  <c r="F401" i="3" s="1"/>
  <c r="E402" i="3"/>
  <c r="F402" i="3" s="1"/>
  <c r="E403" i="3"/>
  <c r="F403" i="3" s="1"/>
  <c r="E404" i="3"/>
  <c r="F404" i="3" s="1"/>
  <c r="E405" i="3"/>
  <c r="F405" i="3" s="1"/>
  <c r="E406" i="3"/>
  <c r="F406" i="3" s="1"/>
  <c r="E407" i="3"/>
  <c r="F407" i="3" s="1"/>
  <c r="E408" i="3"/>
  <c r="F408" i="3" s="1"/>
  <c r="E409" i="3"/>
  <c r="F409" i="3" s="1"/>
  <c r="E410" i="3"/>
  <c r="F410" i="3" s="1"/>
  <c r="E411" i="3"/>
  <c r="F411" i="3" s="1"/>
  <c r="E412" i="3"/>
  <c r="F412" i="3" s="1"/>
  <c r="E413" i="3"/>
  <c r="F413" i="3" s="1"/>
  <c r="E414" i="3"/>
  <c r="F414" i="3" s="1"/>
  <c r="E415" i="3"/>
  <c r="F415" i="3" s="1"/>
  <c r="E416" i="3"/>
  <c r="F416" i="3" s="1"/>
  <c r="E417" i="3"/>
  <c r="F417" i="3" s="1"/>
  <c r="E418" i="3"/>
  <c r="F418" i="3" s="1"/>
  <c r="E419" i="3"/>
  <c r="F419" i="3" s="1"/>
  <c r="E420" i="3"/>
  <c r="F420" i="3" s="1"/>
  <c r="E421" i="3"/>
  <c r="F421" i="3" s="1"/>
  <c r="E422" i="3"/>
  <c r="F422" i="3" s="1"/>
  <c r="E423" i="3"/>
  <c r="F423" i="3" s="1"/>
  <c r="E424" i="3"/>
  <c r="F424" i="3" s="1"/>
  <c r="E425" i="3"/>
  <c r="F425" i="3" s="1"/>
  <c r="E426" i="3"/>
  <c r="F426" i="3" s="1"/>
  <c r="E427" i="3"/>
  <c r="F427" i="3" s="1"/>
  <c r="E428" i="3"/>
  <c r="F428" i="3" s="1"/>
  <c r="E429" i="3"/>
  <c r="F429" i="3" s="1"/>
  <c r="E430" i="3"/>
  <c r="F430" i="3" s="1"/>
  <c r="E431" i="3"/>
  <c r="F431" i="3" s="1"/>
  <c r="E432" i="3"/>
  <c r="F432" i="3" s="1"/>
  <c r="E433" i="3"/>
  <c r="F433" i="3" s="1"/>
  <c r="E434" i="3"/>
  <c r="F434" i="3" s="1"/>
  <c r="E435" i="3"/>
  <c r="F435" i="3" s="1"/>
  <c r="E436" i="3"/>
  <c r="F436" i="3" s="1"/>
  <c r="E437" i="3"/>
  <c r="F437" i="3" s="1"/>
  <c r="E438" i="3"/>
  <c r="F438" i="3" s="1"/>
  <c r="E439" i="3"/>
  <c r="F439" i="3" s="1"/>
  <c r="E440" i="3"/>
  <c r="F440" i="3" s="1"/>
  <c r="E441" i="3"/>
  <c r="F441" i="3" s="1"/>
  <c r="E442" i="3"/>
  <c r="F442" i="3" s="1"/>
  <c r="E443" i="3"/>
  <c r="F443" i="3" s="1"/>
  <c r="E444" i="3"/>
  <c r="F444" i="3" s="1"/>
  <c r="E445" i="3"/>
  <c r="F445" i="3" s="1"/>
  <c r="E446" i="3"/>
  <c r="F446" i="3" s="1"/>
  <c r="E447" i="3"/>
  <c r="F447" i="3" s="1"/>
  <c r="E448" i="3"/>
  <c r="F448" i="3" s="1"/>
  <c r="E449" i="3"/>
  <c r="F449" i="3" s="1"/>
  <c r="E450" i="3"/>
  <c r="F450" i="3" s="1"/>
  <c r="E451" i="3"/>
  <c r="F451" i="3" s="1"/>
  <c r="E452" i="3"/>
  <c r="F452" i="3" s="1"/>
  <c r="E453" i="3"/>
  <c r="F453" i="3" s="1"/>
  <c r="E454" i="3"/>
  <c r="F454" i="3" s="1"/>
  <c r="E455" i="3"/>
  <c r="F455" i="3" s="1"/>
  <c r="E456" i="3"/>
  <c r="F456" i="3" s="1"/>
  <c r="E457" i="3"/>
  <c r="F457" i="3" s="1"/>
  <c r="E458" i="3"/>
  <c r="F458" i="3" s="1"/>
  <c r="E459" i="3"/>
  <c r="F459" i="3" s="1"/>
  <c r="E460" i="3"/>
  <c r="F460" i="3" s="1"/>
  <c r="E461" i="3"/>
  <c r="F461" i="3" s="1"/>
  <c r="E462" i="3"/>
  <c r="F462" i="3" s="1"/>
  <c r="E463" i="3"/>
  <c r="F463" i="3" s="1"/>
  <c r="E464" i="3"/>
  <c r="F464" i="3" s="1"/>
  <c r="E465" i="3"/>
  <c r="F465" i="3" s="1"/>
  <c r="E466" i="3"/>
  <c r="F466" i="3" s="1"/>
  <c r="E467" i="3"/>
  <c r="F467" i="3" s="1"/>
  <c r="E468" i="3"/>
  <c r="F468" i="3" s="1"/>
  <c r="E469" i="3"/>
  <c r="F469" i="3" s="1"/>
  <c r="E470" i="3"/>
  <c r="F470" i="3" s="1"/>
  <c r="E471" i="3"/>
  <c r="F471" i="3" s="1"/>
  <c r="E472" i="3"/>
  <c r="F472" i="3" s="1"/>
  <c r="E473" i="3"/>
  <c r="F473" i="3" s="1"/>
  <c r="E474" i="3"/>
  <c r="F474" i="3" s="1"/>
  <c r="E475" i="3"/>
  <c r="F475" i="3" s="1"/>
  <c r="E476" i="3"/>
  <c r="F476" i="3" s="1"/>
  <c r="E477" i="3"/>
  <c r="F477" i="3" s="1"/>
  <c r="E478" i="3"/>
  <c r="F478" i="3" s="1"/>
  <c r="E479" i="3"/>
  <c r="F479" i="3" s="1"/>
  <c r="E480" i="3"/>
  <c r="F480" i="3" s="1"/>
  <c r="E481" i="3"/>
  <c r="F481" i="3" s="1"/>
  <c r="E482" i="3"/>
  <c r="F482" i="3" s="1"/>
  <c r="E483" i="3"/>
  <c r="F483" i="3" s="1"/>
  <c r="E484" i="3"/>
  <c r="F484" i="3" s="1"/>
  <c r="E485" i="3"/>
  <c r="F485" i="3" s="1"/>
  <c r="E486" i="3"/>
  <c r="F486" i="3" s="1"/>
  <c r="E487" i="3"/>
  <c r="F487" i="3" s="1"/>
  <c r="E488" i="3"/>
  <c r="F488" i="3" s="1"/>
  <c r="E489" i="3"/>
  <c r="F489" i="3" s="1"/>
  <c r="E490" i="3"/>
  <c r="F490" i="3" s="1"/>
  <c r="E491" i="3"/>
  <c r="F491" i="3" s="1"/>
  <c r="E492" i="3"/>
  <c r="F492" i="3" s="1"/>
  <c r="E493" i="3"/>
  <c r="F493" i="3" s="1"/>
  <c r="E494" i="3"/>
  <c r="F494" i="3" s="1"/>
  <c r="E495" i="3"/>
  <c r="F495" i="3" s="1"/>
  <c r="E496" i="3"/>
  <c r="F496" i="3" s="1"/>
  <c r="E497" i="3"/>
  <c r="F497" i="3" s="1"/>
  <c r="E498" i="3"/>
  <c r="F498" i="3" s="1"/>
  <c r="E499" i="3"/>
  <c r="F499" i="3" s="1"/>
  <c r="E500" i="3"/>
  <c r="F500" i="3" s="1"/>
  <c r="E501" i="3"/>
  <c r="F501" i="3" s="1"/>
  <c r="E502" i="3"/>
  <c r="F502" i="3" s="1"/>
  <c r="E503" i="3"/>
  <c r="F503" i="3" s="1"/>
  <c r="E504" i="3"/>
  <c r="F504" i="3" s="1"/>
  <c r="E505" i="3"/>
  <c r="F505" i="3" s="1"/>
  <c r="E506" i="3"/>
  <c r="F506" i="3" s="1"/>
  <c r="E507" i="3"/>
  <c r="F507" i="3" s="1"/>
  <c r="E508" i="3"/>
  <c r="F508" i="3" s="1"/>
  <c r="E509" i="3"/>
  <c r="F509" i="3" s="1"/>
  <c r="E510" i="3"/>
  <c r="F510" i="3" s="1"/>
  <c r="E511" i="3"/>
  <c r="F511" i="3" s="1"/>
  <c r="E512" i="3"/>
  <c r="F512" i="3" s="1"/>
  <c r="E513" i="3"/>
  <c r="F513" i="3" s="1"/>
  <c r="E514" i="3"/>
  <c r="F514" i="3" s="1"/>
  <c r="E515" i="3"/>
  <c r="F515" i="3" s="1"/>
  <c r="E516" i="3"/>
  <c r="F516" i="3" s="1"/>
  <c r="E517" i="3"/>
  <c r="F517" i="3" s="1"/>
  <c r="E518" i="3"/>
  <c r="F518" i="3" s="1"/>
  <c r="E519" i="3"/>
  <c r="F519" i="3" s="1"/>
  <c r="E520" i="3"/>
  <c r="F520" i="3" s="1"/>
  <c r="E521" i="3"/>
  <c r="F521" i="3" s="1"/>
  <c r="E522" i="3"/>
  <c r="F522" i="3" s="1"/>
  <c r="E523" i="3"/>
  <c r="F523" i="3" s="1"/>
  <c r="E524" i="3"/>
  <c r="F524" i="3" s="1"/>
  <c r="E525" i="3"/>
  <c r="F525" i="3" s="1"/>
  <c r="E526" i="3"/>
  <c r="F526" i="3" s="1"/>
  <c r="E527" i="3"/>
  <c r="F527" i="3" s="1"/>
  <c r="E528" i="3"/>
  <c r="F528" i="3" s="1"/>
  <c r="E529" i="3"/>
  <c r="F529" i="3" s="1"/>
  <c r="E530" i="3"/>
  <c r="F530" i="3" s="1"/>
  <c r="E531" i="3"/>
  <c r="F531" i="3" s="1"/>
  <c r="E532" i="3"/>
  <c r="F532" i="3" s="1"/>
  <c r="E533" i="3"/>
  <c r="F533" i="3" s="1"/>
  <c r="E534" i="3"/>
  <c r="F534" i="3" s="1"/>
  <c r="E535" i="3"/>
  <c r="F535" i="3" s="1"/>
  <c r="E536" i="3"/>
  <c r="F536" i="3" s="1"/>
  <c r="E537" i="3"/>
  <c r="F537" i="3" s="1"/>
  <c r="E538" i="3"/>
  <c r="F538" i="3" s="1"/>
  <c r="E539" i="3"/>
  <c r="F539" i="3" s="1"/>
  <c r="E540" i="3"/>
  <c r="F540" i="3" s="1"/>
  <c r="E541" i="3"/>
  <c r="F541" i="3" s="1"/>
  <c r="E542" i="3"/>
  <c r="F542" i="3" s="1"/>
  <c r="E543" i="3"/>
  <c r="F543" i="3" s="1"/>
  <c r="E544" i="3"/>
  <c r="F544" i="3" s="1"/>
  <c r="E545" i="3"/>
  <c r="F545" i="3" s="1"/>
  <c r="E546" i="3"/>
  <c r="F546" i="3" s="1"/>
  <c r="E547" i="3"/>
  <c r="F547" i="3" s="1"/>
  <c r="E548" i="3"/>
  <c r="F548" i="3" s="1"/>
  <c r="E549" i="3"/>
  <c r="F549" i="3" s="1"/>
  <c r="E550" i="3"/>
  <c r="F550" i="3" s="1"/>
  <c r="E551" i="3"/>
  <c r="F551" i="3" s="1"/>
  <c r="E552" i="3"/>
  <c r="F552" i="3" s="1"/>
  <c r="E553" i="3"/>
  <c r="F553" i="3" s="1"/>
  <c r="E554" i="3"/>
  <c r="F554" i="3" s="1"/>
  <c r="E555" i="3"/>
  <c r="F555" i="3" s="1"/>
  <c r="E556" i="3"/>
  <c r="F556" i="3" s="1"/>
  <c r="E557" i="3"/>
  <c r="F557" i="3" s="1"/>
  <c r="E558" i="3"/>
  <c r="F558" i="3" s="1"/>
  <c r="E559" i="3"/>
  <c r="F559" i="3" s="1"/>
  <c r="E560" i="3"/>
  <c r="F560" i="3" s="1"/>
  <c r="E561" i="3"/>
  <c r="F561" i="3" s="1"/>
  <c r="E562" i="3"/>
  <c r="F562" i="3" s="1"/>
  <c r="E563" i="3"/>
  <c r="F563" i="3" s="1"/>
  <c r="E564" i="3"/>
  <c r="F564" i="3" s="1"/>
  <c r="E565" i="3"/>
  <c r="F565" i="3" s="1"/>
  <c r="E566" i="3"/>
  <c r="F566" i="3" s="1"/>
  <c r="E567" i="3"/>
  <c r="F567" i="3" s="1"/>
  <c r="E568" i="3"/>
  <c r="F568" i="3" s="1"/>
  <c r="E569" i="3"/>
  <c r="F569" i="3" s="1"/>
  <c r="E570" i="3"/>
  <c r="F570" i="3" s="1"/>
  <c r="E571" i="3"/>
  <c r="F571" i="3" s="1"/>
  <c r="E572" i="3"/>
  <c r="F572" i="3" s="1"/>
  <c r="E573" i="3"/>
  <c r="F573" i="3" s="1"/>
  <c r="E574" i="3"/>
  <c r="F574" i="3" s="1"/>
  <c r="E575" i="3"/>
  <c r="F575" i="3" s="1"/>
  <c r="E576" i="3"/>
  <c r="F576" i="3" s="1"/>
  <c r="E577" i="3"/>
  <c r="F577" i="3" s="1"/>
  <c r="E578" i="3"/>
  <c r="F578" i="3" s="1"/>
  <c r="E579" i="3"/>
  <c r="F579" i="3" s="1"/>
  <c r="E580" i="3"/>
  <c r="F580" i="3" s="1"/>
  <c r="E581" i="3"/>
  <c r="F581" i="3" s="1"/>
  <c r="E582" i="3"/>
  <c r="F582" i="3" s="1"/>
  <c r="E583" i="3"/>
  <c r="F583" i="3" s="1"/>
  <c r="E584" i="3"/>
  <c r="F584" i="3" s="1"/>
  <c r="E585" i="3"/>
  <c r="F585" i="3" s="1"/>
  <c r="E586" i="3"/>
  <c r="F586" i="3" s="1"/>
  <c r="E587" i="3"/>
  <c r="F587" i="3" s="1"/>
  <c r="E588" i="3"/>
  <c r="F588" i="3" s="1"/>
  <c r="E589" i="3"/>
  <c r="F589" i="3" s="1"/>
  <c r="E590" i="3"/>
  <c r="F590" i="3" s="1"/>
  <c r="E591" i="3"/>
  <c r="F591" i="3" s="1"/>
  <c r="E592" i="3"/>
  <c r="F592" i="3" s="1"/>
  <c r="E593" i="3"/>
  <c r="F593" i="3" s="1"/>
  <c r="E594" i="3"/>
  <c r="F594" i="3" s="1"/>
  <c r="E595" i="3"/>
  <c r="F595" i="3" s="1"/>
  <c r="E596" i="3"/>
  <c r="F596" i="3" s="1"/>
  <c r="E597" i="3"/>
  <c r="F597" i="3" s="1"/>
  <c r="E598" i="3"/>
  <c r="F598" i="3" s="1"/>
  <c r="E599" i="3"/>
  <c r="F599" i="3" s="1"/>
  <c r="E600" i="3"/>
  <c r="F600" i="3" s="1"/>
  <c r="E601" i="3"/>
  <c r="F601" i="3" s="1"/>
  <c r="E602" i="3"/>
  <c r="F602" i="3" s="1"/>
  <c r="E603" i="3"/>
  <c r="F603" i="3" s="1"/>
  <c r="E604" i="3"/>
  <c r="F604" i="3" s="1"/>
  <c r="E605" i="3"/>
  <c r="F605" i="3" s="1"/>
  <c r="E606" i="3"/>
  <c r="F606" i="3" s="1"/>
  <c r="E607" i="3"/>
  <c r="F607" i="3" s="1"/>
  <c r="E608" i="3"/>
  <c r="F608" i="3" s="1"/>
  <c r="E609" i="3"/>
  <c r="F609" i="3" s="1"/>
  <c r="E610" i="3"/>
  <c r="F610" i="3" s="1"/>
  <c r="E611" i="3"/>
  <c r="F611" i="3" s="1"/>
  <c r="E612" i="3"/>
  <c r="F612" i="3" s="1"/>
  <c r="E613" i="3"/>
  <c r="F613" i="3" s="1"/>
  <c r="E614" i="3"/>
  <c r="F614" i="3" s="1"/>
  <c r="E615" i="3"/>
  <c r="F615" i="3" s="1"/>
  <c r="E616" i="3"/>
  <c r="F616" i="3" s="1"/>
  <c r="E617" i="3"/>
  <c r="F617" i="3" s="1"/>
  <c r="E618" i="3"/>
  <c r="F618" i="3" s="1"/>
  <c r="E619" i="3"/>
  <c r="F619" i="3" s="1"/>
  <c r="E620" i="3"/>
  <c r="F620" i="3" s="1"/>
  <c r="E621" i="3"/>
  <c r="F621" i="3" s="1"/>
  <c r="E622" i="3"/>
  <c r="F622" i="3" s="1"/>
  <c r="E623" i="3"/>
  <c r="F623" i="3" s="1"/>
  <c r="E624" i="3"/>
  <c r="F624" i="3" s="1"/>
  <c r="E625" i="3"/>
  <c r="F625" i="3" s="1"/>
  <c r="E626" i="3"/>
  <c r="F626" i="3" s="1"/>
  <c r="E627" i="3"/>
  <c r="F627" i="3" s="1"/>
  <c r="E628" i="3"/>
  <c r="F628" i="3" s="1"/>
  <c r="E629" i="3"/>
  <c r="F629" i="3" s="1"/>
  <c r="E630" i="3"/>
  <c r="F630" i="3" s="1"/>
  <c r="E631" i="3"/>
  <c r="F631" i="3" s="1"/>
  <c r="E632" i="3"/>
  <c r="F632" i="3" s="1"/>
  <c r="E633" i="3"/>
  <c r="F633" i="3" s="1"/>
  <c r="E634" i="3"/>
  <c r="F634" i="3" s="1"/>
  <c r="E635" i="3"/>
  <c r="F635" i="3" s="1"/>
  <c r="E636" i="3"/>
  <c r="F636" i="3" s="1"/>
  <c r="E637" i="3"/>
  <c r="F637" i="3" s="1"/>
  <c r="E638" i="3"/>
  <c r="F638" i="3" s="1"/>
  <c r="E639" i="3"/>
  <c r="F639" i="3" s="1"/>
  <c r="E640" i="3"/>
  <c r="F640" i="3" s="1"/>
  <c r="E641" i="3"/>
  <c r="F641" i="3" s="1"/>
  <c r="E642" i="3"/>
  <c r="F642" i="3" s="1"/>
  <c r="E643" i="3"/>
  <c r="F643" i="3" s="1"/>
  <c r="E644" i="3"/>
  <c r="F644" i="3" s="1"/>
  <c r="E645" i="3"/>
  <c r="F645" i="3" s="1"/>
  <c r="E646" i="3"/>
  <c r="F646" i="3" s="1"/>
  <c r="E647" i="3"/>
  <c r="F647" i="3" s="1"/>
  <c r="E648" i="3"/>
  <c r="F648" i="3" s="1"/>
  <c r="E649" i="3"/>
  <c r="F649" i="3" s="1"/>
  <c r="E650" i="3"/>
  <c r="F650" i="3" s="1"/>
  <c r="E651" i="3"/>
  <c r="F651" i="3" s="1"/>
  <c r="E652" i="3"/>
  <c r="F652" i="3" s="1"/>
  <c r="E653" i="3"/>
  <c r="F653" i="3" s="1"/>
  <c r="E654" i="3"/>
  <c r="F654" i="3" s="1"/>
  <c r="E655" i="3"/>
  <c r="F655" i="3" s="1"/>
  <c r="E656" i="3"/>
  <c r="F656" i="3" s="1"/>
  <c r="E657" i="3"/>
  <c r="F657" i="3" s="1"/>
  <c r="E658" i="3"/>
  <c r="F658" i="3" s="1"/>
  <c r="E659" i="3"/>
  <c r="F659" i="3" s="1"/>
  <c r="E660" i="3"/>
  <c r="F660" i="3" s="1"/>
  <c r="E661" i="3"/>
  <c r="F661" i="3" s="1"/>
  <c r="E662" i="3"/>
  <c r="F662" i="3" s="1"/>
  <c r="E663" i="3"/>
  <c r="F663" i="3" s="1"/>
  <c r="E664" i="3"/>
  <c r="F664" i="3" s="1"/>
  <c r="E665" i="3"/>
  <c r="F665" i="3" s="1"/>
  <c r="E666" i="3"/>
  <c r="F666" i="3" s="1"/>
  <c r="E667" i="3"/>
  <c r="F667" i="3" s="1"/>
  <c r="E668" i="3"/>
  <c r="F668" i="3" s="1"/>
  <c r="E669" i="3"/>
  <c r="F669" i="3" s="1"/>
  <c r="E670" i="3"/>
  <c r="F670" i="3" s="1"/>
  <c r="E671" i="3"/>
  <c r="F671" i="3" s="1"/>
  <c r="E672" i="3"/>
  <c r="F672" i="3" s="1"/>
  <c r="E673" i="3"/>
  <c r="F673" i="3" s="1"/>
  <c r="E674" i="3"/>
  <c r="F674" i="3" s="1"/>
  <c r="E675" i="3"/>
  <c r="F675" i="3" s="1"/>
  <c r="E676" i="3"/>
  <c r="F676" i="3" s="1"/>
  <c r="E677" i="3"/>
  <c r="F677" i="3" s="1"/>
  <c r="E678" i="3"/>
  <c r="F678" i="3" s="1"/>
  <c r="E679" i="3"/>
  <c r="F679" i="3" s="1"/>
  <c r="E680" i="3"/>
  <c r="F680" i="3" s="1"/>
  <c r="E681" i="3"/>
  <c r="F681" i="3" s="1"/>
  <c r="E682" i="3"/>
  <c r="F682" i="3" s="1"/>
  <c r="E683" i="3"/>
  <c r="F683" i="3" s="1"/>
  <c r="E684" i="3"/>
  <c r="F684" i="3" s="1"/>
  <c r="E685" i="3"/>
  <c r="F685" i="3" s="1"/>
  <c r="E686" i="3"/>
  <c r="F686" i="3" s="1"/>
  <c r="E687" i="3"/>
  <c r="F687" i="3" s="1"/>
  <c r="E688" i="3"/>
  <c r="F688" i="3" s="1"/>
  <c r="E689" i="3"/>
  <c r="F689" i="3" s="1"/>
  <c r="E690" i="3"/>
  <c r="F690" i="3" s="1"/>
  <c r="E691" i="3"/>
  <c r="F691" i="3" s="1"/>
  <c r="E692" i="3"/>
  <c r="F692" i="3" s="1"/>
  <c r="E693" i="3"/>
  <c r="F693" i="3" s="1"/>
  <c r="E694" i="3"/>
  <c r="F694" i="3" s="1"/>
  <c r="E695" i="3"/>
  <c r="F695" i="3" s="1"/>
  <c r="E696" i="3"/>
  <c r="F696" i="3" s="1"/>
  <c r="E697" i="3"/>
  <c r="F697" i="3" s="1"/>
  <c r="E698" i="3"/>
  <c r="F698" i="3" s="1"/>
  <c r="E699" i="3"/>
  <c r="F699" i="3" s="1"/>
  <c r="E700" i="3"/>
  <c r="F700" i="3" s="1"/>
  <c r="E701" i="3"/>
  <c r="F701" i="3" s="1"/>
  <c r="E702" i="3"/>
  <c r="F702" i="3" s="1"/>
  <c r="E703" i="3"/>
  <c r="F703" i="3" s="1"/>
  <c r="E704" i="3"/>
  <c r="F704" i="3" s="1"/>
  <c r="E705" i="3"/>
  <c r="F705" i="3" s="1"/>
  <c r="E706" i="3"/>
  <c r="F706" i="3" s="1"/>
  <c r="E707" i="3"/>
  <c r="F707" i="3" s="1"/>
  <c r="E708" i="3"/>
  <c r="F708" i="3" s="1"/>
  <c r="E709" i="3"/>
  <c r="F709" i="3" s="1"/>
  <c r="E710" i="3"/>
  <c r="F710" i="3" s="1"/>
  <c r="E711" i="3"/>
  <c r="F711" i="3" s="1"/>
  <c r="E712" i="3"/>
  <c r="F712" i="3" s="1"/>
  <c r="E713" i="3"/>
  <c r="F713" i="3" s="1"/>
  <c r="E714" i="3"/>
  <c r="F714" i="3" s="1"/>
  <c r="E715" i="3"/>
  <c r="F715" i="3" s="1"/>
  <c r="E716" i="3"/>
  <c r="F716" i="3" s="1"/>
  <c r="E717" i="3"/>
  <c r="F717" i="3" s="1"/>
  <c r="E718" i="3"/>
  <c r="F718" i="3" s="1"/>
  <c r="E719" i="3"/>
  <c r="F719" i="3" s="1"/>
  <c r="E720" i="3"/>
  <c r="F720" i="3" s="1"/>
  <c r="E721" i="3"/>
  <c r="F721" i="3" s="1"/>
  <c r="E722" i="3"/>
  <c r="F722" i="3" s="1"/>
  <c r="E723" i="3"/>
  <c r="F723" i="3" s="1"/>
  <c r="E724" i="3"/>
  <c r="F724" i="3" s="1"/>
  <c r="E725" i="3"/>
  <c r="F725" i="3" s="1"/>
  <c r="E726" i="3"/>
  <c r="F726" i="3" s="1"/>
  <c r="E727" i="3"/>
  <c r="F727" i="3" s="1"/>
  <c r="E728" i="3"/>
  <c r="F728" i="3" s="1"/>
  <c r="E729" i="3"/>
  <c r="F729" i="3" s="1"/>
  <c r="E730" i="3"/>
  <c r="F730" i="3" s="1"/>
  <c r="E731" i="3"/>
  <c r="F731" i="3" s="1"/>
  <c r="E732" i="3"/>
  <c r="F732" i="3" s="1"/>
  <c r="E733" i="3"/>
  <c r="F733" i="3" s="1"/>
  <c r="E734" i="3"/>
  <c r="F734" i="3" s="1"/>
  <c r="E735" i="3"/>
  <c r="F735" i="3" s="1"/>
  <c r="E736" i="3"/>
  <c r="F736" i="3" s="1"/>
  <c r="E737" i="3"/>
  <c r="F737" i="3" s="1"/>
  <c r="E738" i="3"/>
  <c r="F738" i="3" s="1"/>
  <c r="E739" i="3"/>
  <c r="F739" i="3" s="1"/>
  <c r="E740" i="3"/>
  <c r="F740" i="3" s="1"/>
  <c r="E741" i="3"/>
  <c r="F741" i="3" s="1"/>
  <c r="E742" i="3"/>
  <c r="F742" i="3" s="1"/>
  <c r="E743" i="3"/>
  <c r="F743" i="3" s="1"/>
  <c r="E744" i="3"/>
  <c r="F744" i="3" s="1"/>
  <c r="E745" i="3"/>
  <c r="F745" i="3" s="1"/>
  <c r="E746" i="3"/>
  <c r="F746" i="3" s="1"/>
  <c r="E747" i="3"/>
  <c r="F747" i="3" s="1"/>
  <c r="E748" i="3"/>
  <c r="F748" i="3" s="1"/>
  <c r="E749" i="3"/>
  <c r="F749" i="3" s="1"/>
  <c r="E750" i="3"/>
  <c r="F750" i="3" s="1"/>
  <c r="E751" i="3"/>
  <c r="F751" i="3" s="1"/>
  <c r="E752" i="3"/>
  <c r="F752" i="3" s="1"/>
  <c r="E753" i="3"/>
  <c r="F753" i="3" s="1"/>
  <c r="E754" i="3"/>
  <c r="F754" i="3" s="1"/>
  <c r="E755" i="3"/>
  <c r="F755" i="3" s="1"/>
  <c r="E756" i="3"/>
  <c r="F756" i="3" s="1"/>
  <c r="E757" i="3"/>
  <c r="F757" i="3" s="1"/>
  <c r="E758" i="3"/>
  <c r="F758" i="3" s="1"/>
  <c r="E759" i="3"/>
  <c r="F759" i="3" s="1"/>
  <c r="E760" i="3"/>
  <c r="F760" i="3" s="1"/>
  <c r="E761" i="3"/>
  <c r="F761" i="3" s="1"/>
  <c r="E762" i="3"/>
  <c r="F762" i="3" s="1"/>
  <c r="E763" i="3"/>
  <c r="F763" i="3" s="1"/>
  <c r="E764" i="3"/>
  <c r="F764" i="3" s="1"/>
  <c r="E765" i="3"/>
  <c r="F765" i="3" s="1"/>
  <c r="E766" i="3"/>
  <c r="F766" i="3" s="1"/>
  <c r="E767" i="3"/>
  <c r="F767" i="3" s="1"/>
  <c r="E768" i="3"/>
  <c r="F768" i="3" s="1"/>
  <c r="E769" i="3"/>
  <c r="F769" i="3" s="1"/>
  <c r="E770" i="3"/>
  <c r="F770" i="3" s="1"/>
  <c r="E771" i="3"/>
  <c r="F771" i="3" s="1"/>
  <c r="E772" i="3"/>
  <c r="F772" i="3" s="1"/>
  <c r="E773" i="3"/>
  <c r="F773" i="3" s="1"/>
  <c r="E774" i="3"/>
  <c r="F774" i="3" s="1"/>
  <c r="E775" i="3"/>
  <c r="F775" i="3" s="1"/>
  <c r="E776" i="3"/>
  <c r="F776" i="3" s="1"/>
  <c r="E777" i="3"/>
  <c r="F777" i="3" s="1"/>
  <c r="E778" i="3"/>
  <c r="F778" i="3" s="1"/>
  <c r="E779" i="3"/>
  <c r="F779" i="3" s="1"/>
  <c r="E780" i="3"/>
  <c r="F780" i="3" s="1"/>
  <c r="E781" i="3"/>
  <c r="F781" i="3" s="1"/>
  <c r="E782" i="3"/>
  <c r="F782" i="3" s="1"/>
  <c r="E783" i="3"/>
  <c r="F783" i="3" s="1"/>
  <c r="E784" i="3"/>
  <c r="F784" i="3" s="1"/>
  <c r="E785" i="3"/>
  <c r="F785" i="3" s="1"/>
  <c r="E786" i="3"/>
  <c r="F786" i="3" s="1"/>
  <c r="E787" i="3"/>
  <c r="F787" i="3" s="1"/>
  <c r="E788" i="3"/>
  <c r="F788" i="3" s="1"/>
  <c r="E789" i="3"/>
  <c r="F789" i="3" s="1"/>
  <c r="E790" i="3"/>
  <c r="F790" i="3" s="1"/>
  <c r="E791" i="3"/>
  <c r="F791" i="3" s="1"/>
  <c r="E792" i="3"/>
  <c r="F792" i="3" s="1"/>
  <c r="E793" i="3"/>
  <c r="F793" i="3" s="1"/>
  <c r="E794" i="3"/>
  <c r="F794" i="3" s="1"/>
  <c r="E795" i="3"/>
  <c r="F795" i="3" s="1"/>
  <c r="E796" i="3"/>
  <c r="F796" i="3" s="1"/>
  <c r="E797" i="3"/>
  <c r="F797" i="3" s="1"/>
  <c r="E798" i="3"/>
  <c r="F798" i="3" s="1"/>
  <c r="E799" i="3"/>
  <c r="F799" i="3" s="1"/>
  <c r="E800" i="3"/>
  <c r="F800" i="3" s="1"/>
  <c r="E801" i="3"/>
  <c r="F801" i="3" s="1"/>
  <c r="E802" i="3"/>
  <c r="F802" i="3" s="1"/>
  <c r="E803" i="3"/>
  <c r="F803" i="3" s="1"/>
  <c r="E804" i="3"/>
  <c r="F804" i="3" s="1"/>
  <c r="E805" i="3"/>
  <c r="F805" i="3" s="1"/>
  <c r="E806" i="3"/>
  <c r="F806" i="3" s="1"/>
  <c r="E807" i="3"/>
  <c r="F807" i="3" s="1"/>
  <c r="E808" i="3"/>
  <c r="F808" i="3" s="1"/>
  <c r="E809" i="3"/>
  <c r="F809" i="3" s="1"/>
  <c r="E810" i="3"/>
  <c r="F810" i="3" s="1"/>
  <c r="E811" i="3"/>
  <c r="F811" i="3" s="1"/>
  <c r="E812" i="3"/>
  <c r="F812" i="3" s="1"/>
  <c r="E813" i="3"/>
  <c r="F813" i="3" s="1"/>
  <c r="E814" i="3"/>
  <c r="F814" i="3" s="1"/>
  <c r="E815" i="3"/>
  <c r="F815" i="3" s="1"/>
  <c r="E816" i="3"/>
  <c r="F816" i="3" s="1"/>
  <c r="E817" i="3"/>
  <c r="F817" i="3" s="1"/>
  <c r="E818" i="3"/>
  <c r="F818" i="3" s="1"/>
  <c r="E819" i="3"/>
  <c r="F819" i="3" s="1"/>
  <c r="E820" i="3"/>
  <c r="F820" i="3" s="1"/>
  <c r="E821" i="3"/>
  <c r="F821" i="3" s="1"/>
  <c r="E822" i="3"/>
  <c r="F822" i="3" s="1"/>
  <c r="E823" i="3"/>
  <c r="F823" i="3" s="1"/>
  <c r="E824" i="3"/>
  <c r="F824" i="3" s="1"/>
  <c r="E825" i="3"/>
  <c r="F825" i="3" s="1"/>
  <c r="E826" i="3"/>
  <c r="F826" i="3" s="1"/>
  <c r="E827" i="3"/>
  <c r="F827" i="3" s="1"/>
  <c r="E828" i="3"/>
  <c r="F828" i="3" s="1"/>
  <c r="E829" i="3"/>
  <c r="F829" i="3" s="1"/>
  <c r="E830" i="3"/>
  <c r="F830" i="3" s="1"/>
  <c r="E831" i="3"/>
  <c r="F831" i="3" s="1"/>
  <c r="E832" i="3"/>
  <c r="F832" i="3" s="1"/>
  <c r="E833" i="3"/>
  <c r="F833" i="3" s="1"/>
  <c r="E834" i="3"/>
  <c r="F834" i="3" s="1"/>
  <c r="E835" i="3"/>
  <c r="F835" i="3" s="1"/>
  <c r="E836" i="3"/>
  <c r="F836" i="3" s="1"/>
  <c r="E837" i="3"/>
  <c r="F837" i="3" s="1"/>
  <c r="E838" i="3"/>
  <c r="F838" i="3" s="1"/>
  <c r="E839" i="3"/>
  <c r="F839" i="3" s="1"/>
  <c r="E840" i="3"/>
  <c r="F840" i="3" s="1"/>
  <c r="E841" i="3"/>
  <c r="F841" i="3" s="1"/>
  <c r="E842" i="3"/>
  <c r="F842" i="3" s="1"/>
  <c r="E843" i="3"/>
  <c r="F843" i="3" s="1"/>
  <c r="E844" i="3"/>
  <c r="F844" i="3" s="1"/>
  <c r="E845" i="3"/>
  <c r="F845" i="3" s="1"/>
  <c r="E846" i="3"/>
  <c r="F846" i="3" s="1"/>
  <c r="E847" i="3"/>
  <c r="F847" i="3" s="1"/>
  <c r="E848" i="3"/>
  <c r="F848" i="3" s="1"/>
  <c r="E849" i="3"/>
  <c r="F849" i="3" s="1"/>
  <c r="E850" i="3"/>
  <c r="F850" i="3" s="1"/>
  <c r="E851" i="3"/>
  <c r="F851" i="3" s="1"/>
  <c r="E852" i="3"/>
  <c r="F852" i="3" s="1"/>
  <c r="E853" i="3"/>
  <c r="F853" i="3" s="1"/>
  <c r="E854" i="3"/>
  <c r="F854" i="3" s="1"/>
  <c r="E855" i="3"/>
  <c r="F855" i="3" s="1"/>
  <c r="E856" i="3"/>
  <c r="F856" i="3" s="1"/>
  <c r="E857" i="3"/>
  <c r="F857" i="3" s="1"/>
  <c r="E858" i="3"/>
  <c r="F858" i="3" s="1"/>
  <c r="E859" i="3"/>
  <c r="F859" i="3" s="1"/>
  <c r="E860" i="3"/>
  <c r="F860" i="3" s="1"/>
  <c r="E861" i="3"/>
  <c r="F861" i="3" s="1"/>
  <c r="E862" i="3"/>
  <c r="F862" i="3" s="1"/>
  <c r="E863" i="3"/>
  <c r="F863" i="3" s="1"/>
  <c r="E864" i="3"/>
  <c r="F864" i="3" s="1"/>
  <c r="E865" i="3"/>
  <c r="F865" i="3" s="1"/>
  <c r="E866" i="3"/>
  <c r="F866" i="3" s="1"/>
  <c r="E867" i="3"/>
  <c r="F867" i="3" s="1"/>
  <c r="E868" i="3"/>
  <c r="F868" i="3" s="1"/>
  <c r="E869" i="3"/>
  <c r="F869" i="3" s="1"/>
  <c r="E870" i="3"/>
  <c r="F870" i="3" s="1"/>
  <c r="E871" i="3"/>
  <c r="F871" i="3" s="1"/>
  <c r="E872" i="3"/>
  <c r="F872" i="3" s="1"/>
  <c r="E873" i="3"/>
  <c r="F873" i="3" s="1"/>
  <c r="E874" i="3"/>
  <c r="F874" i="3" s="1"/>
  <c r="E875" i="3"/>
  <c r="F875" i="3" s="1"/>
  <c r="E876" i="3"/>
  <c r="F876" i="3" s="1"/>
  <c r="E877" i="3"/>
  <c r="F877" i="3" s="1"/>
  <c r="E878" i="3"/>
  <c r="F878" i="3" s="1"/>
  <c r="E879" i="3"/>
  <c r="F879" i="3" s="1"/>
  <c r="E880" i="3"/>
  <c r="F880" i="3" s="1"/>
  <c r="E881" i="3"/>
  <c r="F881" i="3" s="1"/>
  <c r="E882" i="3"/>
  <c r="F882" i="3" s="1"/>
  <c r="E883" i="3"/>
  <c r="F883" i="3" s="1"/>
  <c r="E884" i="3"/>
  <c r="F884" i="3" s="1"/>
  <c r="E885" i="3"/>
  <c r="F885" i="3" s="1"/>
  <c r="E886" i="3"/>
  <c r="F886" i="3" s="1"/>
  <c r="E887" i="3"/>
  <c r="F887" i="3" s="1"/>
  <c r="E888" i="3"/>
  <c r="F888" i="3" s="1"/>
  <c r="E889" i="3"/>
  <c r="F889" i="3" s="1"/>
  <c r="E890" i="3"/>
  <c r="F890" i="3" s="1"/>
  <c r="E891" i="3"/>
  <c r="F891" i="3" s="1"/>
  <c r="E892" i="3"/>
  <c r="F892" i="3" s="1"/>
  <c r="E893" i="3"/>
  <c r="F893" i="3" s="1"/>
  <c r="E894" i="3"/>
  <c r="F894" i="3" s="1"/>
  <c r="E895" i="3"/>
  <c r="F895" i="3" s="1"/>
  <c r="E896" i="3"/>
  <c r="F896" i="3" s="1"/>
  <c r="E897" i="3"/>
  <c r="F897" i="3" s="1"/>
  <c r="E898" i="3"/>
  <c r="F898" i="3" s="1"/>
  <c r="E899" i="3"/>
  <c r="F899" i="3" s="1"/>
  <c r="E900" i="3"/>
  <c r="F900" i="3" s="1"/>
  <c r="E901" i="3"/>
  <c r="F901" i="3" s="1"/>
  <c r="E902" i="3"/>
  <c r="F902" i="3" s="1"/>
  <c r="E903" i="3"/>
  <c r="F903" i="3" s="1"/>
  <c r="E904" i="3"/>
  <c r="F904" i="3" s="1"/>
  <c r="E905" i="3"/>
  <c r="F905" i="3" s="1"/>
  <c r="E906" i="3"/>
  <c r="F906" i="3" s="1"/>
  <c r="E907" i="3"/>
  <c r="F907" i="3" s="1"/>
  <c r="E908" i="3"/>
  <c r="F908" i="3" s="1"/>
  <c r="E909" i="3"/>
  <c r="F909" i="3" s="1"/>
  <c r="E910" i="3"/>
  <c r="F910" i="3" s="1"/>
  <c r="E911" i="3"/>
  <c r="F911" i="3" s="1"/>
  <c r="E912" i="3"/>
  <c r="F912" i="3" s="1"/>
  <c r="E913" i="3"/>
  <c r="F913" i="3" s="1"/>
  <c r="E914" i="3"/>
  <c r="F914" i="3" s="1"/>
  <c r="E915" i="3"/>
  <c r="F915" i="3" s="1"/>
  <c r="E916" i="3"/>
  <c r="F916" i="3" s="1"/>
  <c r="E917" i="3"/>
  <c r="F917" i="3" s="1"/>
  <c r="E918" i="3"/>
  <c r="F918" i="3" s="1"/>
  <c r="E919" i="3"/>
  <c r="F919" i="3" s="1"/>
  <c r="E920" i="3"/>
  <c r="F920" i="3" s="1"/>
  <c r="E921" i="3"/>
  <c r="F921" i="3" s="1"/>
  <c r="E922" i="3"/>
  <c r="F922" i="3" s="1"/>
  <c r="E923" i="3"/>
  <c r="F923" i="3" s="1"/>
  <c r="E924" i="3"/>
  <c r="F924" i="3" s="1"/>
  <c r="E925" i="3"/>
  <c r="F925" i="3" s="1"/>
  <c r="E926" i="3"/>
  <c r="F926" i="3" s="1"/>
  <c r="E927" i="3"/>
  <c r="F927" i="3" s="1"/>
  <c r="E928" i="3"/>
  <c r="F928" i="3" s="1"/>
  <c r="E929" i="3"/>
  <c r="F929" i="3" s="1"/>
  <c r="E930" i="3"/>
  <c r="F930" i="3" s="1"/>
  <c r="E931" i="3"/>
  <c r="F931" i="3" s="1"/>
  <c r="E932" i="3"/>
  <c r="F932" i="3" s="1"/>
  <c r="E933" i="3"/>
  <c r="F933" i="3" s="1"/>
  <c r="E934" i="3"/>
  <c r="F934" i="3" s="1"/>
  <c r="E935" i="3"/>
  <c r="F935" i="3" s="1"/>
  <c r="E936" i="3"/>
  <c r="F936" i="3" s="1"/>
  <c r="E937" i="3"/>
  <c r="F937" i="3" s="1"/>
  <c r="E938" i="3"/>
  <c r="F938" i="3" s="1"/>
  <c r="E939" i="3"/>
  <c r="F939" i="3" s="1"/>
  <c r="E940" i="3"/>
  <c r="F940" i="3" s="1"/>
  <c r="E941" i="3"/>
  <c r="F941" i="3" s="1"/>
  <c r="E942" i="3"/>
  <c r="F942" i="3" s="1"/>
  <c r="E943" i="3"/>
  <c r="F943" i="3" s="1"/>
  <c r="E944" i="3"/>
  <c r="F944" i="3" s="1"/>
  <c r="E945" i="3"/>
  <c r="F945" i="3" s="1"/>
  <c r="E946" i="3"/>
  <c r="F946" i="3" s="1"/>
  <c r="E947" i="3"/>
  <c r="F947" i="3" s="1"/>
  <c r="E948" i="3"/>
  <c r="F948" i="3" s="1"/>
  <c r="E949" i="3"/>
  <c r="F949" i="3" s="1"/>
  <c r="E950" i="3"/>
  <c r="F950" i="3" s="1"/>
  <c r="E951" i="3"/>
  <c r="F951" i="3" s="1"/>
  <c r="E952" i="3"/>
  <c r="F952" i="3" s="1"/>
  <c r="E953" i="3"/>
  <c r="F953" i="3" s="1"/>
  <c r="E954" i="3"/>
  <c r="F954" i="3" s="1"/>
  <c r="E955" i="3"/>
  <c r="F955" i="3" s="1"/>
  <c r="E956" i="3"/>
  <c r="F956" i="3" s="1"/>
  <c r="E957" i="3"/>
  <c r="F957" i="3" s="1"/>
  <c r="E958" i="3"/>
  <c r="F958" i="3" s="1"/>
  <c r="E959" i="3"/>
  <c r="F959" i="3" s="1"/>
  <c r="E960" i="3"/>
  <c r="F960" i="3" s="1"/>
  <c r="E961" i="3"/>
  <c r="F961" i="3" s="1"/>
  <c r="E962" i="3"/>
  <c r="F962" i="3" s="1"/>
  <c r="E963" i="3"/>
  <c r="F963" i="3" s="1"/>
  <c r="E964" i="3"/>
  <c r="F964" i="3" s="1"/>
  <c r="E965" i="3"/>
  <c r="F965" i="3" s="1"/>
  <c r="E966" i="3"/>
  <c r="F966" i="3" s="1"/>
  <c r="E967" i="3"/>
  <c r="F967" i="3" s="1"/>
  <c r="E968" i="3"/>
  <c r="F968" i="3" s="1"/>
  <c r="E969" i="3"/>
  <c r="F969" i="3" s="1"/>
  <c r="E970" i="3"/>
  <c r="F970" i="3" s="1"/>
  <c r="E971" i="3"/>
  <c r="F971" i="3" s="1"/>
  <c r="E972" i="3"/>
  <c r="F972" i="3" s="1"/>
  <c r="E973" i="3"/>
  <c r="F973" i="3" s="1"/>
  <c r="E974" i="3"/>
  <c r="F974" i="3" s="1"/>
  <c r="E975" i="3"/>
  <c r="F975" i="3" s="1"/>
  <c r="E976" i="3"/>
  <c r="F976" i="3" s="1"/>
  <c r="E977" i="3"/>
  <c r="F977" i="3" s="1"/>
  <c r="E978" i="3"/>
  <c r="F978" i="3" s="1"/>
  <c r="E979" i="3"/>
  <c r="F979" i="3" s="1"/>
  <c r="E980" i="3"/>
  <c r="F980" i="3" s="1"/>
  <c r="E981" i="3"/>
  <c r="F981" i="3" s="1"/>
  <c r="E982" i="3"/>
  <c r="F982" i="3" s="1"/>
  <c r="E983" i="3"/>
  <c r="F983" i="3" s="1"/>
  <c r="E984" i="3"/>
  <c r="F984" i="3" s="1"/>
  <c r="E985" i="3"/>
  <c r="F985" i="3" s="1"/>
  <c r="E986" i="3"/>
  <c r="F986" i="3" s="1"/>
  <c r="E987" i="3"/>
  <c r="F987" i="3" s="1"/>
  <c r="E988" i="3"/>
  <c r="F988" i="3" s="1"/>
  <c r="E989" i="3"/>
  <c r="F989" i="3" s="1"/>
  <c r="E990" i="3"/>
  <c r="F990" i="3" s="1"/>
  <c r="E991" i="3"/>
  <c r="F991" i="3" s="1"/>
  <c r="E992" i="3"/>
  <c r="F992" i="3" s="1"/>
  <c r="E993" i="3"/>
  <c r="F993" i="3" s="1"/>
  <c r="E994" i="3"/>
  <c r="F994" i="3" s="1"/>
  <c r="E995" i="3"/>
  <c r="F995" i="3" s="1"/>
  <c r="E996" i="3"/>
  <c r="F996" i="3" s="1"/>
  <c r="E997" i="3"/>
  <c r="F997" i="3" s="1"/>
  <c r="E998" i="3"/>
  <c r="F998" i="3" s="1"/>
  <c r="E999" i="3"/>
  <c r="F999" i="3" s="1"/>
  <c r="E1000" i="3"/>
  <c r="F1000" i="3" s="1"/>
  <c r="E1001" i="3"/>
  <c r="F1001" i="3" s="1"/>
  <c r="E1002" i="3"/>
  <c r="F1002" i="3" s="1"/>
  <c r="E1003" i="3"/>
  <c r="F1003" i="3" s="1"/>
  <c r="E1004" i="3"/>
  <c r="F1004" i="3" s="1"/>
  <c r="E1005" i="3"/>
  <c r="F1005" i="3" s="1"/>
  <c r="E1006" i="3"/>
  <c r="F1006" i="3" s="1"/>
  <c r="E1007" i="3"/>
  <c r="F1007" i="3" s="1"/>
  <c r="E1008" i="3"/>
  <c r="F1008" i="3" s="1"/>
  <c r="E1009" i="3"/>
  <c r="F1009" i="3" s="1"/>
  <c r="E1010" i="3"/>
  <c r="F1010" i="3" s="1"/>
  <c r="E1011" i="3"/>
  <c r="F1011" i="3" s="1"/>
  <c r="E1012" i="3"/>
  <c r="F1012" i="3" s="1"/>
  <c r="E1013" i="3"/>
  <c r="F1013" i="3" s="1"/>
  <c r="E1014" i="3"/>
  <c r="F1014" i="3" s="1"/>
  <c r="E1015" i="3"/>
  <c r="F1015" i="3" s="1"/>
  <c r="E1016" i="3"/>
  <c r="F1016" i="3" s="1"/>
  <c r="E1017" i="3"/>
  <c r="F1017" i="3" s="1"/>
  <c r="E1018" i="3"/>
  <c r="F1018" i="3" s="1"/>
  <c r="E1019" i="3"/>
  <c r="F1019" i="3" s="1"/>
  <c r="E1020" i="3"/>
  <c r="F1020" i="3" s="1"/>
  <c r="E1021" i="3"/>
  <c r="F1021" i="3" s="1"/>
  <c r="E1022" i="3"/>
  <c r="F1022" i="3" s="1"/>
  <c r="E1023" i="3"/>
  <c r="F1023" i="3" s="1"/>
  <c r="E1024" i="3"/>
  <c r="F1024" i="3" s="1"/>
  <c r="E1025" i="3"/>
  <c r="F1025" i="3" s="1"/>
  <c r="E1026" i="3"/>
  <c r="F1026" i="3" s="1"/>
  <c r="E1027" i="3"/>
  <c r="F1027" i="3" s="1"/>
  <c r="E1028" i="3"/>
  <c r="F1028" i="3" s="1"/>
  <c r="E1029" i="3"/>
  <c r="F1029" i="3" s="1"/>
  <c r="E1030" i="3"/>
  <c r="F1030" i="3" s="1"/>
  <c r="E1031" i="3"/>
  <c r="F1031" i="3" s="1"/>
  <c r="E1032" i="3"/>
  <c r="F1032" i="3" s="1"/>
  <c r="E1033" i="3"/>
  <c r="F1033" i="3" s="1"/>
  <c r="E1034" i="3"/>
  <c r="F1034" i="3" s="1"/>
  <c r="E1035" i="3"/>
  <c r="F1035" i="3" s="1"/>
  <c r="E1036" i="3"/>
  <c r="F1036" i="3" s="1"/>
  <c r="E1037" i="3"/>
  <c r="F1037" i="3" s="1"/>
  <c r="E1038" i="3"/>
  <c r="F1038" i="3" s="1"/>
  <c r="E1039" i="3"/>
  <c r="F1039" i="3" s="1"/>
  <c r="E1040" i="3"/>
  <c r="F1040" i="3" s="1"/>
  <c r="E1041" i="3"/>
  <c r="F1041" i="3" s="1"/>
  <c r="E1042" i="3"/>
  <c r="F1042" i="3" s="1"/>
  <c r="E1043" i="3"/>
  <c r="F1043" i="3" s="1"/>
  <c r="E1044" i="3"/>
  <c r="F1044" i="3" s="1"/>
  <c r="E1045" i="3"/>
  <c r="F1045" i="3" s="1"/>
  <c r="E1046" i="3"/>
  <c r="F1046" i="3" s="1"/>
  <c r="E1047" i="3"/>
  <c r="F1047" i="3" s="1"/>
  <c r="E1048" i="3"/>
  <c r="F1048" i="3" s="1"/>
  <c r="E1049" i="3"/>
  <c r="F1049" i="3" s="1"/>
  <c r="E1050" i="3"/>
  <c r="F1050" i="3" s="1"/>
  <c r="E1051" i="3"/>
  <c r="F1051" i="3" s="1"/>
  <c r="E1052" i="3"/>
  <c r="F1052" i="3" s="1"/>
  <c r="E1053" i="3"/>
  <c r="F1053" i="3" s="1"/>
  <c r="E1054" i="3"/>
  <c r="F1054" i="3" s="1"/>
  <c r="E1055" i="3"/>
  <c r="F1055" i="3" s="1"/>
  <c r="E1056" i="3"/>
  <c r="F1056" i="3" s="1"/>
  <c r="E1057" i="3"/>
  <c r="F1057" i="3" s="1"/>
  <c r="E1058" i="3"/>
  <c r="F1058" i="3" s="1"/>
  <c r="E1059" i="3"/>
  <c r="F1059" i="3" s="1"/>
  <c r="E1060" i="3"/>
  <c r="F1060" i="3" s="1"/>
  <c r="E1061" i="3"/>
  <c r="F1061" i="3" s="1"/>
  <c r="E1062" i="3"/>
  <c r="F1062" i="3" s="1"/>
  <c r="E1063" i="3"/>
  <c r="F1063" i="3" s="1"/>
  <c r="E1064" i="3"/>
  <c r="F1064" i="3" s="1"/>
  <c r="E1065" i="3"/>
  <c r="F1065" i="3" s="1"/>
  <c r="E1066" i="3"/>
  <c r="F1066" i="3" s="1"/>
  <c r="E1067" i="3"/>
  <c r="F1067" i="3" s="1"/>
  <c r="E1068" i="3"/>
  <c r="F1068" i="3" s="1"/>
  <c r="E1069" i="3"/>
  <c r="F1069" i="3" s="1"/>
  <c r="E1070" i="3"/>
  <c r="F1070" i="3" s="1"/>
  <c r="E1071" i="3"/>
  <c r="F1071" i="3" s="1"/>
  <c r="E1072" i="3"/>
  <c r="F1072" i="3" s="1"/>
  <c r="E1073" i="3"/>
  <c r="F1073" i="3" s="1"/>
  <c r="E1074" i="3"/>
  <c r="F1074" i="3" s="1"/>
  <c r="E1075" i="3"/>
  <c r="F1075" i="3" s="1"/>
  <c r="E1076" i="3"/>
  <c r="F1076" i="3" s="1"/>
  <c r="E1077" i="3"/>
  <c r="F1077" i="3" s="1"/>
  <c r="E1078" i="3"/>
  <c r="F1078" i="3" s="1"/>
  <c r="E1079" i="3"/>
  <c r="F1079" i="3" s="1"/>
  <c r="E1080" i="3"/>
  <c r="F1080" i="3" s="1"/>
  <c r="E1081" i="3"/>
  <c r="F1081" i="3" s="1"/>
  <c r="E1082" i="3"/>
  <c r="F1082" i="3" s="1"/>
  <c r="E1083" i="3"/>
  <c r="F1083" i="3" s="1"/>
  <c r="E1084" i="3"/>
  <c r="F1084" i="3" s="1"/>
  <c r="E1085" i="3"/>
  <c r="F1085" i="3" s="1"/>
  <c r="E1086" i="3"/>
  <c r="F1086" i="3" s="1"/>
  <c r="E1087" i="3"/>
  <c r="F1087" i="3" s="1"/>
  <c r="E1088" i="3"/>
  <c r="F1088" i="3" s="1"/>
  <c r="E1089" i="3"/>
  <c r="F1089" i="3" s="1"/>
  <c r="E1090" i="3"/>
  <c r="F1090" i="3" s="1"/>
  <c r="E1091" i="3"/>
  <c r="F1091" i="3" s="1"/>
  <c r="E1092" i="3"/>
  <c r="F1092" i="3" s="1"/>
  <c r="E1093" i="3"/>
  <c r="F1093" i="3" s="1"/>
  <c r="E1094" i="3"/>
  <c r="F1094" i="3" s="1"/>
  <c r="E1095" i="3"/>
  <c r="F1095" i="3" s="1"/>
  <c r="E1096" i="3"/>
  <c r="F1096" i="3" s="1"/>
  <c r="E1097" i="3"/>
  <c r="F1097" i="3" s="1"/>
  <c r="E1098" i="3"/>
  <c r="F1098" i="3" s="1"/>
  <c r="E1099" i="3"/>
  <c r="F1099" i="3" s="1"/>
  <c r="E1100" i="3"/>
  <c r="F1100" i="3" s="1"/>
  <c r="E1101" i="3"/>
  <c r="F1101" i="3" s="1"/>
  <c r="E1102" i="3"/>
  <c r="F1102" i="3" s="1"/>
  <c r="E1103" i="3"/>
  <c r="F1103" i="3" s="1"/>
  <c r="E1104" i="3"/>
  <c r="F1104" i="3" s="1"/>
  <c r="E1105" i="3"/>
  <c r="F1105" i="3" s="1"/>
  <c r="E1106" i="3"/>
  <c r="F1106" i="3" s="1"/>
  <c r="E1107" i="3"/>
  <c r="F1107" i="3" s="1"/>
  <c r="E1108" i="3"/>
  <c r="F1108" i="3" s="1"/>
  <c r="E1109" i="3"/>
  <c r="F1109" i="3" s="1"/>
  <c r="E1110" i="3"/>
  <c r="F1110" i="3" s="1"/>
  <c r="E1111" i="3"/>
  <c r="F1111" i="3" s="1"/>
  <c r="E1112" i="3"/>
  <c r="F1112" i="3" s="1"/>
  <c r="E1113" i="3"/>
  <c r="F1113" i="3" s="1"/>
  <c r="E1114" i="3"/>
  <c r="F1114" i="3" s="1"/>
  <c r="E1115" i="3"/>
  <c r="F1115" i="3" s="1"/>
  <c r="E1116" i="3"/>
  <c r="F1116" i="3" s="1"/>
  <c r="E1117" i="3"/>
  <c r="F1117" i="3" s="1"/>
  <c r="E1118" i="3"/>
  <c r="F1118" i="3" s="1"/>
  <c r="E1119" i="3"/>
  <c r="F1119" i="3" s="1"/>
  <c r="E1120" i="3"/>
  <c r="F1120" i="3" s="1"/>
  <c r="E1121" i="3"/>
  <c r="F1121" i="3" s="1"/>
  <c r="E1122" i="3"/>
  <c r="F1122" i="3" s="1"/>
  <c r="E1123" i="3"/>
  <c r="F1123" i="3" s="1"/>
  <c r="E1124" i="3"/>
  <c r="F1124" i="3" s="1"/>
  <c r="E1125" i="3"/>
  <c r="F1125" i="3" s="1"/>
  <c r="E1126" i="3"/>
  <c r="F1126" i="3" s="1"/>
  <c r="E1127" i="3"/>
  <c r="F1127" i="3" s="1"/>
  <c r="E1128" i="3"/>
  <c r="F1128" i="3" s="1"/>
  <c r="E1129" i="3"/>
  <c r="F1129" i="3" s="1"/>
  <c r="E1130" i="3"/>
  <c r="F1130" i="3" s="1"/>
  <c r="E1131" i="3"/>
  <c r="F1131" i="3" s="1"/>
  <c r="E1132" i="3"/>
  <c r="F1132" i="3" s="1"/>
  <c r="E1133" i="3"/>
  <c r="F1133" i="3" s="1"/>
  <c r="E1134" i="3"/>
  <c r="F1134" i="3" s="1"/>
  <c r="E1135" i="3"/>
  <c r="F1135" i="3" s="1"/>
  <c r="E1136" i="3"/>
  <c r="F1136" i="3" s="1"/>
  <c r="E1137" i="3"/>
  <c r="F1137" i="3" s="1"/>
  <c r="E1138" i="3"/>
  <c r="F1138" i="3" s="1"/>
  <c r="E1139" i="3"/>
  <c r="F1139" i="3" s="1"/>
  <c r="E1140" i="3"/>
  <c r="F1140" i="3" s="1"/>
  <c r="E1141" i="3"/>
  <c r="F1141" i="3" s="1"/>
  <c r="E1142" i="3"/>
  <c r="F1142" i="3" s="1"/>
  <c r="E1143" i="3"/>
  <c r="F1143" i="3" s="1"/>
  <c r="E1144" i="3"/>
  <c r="F1144" i="3" s="1"/>
  <c r="E1145" i="3"/>
  <c r="F1145" i="3" s="1"/>
  <c r="E1146" i="3"/>
  <c r="F1146" i="3" s="1"/>
  <c r="E1147" i="3"/>
  <c r="F1147" i="3" s="1"/>
  <c r="E1148" i="3"/>
  <c r="F1148" i="3" s="1"/>
  <c r="E1149" i="3"/>
  <c r="F1149" i="3" s="1"/>
  <c r="E1150" i="3"/>
  <c r="F1150" i="3" s="1"/>
  <c r="E1151" i="3"/>
  <c r="F1151" i="3" s="1"/>
  <c r="E1152" i="3"/>
  <c r="F1152" i="3" s="1"/>
  <c r="E1153" i="3"/>
  <c r="F1153" i="3" s="1"/>
  <c r="E1154" i="3"/>
  <c r="F1154" i="3" s="1"/>
  <c r="E1155" i="3"/>
  <c r="F1155" i="3" s="1"/>
  <c r="E1156" i="3"/>
  <c r="F1156" i="3" s="1"/>
  <c r="E1157" i="3"/>
  <c r="F1157" i="3" s="1"/>
  <c r="E1158" i="3"/>
  <c r="F1158" i="3" s="1"/>
  <c r="E1159" i="3"/>
  <c r="F1159" i="3" s="1"/>
  <c r="E1160" i="3"/>
  <c r="F1160" i="3" s="1"/>
  <c r="E1161" i="3"/>
  <c r="F1161" i="3" s="1"/>
  <c r="E1162" i="3"/>
  <c r="F1162" i="3" s="1"/>
  <c r="E1163" i="3"/>
  <c r="F1163" i="3" s="1"/>
  <c r="E1164" i="3"/>
  <c r="F1164" i="3" s="1"/>
  <c r="E1165" i="3"/>
  <c r="F1165" i="3" s="1"/>
  <c r="E1166" i="3"/>
  <c r="F1166" i="3" s="1"/>
  <c r="E1167" i="3"/>
  <c r="F1167" i="3" s="1"/>
  <c r="E1168" i="3"/>
  <c r="F1168" i="3" s="1"/>
  <c r="E1169" i="3"/>
  <c r="F1169" i="3" s="1"/>
  <c r="E1170" i="3"/>
  <c r="F1170" i="3" s="1"/>
  <c r="E1171" i="3"/>
  <c r="F1171" i="3" s="1"/>
  <c r="E1172" i="3"/>
  <c r="F1172" i="3" s="1"/>
  <c r="E1173" i="3"/>
  <c r="F1173" i="3" s="1"/>
  <c r="E1174" i="3"/>
  <c r="F1174" i="3" s="1"/>
  <c r="E1175" i="3"/>
  <c r="F1175" i="3" s="1"/>
  <c r="E1176" i="3"/>
  <c r="F1176" i="3" s="1"/>
  <c r="E1177" i="3"/>
  <c r="F1177" i="3" s="1"/>
  <c r="E1178" i="3"/>
  <c r="F1178" i="3" s="1"/>
  <c r="E1179" i="3"/>
  <c r="F1179" i="3" s="1"/>
  <c r="E1180" i="3"/>
  <c r="F1180" i="3" s="1"/>
  <c r="E1181" i="3"/>
  <c r="F1181" i="3" s="1"/>
  <c r="E1182" i="3"/>
  <c r="F1182" i="3" s="1"/>
  <c r="E1183" i="3"/>
  <c r="F1183" i="3" s="1"/>
  <c r="E1184" i="3"/>
  <c r="F1184" i="3" s="1"/>
  <c r="E1185" i="3"/>
  <c r="F1185" i="3" s="1"/>
  <c r="E1186" i="3"/>
  <c r="F1186" i="3" s="1"/>
  <c r="E1187" i="3"/>
  <c r="F1187" i="3" s="1"/>
  <c r="E1188" i="3"/>
  <c r="F1188" i="3" s="1"/>
  <c r="E1189" i="3"/>
  <c r="F1189" i="3" s="1"/>
  <c r="E1190" i="3"/>
  <c r="F1190" i="3" s="1"/>
  <c r="E1191" i="3"/>
  <c r="F1191" i="3" s="1"/>
  <c r="E1192" i="3"/>
  <c r="F1192" i="3" s="1"/>
  <c r="E1193" i="3"/>
  <c r="F1193" i="3" s="1"/>
  <c r="E1194" i="3"/>
  <c r="F1194" i="3" s="1"/>
  <c r="E1195" i="3"/>
  <c r="F1195" i="3" s="1"/>
  <c r="E1196" i="3"/>
  <c r="F1196" i="3" s="1"/>
  <c r="E1197" i="3"/>
  <c r="F1197" i="3" s="1"/>
  <c r="E1198" i="3"/>
  <c r="F1198" i="3" s="1"/>
  <c r="E1199" i="3"/>
  <c r="F1199" i="3" s="1"/>
  <c r="E1200" i="3"/>
  <c r="F1200" i="3" s="1"/>
  <c r="E1201" i="3"/>
  <c r="F1201" i="3" s="1"/>
  <c r="E1202" i="3"/>
  <c r="F1202" i="3" s="1"/>
  <c r="E1203" i="3"/>
  <c r="F1203" i="3" s="1"/>
  <c r="E1204" i="3"/>
  <c r="F1204" i="3" s="1"/>
  <c r="E1205" i="3"/>
  <c r="F1205" i="3" s="1"/>
  <c r="E1206" i="3"/>
  <c r="F1206" i="3" s="1"/>
  <c r="E1207" i="3"/>
  <c r="F1207" i="3" s="1"/>
  <c r="E1208" i="3"/>
  <c r="F1208" i="3" s="1"/>
  <c r="E1209" i="3"/>
  <c r="F1209" i="3" s="1"/>
  <c r="E1210" i="3"/>
  <c r="F1210" i="3" s="1"/>
  <c r="E1211" i="3"/>
  <c r="F1211" i="3" s="1"/>
  <c r="E1212" i="3"/>
  <c r="F1212" i="3" s="1"/>
  <c r="E1213" i="3"/>
  <c r="F1213" i="3" s="1"/>
  <c r="E1214" i="3"/>
  <c r="F1214" i="3" s="1"/>
  <c r="E1215" i="3"/>
  <c r="F1215" i="3" s="1"/>
  <c r="E1216" i="3"/>
  <c r="F1216" i="3" s="1"/>
  <c r="E1217" i="3"/>
  <c r="F1217" i="3" s="1"/>
  <c r="E1218" i="3"/>
  <c r="F1218" i="3" s="1"/>
  <c r="E1219" i="3"/>
  <c r="F1219" i="3" s="1"/>
  <c r="E1220" i="3"/>
  <c r="F1220" i="3" s="1"/>
  <c r="E1221" i="3"/>
  <c r="F1221" i="3" s="1"/>
  <c r="E1222" i="3"/>
  <c r="F1222" i="3" s="1"/>
  <c r="E1223" i="3"/>
  <c r="F1223" i="3" s="1"/>
  <c r="E1224" i="3"/>
  <c r="F1224" i="3" s="1"/>
  <c r="E1225" i="3"/>
  <c r="F1225" i="3" s="1"/>
  <c r="E1226" i="3"/>
  <c r="F1226" i="3" s="1"/>
  <c r="E1227" i="3"/>
  <c r="F1227" i="3" s="1"/>
  <c r="E1228" i="3"/>
  <c r="F1228" i="3" s="1"/>
  <c r="E1229" i="3"/>
  <c r="F1229" i="3" s="1"/>
  <c r="E1230" i="3"/>
  <c r="F1230" i="3" s="1"/>
  <c r="E1231" i="3"/>
  <c r="F1231" i="3" s="1"/>
  <c r="E1232" i="3"/>
  <c r="F1232" i="3" s="1"/>
  <c r="E1233" i="3"/>
  <c r="F1233" i="3" s="1"/>
  <c r="E1234" i="3"/>
  <c r="F1234" i="3" s="1"/>
  <c r="E1235" i="3"/>
  <c r="F1235" i="3" s="1"/>
  <c r="E1236" i="3"/>
  <c r="F1236" i="3" s="1"/>
  <c r="E1237" i="3"/>
  <c r="F1237" i="3" s="1"/>
  <c r="E1238" i="3"/>
  <c r="F1238" i="3" s="1"/>
  <c r="E1239" i="3"/>
  <c r="F1239" i="3" s="1"/>
  <c r="E1240" i="3"/>
  <c r="F1240" i="3" s="1"/>
  <c r="E1241" i="3"/>
  <c r="F1241" i="3" s="1"/>
  <c r="E1242" i="3"/>
  <c r="F1242" i="3" s="1"/>
  <c r="E1243" i="3"/>
  <c r="F1243" i="3" s="1"/>
  <c r="E1244" i="3"/>
  <c r="F1244" i="3" s="1"/>
  <c r="E1245" i="3"/>
  <c r="F1245" i="3" s="1"/>
  <c r="E1246" i="3"/>
  <c r="F1246" i="3" s="1"/>
  <c r="E1247" i="3"/>
  <c r="F1247" i="3" s="1"/>
  <c r="E1248" i="3"/>
  <c r="F1248" i="3" s="1"/>
  <c r="E1249" i="3"/>
  <c r="F1249" i="3" s="1"/>
  <c r="E1250" i="3"/>
  <c r="F1250" i="3" s="1"/>
  <c r="E1251" i="3"/>
  <c r="F1251" i="3" s="1"/>
  <c r="E1252" i="3"/>
  <c r="F1252" i="3" s="1"/>
  <c r="E1253" i="3"/>
  <c r="F1253" i="3" s="1"/>
  <c r="E1254" i="3"/>
  <c r="F1254" i="3" s="1"/>
  <c r="E1255" i="3"/>
  <c r="F1255" i="3" s="1"/>
  <c r="E1256" i="3"/>
  <c r="F1256" i="3" s="1"/>
  <c r="E1257" i="3"/>
  <c r="F1257" i="3" s="1"/>
  <c r="E1258" i="3"/>
  <c r="F1258" i="3" s="1"/>
  <c r="E1259" i="3"/>
  <c r="F1259" i="3" s="1"/>
  <c r="E1260" i="3"/>
  <c r="F1260" i="3" s="1"/>
  <c r="E1261" i="3"/>
  <c r="F1261" i="3" s="1"/>
  <c r="E1262" i="3"/>
  <c r="F1262" i="3" s="1"/>
  <c r="E1263" i="3"/>
  <c r="F1263" i="3" s="1"/>
  <c r="E1264" i="3"/>
  <c r="F1264" i="3" s="1"/>
  <c r="E1265" i="3"/>
  <c r="F1265" i="3" s="1"/>
  <c r="E1266" i="3"/>
  <c r="F1266" i="3" s="1"/>
  <c r="E1267" i="3"/>
  <c r="F1267" i="3" s="1"/>
  <c r="E1268" i="3"/>
  <c r="F1268" i="3" s="1"/>
  <c r="E1269" i="3"/>
  <c r="F1269" i="3" s="1"/>
  <c r="E1270" i="3"/>
  <c r="F1270" i="3" s="1"/>
  <c r="E1271" i="3"/>
  <c r="F1271" i="3" s="1"/>
  <c r="E1272" i="3"/>
  <c r="F1272" i="3" s="1"/>
  <c r="E1273" i="3"/>
  <c r="F1273" i="3" s="1"/>
  <c r="E1274" i="3"/>
  <c r="F1274" i="3" s="1"/>
  <c r="E1275" i="3"/>
  <c r="F1275" i="3" s="1"/>
  <c r="E1276" i="3"/>
  <c r="F1276" i="3" s="1"/>
  <c r="E1277" i="3"/>
  <c r="F1277" i="3" s="1"/>
  <c r="E1278" i="3"/>
  <c r="F1278" i="3" s="1"/>
  <c r="E1279" i="3"/>
  <c r="F1279" i="3" s="1"/>
  <c r="E1280" i="3"/>
  <c r="F1280" i="3" s="1"/>
  <c r="E1281" i="3"/>
  <c r="F1281" i="3" s="1"/>
  <c r="E1282" i="3"/>
  <c r="F1282" i="3" s="1"/>
  <c r="E1283" i="3"/>
  <c r="F1283" i="3" s="1"/>
  <c r="E1284" i="3"/>
  <c r="F1284" i="3" s="1"/>
  <c r="E1285" i="3"/>
  <c r="F1285" i="3" s="1"/>
  <c r="E1286" i="3"/>
  <c r="F1286" i="3" s="1"/>
  <c r="E1287" i="3"/>
  <c r="F1287" i="3" s="1"/>
  <c r="E1288" i="3"/>
  <c r="F1288" i="3" s="1"/>
  <c r="E1289" i="3"/>
  <c r="F1289" i="3" s="1"/>
  <c r="E1290" i="3"/>
  <c r="F1290" i="3" s="1"/>
  <c r="E1291" i="3"/>
  <c r="F1291" i="3" s="1"/>
  <c r="E1292" i="3"/>
  <c r="F1292" i="3" s="1"/>
  <c r="E1293" i="3"/>
  <c r="F1293" i="3" s="1"/>
  <c r="E1294" i="3"/>
  <c r="F1294" i="3" s="1"/>
  <c r="E1295" i="3"/>
  <c r="F1295" i="3" s="1"/>
  <c r="E1296" i="3"/>
  <c r="F1296" i="3" s="1"/>
  <c r="E1297" i="3"/>
  <c r="F1297" i="3" s="1"/>
  <c r="E1298" i="3"/>
  <c r="F1298" i="3" s="1"/>
  <c r="E1299" i="3"/>
  <c r="F1299" i="3" s="1"/>
  <c r="E1300" i="3"/>
  <c r="F1300" i="3" s="1"/>
  <c r="E1301" i="3"/>
  <c r="F1301" i="3" s="1"/>
  <c r="E1302" i="3"/>
  <c r="F1302" i="3" s="1"/>
  <c r="E1303" i="3"/>
  <c r="F1303" i="3" s="1"/>
  <c r="E1304" i="3"/>
  <c r="F1304" i="3" s="1"/>
  <c r="E1305" i="3"/>
  <c r="F1305" i="3" s="1"/>
  <c r="E1306" i="3"/>
  <c r="F1306" i="3" s="1"/>
  <c r="E1307" i="3"/>
  <c r="F1307" i="3" s="1"/>
  <c r="E1308" i="3"/>
  <c r="F1308" i="3" s="1"/>
  <c r="E1309" i="3"/>
  <c r="F1309" i="3" s="1"/>
  <c r="E1310" i="3"/>
  <c r="F1310" i="3" s="1"/>
  <c r="E1311" i="3"/>
  <c r="F1311" i="3" s="1"/>
  <c r="E1312" i="3"/>
  <c r="F1312" i="3" s="1"/>
  <c r="E1313" i="3"/>
  <c r="F1313" i="3" s="1"/>
  <c r="E1314" i="3"/>
  <c r="F1314" i="3" s="1"/>
  <c r="E1315" i="3"/>
  <c r="F1315" i="3" s="1"/>
  <c r="E1316" i="3"/>
  <c r="F1316" i="3" s="1"/>
  <c r="E1317" i="3"/>
  <c r="F1317" i="3" s="1"/>
  <c r="E1318" i="3"/>
  <c r="F1318" i="3" s="1"/>
  <c r="E1319" i="3"/>
  <c r="F1319" i="3" s="1"/>
  <c r="E1320" i="3"/>
  <c r="F1320" i="3" s="1"/>
  <c r="E1321" i="3"/>
  <c r="F1321" i="3" s="1"/>
  <c r="E1322" i="3"/>
  <c r="F1322" i="3" s="1"/>
  <c r="E1323" i="3"/>
  <c r="F1323" i="3" s="1"/>
  <c r="E1324" i="3"/>
  <c r="F1324" i="3" s="1"/>
  <c r="E1325" i="3"/>
  <c r="F1325" i="3" s="1"/>
  <c r="E1326" i="3"/>
  <c r="F1326" i="3" s="1"/>
  <c r="E1327" i="3"/>
  <c r="F1327" i="3" s="1"/>
  <c r="E1328" i="3"/>
  <c r="F1328" i="3" s="1"/>
  <c r="E1329" i="3"/>
  <c r="F1329" i="3" s="1"/>
  <c r="E1330" i="3"/>
  <c r="F1330" i="3" s="1"/>
  <c r="E1331" i="3"/>
  <c r="F1331" i="3" s="1"/>
  <c r="E1332" i="3"/>
  <c r="F1332" i="3" s="1"/>
  <c r="E1333" i="3"/>
  <c r="F1333" i="3" s="1"/>
  <c r="E1334" i="3"/>
  <c r="F1334" i="3" s="1"/>
  <c r="E1335" i="3"/>
  <c r="F1335" i="3" s="1"/>
  <c r="E1336" i="3"/>
  <c r="F1336" i="3" s="1"/>
  <c r="E1337" i="3"/>
  <c r="F1337" i="3" s="1"/>
  <c r="E1338" i="3"/>
  <c r="F1338" i="3" s="1"/>
  <c r="E1339" i="3"/>
  <c r="F1339" i="3" s="1"/>
  <c r="E1340" i="3"/>
  <c r="F1340" i="3" s="1"/>
  <c r="E1341" i="3"/>
  <c r="F1341" i="3" s="1"/>
  <c r="E1342" i="3"/>
  <c r="F1342" i="3" s="1"/>
  <c r="E1343" i="3"/>
  <c r="F1343" i="3" s="1"/>
  <c r="E1344" i="3"/>
  <c r="F1344" i="3" s="1"/>
  <c r="E1345" i="3"/>
  <c r="F1345" i="3" s="1"/>
  <c r="E1346" i="3"/>
  <c r="F1346" i="3" s="1"/>
  <c r="E1347" i="3"/>
  <c r="F1347" i="3" s="1"/>
  <c r="E1348" i="3"/>
  <c r="F1348" i="3" s="1"/>
  <c r="E1349" i="3"/>
  <c r="F1349" i="3" s="1"/>
  <c r="E1350" i="3"/>
  <c r="F1350" i="3" s="1"/>
  <c r="E1351" i="3"/>
  <c r="F1351" i="3" s="1"/>
  <c r="E1352" i="3"/>
  <c r="F1352" i="3" s="1"/>
  <c r="E1353" i="3"/>
  <c r="F1353" i="3" s="1"/>
  <c r="E1354" i="3"/>
  <c r="F1354" i="3" s="1"/>
  <c r="E1355" i="3"/>
  <c r="F1355" i="3" s="1"/>
  <c r="E1356" i="3"/>
  <c r="F1356" i="3" s="1"/>
  <c r="E1357" i="3"/>
  <c r="F1357" i="3" s="1"/>
  <c r="E1358" i="3"/>
  <c r="F1358" i="3" s="1"/>
  <c r="E1359" i="3"/>
  <c r="F1359" i="3" s="1"/>
  <c r="E1360" i="3"/>
  <c r="F1360" i="3" s="1"/>
  <c r="E1361" i="3"/>
  <c r="F1361" i="3" s="1"/>
  <c r="E1362" i="3"/>
  <c r="F1362" i="3" s="1"/>
  <c r="E1363" i="3"/>
  <c r="F1363" i="3" s="1"/>
  <c r="E1364" i="3"/>
  <c r="F1364" i="3" s="1"/>
  <c r="E1365" i="3"/>
  <c r="F1365" i="3" s="1"/>
  <c r="E1366" i="3"/>
  <c r="F1366" i="3" s="1"/>
  <c r="E1367" i="3"/>
  <c r="F1367" i="3" s="1"/>
  <c r="E1368" i="3"/>
  <c r="F1368" i="3" s="1"/>
  <c r="E1369" i="3"/>
  <c r="F1369" i="3" s="1"/>
  <c r="E1370" i="3"/>
  <c r="F1370" i="3" s="1"/>
  <c r="E1371" i="3"/>
  <c r="F1371" i="3" s="1"/>
  <c r="E1372" i="3"/>
  <c r="F1372" i="3" s="1"/>
  <c r="E1373" i="3"/>
  <c r="F1373" i="3" s="1"/>
  <c r="E1374" i="3"/>
  <c r="F1374" i="3" s="1"/>
  <c r="E1375" i="3"/>
  <c r="F1375" i="3" s="1"/>
  <c r="E1376" i="3"/>
  <c r="F1376" i="3" s="1"/>
  <c r="E1377" i="3"/>
  <c r="F1377" i="3" s="1"/>
  <c r="E1378" i="3"/>
  <c r="F1378" i="3" s="1"/>
  <c r="E1379" i="3"/>
  <c r="F1379" i="3" s="1"/>
  <c r="E1380" i="3"/>
  <c r="F1380" i="3" s="1"/>
  <c r="E1381" i="3"/>
  <c r="F1381" i="3" s="1"/>
  <c r="E1382" i="3"/>
  <c r="F1382" i="3" s="1"/>
  <c r="E1383" i="3"/>
  <c r="F1383" i="3" s="1"/>
  <c r="E1384" i="3"/>
  <c r="F1384" i="3" s="1"/>
  <c r="E1385" i="3"/>
  <c r="F1385" i="3" s="1"/>
  <c r="E1386" i="3"/>
  <c r="F1386" i="3" s="1"/>
  <c r="E1387" i="3"/>
  <c r="F1387" i="3" s="1"/>
  <c r="E1388" i="3"/>
  <c r="F1388" i="3" s="1"/>
  <c r="E1389" i="3"/>
  <c r="F1389" i="3" s="1"/>
  <c r="E1390" i="3"/>
  <c r="F1390" i="3" s="1"/>
  <c r="E1391" i="3"/>
  <c r="F1391" i="3" s="1"/>
  <c r="E1392" i="3"/>
  <c r="F1392" i="3" s="1"/>
  <c r="E1393" i="3"/>
  <c r="F1393" i="3" s="1"/>
  <c r="E1394" i="3"/>
  <c r="F1394" i="3" s="1"/>
  <c r="E1395" i="3"/>
  <c r="F1395" i="3" s="1"/>
  <c r="E1396" i="3"/>
  <c r="F1396" i="3" s="1"/>
  <c r="E1397" i="3"/>
  <c r="F1397" i="3" s="1"/>
  <c r="E1398" i="3"/>
  <c r="F1398" i="3" s="1"/>
  <c r="E1399" i="3"/>
  <c r="F1399" i="3" s="1"/>
  <c r="E1400" i="3"/>
  <c r="F1400" i="3" s="1"/>
  <c r="E1401" i="3"/>
  <c r="F1401" i="3" s="1"/>
  <c r="E1402" i="3"/>
  <c r="F1402" i="3" s="1"/>
  <c r="E1403" i="3"/>
  <c r="F1403" i="3" s="1"/>
  <c r="E1404" i="3"/>
  <c r="F1404" i="3" s="1"/>
  <c r="E1405" i="3"/>
  <c r="F1405" i="3" s="1"/>
  <c r="E1406" i="3"/>
  <c r="F1406" i="3" s="1"/>
  <c r="E1407" i="3"/>
  <c r="F1407" i="3" s="1"/>
  <c r="E1408" i="3"/>
  <c r="F1408" i="3" s="1"/>
  <c r="E1409" i="3"/>
  <c r="F1409" i="3" s="1"/>
  <c r="E1410" i="3"/>
  <c r="F1410" i="3" s="1"/>
  <c r="E1411" i="3"/>
  <c r="F1411" i="3" s="1"/>
  <c r="E1412" i="3"/>
  <c r="F1412" i="3" s="1"/>
  <c r="E1413" i="3"/>
  <c r="F1413" i="3" s="1"/>
  <c r="E1414" i="3"/>
  <c r="F1414" i="3" s="1"/>
  <c r="E1415" i="3"/>
  <c r="F1415" i="3" s="1"/>
  <c r="E1416" i="3"/>
  <c r="F1416" i="3" s="1"/>
  <c r="E1417" i="3"/>
  <c r="F1417" i="3" s="1"/>
  <c r="E1418" i="3"/>
  <c r="F1418" i="3" s="1"/>
  <c r="E1419" i="3"/>
  <c r="F1419" i="3" s="1"/>
  <c r="E1420" i="3"/>
  <c r="F1420" i="3" s="1"/>
  <c r="E1421" i="3"/>
  <c r="F1421" i="3" s="1"/>
  <c r="E1422" i="3"/>
  <c r="F1422" i="3" s="1"/>
  <c r="E1423" i="3"/>
  <c r="F1423" i="3" s="1"/>
  <c r="E1424" i="3"/>
  <c r="F1424" i="3" s="1"/>
  <c r="E1425" i="3"/>
  <c r="F1425" i="3" s="1"/>
  <c r="E1426" i="3"/>
  <c r="F1426" i="3" s="1"/>
  <c r="E1427" i="3"/>
  <c r="F1427" i="3" s="1"/>
  <c r="E1428" i="3"/>
  <c r="F1428" i="3" s="1"/>
  <c r="E1429" i="3"/>
  <c r="F1429" i="3" s="1"/>
  <c r="E1430" i="3"/>
  <c r="F1430" i="3" s="1"/>
  <c r="E1431" i="3"/>
  <c r="F1431" i="3" s="1"/>
  <c r="E1432" i="3"/>
  <c r="F1432" i="3" s="1"/>
  <c r="E1433" i="3"/>
  <c r="F1433" i="3" s="1"/>
  <c r="E1434" i="3"/>
  <c r="F1434" i="3" s="1"/>
  <c r="E1435" i="3"/>
  <c r="F1435" i="3" s="1"/>
  <c r="E1436" i="3"/>
  <c r="F1436" i="3" s="1"/>
  <c r="E1437" i="3"/>
  <c r="F1437" i="3" s="1"/>
  <c r="E1438" i="3"/>
  <c r="F1438" i="3" s="1"/>
  <c r="E1439" i="3"/>
  <c r="F1439" i="3" s="1"/>
  <c r="E1440" i="3"/>
  <c r="F1440" i="3" s="1"/>
  <c r="E1441" i="3"/>
  <c r="F1441" i="3" s="1"/>
  <c r="E1442" i="3"/>
  <c r="F1442" i="3" s="1"/>
  <c r="E1443" i="3"/>
  <c r="F1443" i="3" s="1"/>
  <c r="E1444" i="3"/>
  <c r="F1444" i="3" s="1"/>
  <c r="E1445" i="3"/>
  <c r="F1445" i="3" s="1"/>
  <c r="E1446" i="3"/>
  <c r="F1446" i="3" s="1"/>
  <c r="E1447" i="3"/>
  <c r="F1447" i="3" s="1"/>
  <c r="E1448" i="3"/>
  <c r="F1448" i="3" s="1"/>
  <c r="E1449" i="3"/>
  <c r="F1449" i="3" s="1"/>
  <c r="E1450" i="3"/>
  <c r="F1450" i="3" s="1"/>
  <c r="E1451" i="3"/>
  <c r="F1451" i="3" s="1"/>
  <c r="E1452" i="3"/>
  <c r="F1452" i="3" s="1"/>
  <c r="E1453" i="3"/>
  <c r="F1453" i="3" s="1"/>
  <c r="E1454" i="3"/>
  <c r="F1454" i="3" s="1"/>
  <c r="E1455" i="3"/>
  <c r="F1455" i="3" s="1"/>
  <c r="E1456" i="3"/>
  <c r="F1456" i="3" s="1"/>
  <c r="E1457" i="3"/>
  <c r="F1457" i="3" s="1"/>
  <c r="E1458" i="3"/>
  <c r="F1458" i="3" s="1"/>
  <c r="E1459" i="3"/>
  <c r="F1459" i="3" s="1"/>
  <c r="E1460" i="3"/>
  <c r="F1460" i="3" s="1"/>
  <c r="E1461" i="3"/>
  <c r="F1461" i="3" s="1"/>
  <c r="E1462" i="3"/>
  <c r="F1462" i="3" s="1"/>
  <c r="E1463" i="3"/>
  <c r="F1463" i="3" s="1"/>
  <c r="E1464" i="3"/>
  <c r="F1464" i="3" s="1"/>
  <c r="E1465" i="3"/>
  <c r="F1465" i="3" s="1"/>
  <c r="E1466" i="3"/>
  <c r="F1466" i="3" s="1"/>
  <c r="E1467" i="3"/>
  <c r="F1467" i="3" s="1"/>
  <c r="E1468" i="3"/>
  <c r="F1468" i="3" s="1"/>
  <c r="E1469" i="3"/>
  <c r="F1469" i="3" s="1"/>
  <c r="E1470" i="3"/>
  <c r="F1470" i="3" s="1"/>
  <c r="E1471" i="3"/>
  <c r="F1471" i="3" s="1"/>
  <c r="E1472" i="3"/>
  <c r="F1472" i="3" s="1"/>
  <c r="E1473" i="3"/>
  <c r="F1473" i="3" s="1"/>
  <c r="E1474" i="3"/>
  <c r="F1474" i="3" s="1"/>
  <c r="E1475" i="3"/>
  <c r="F1475" i="3" s="1"/>
  <c r="E1476" i="3"/>
  <c r="F1476" i="3" s="1"/>
  <c r="E1477" i="3"/>
  <c r="F1477" i="3" s="1"/>
  <c r="E1478" i="3"/>
  <c r="F1478" i="3" s="1"/>
  <c r="E1479" i="3"/>
  <c r="F1479" i="3" s="1"/>
  <c r="E1480" i="3"/>
  <c r="F1480" i="3" s="1"/>
  <c r="E1481" i="3"/>
  <c r="F1481" i="3" s="1"/>
  <c r="E1482" i="3"/>
  <c r="F1482" i="3" s="1"/>
  <c r="E1483" i="3"/>
  <c r="F1483" i="3" s="1"/>
  <c r="E1484" i="3"/>
  <c r="F1484" i="3" s="1"/>
  <c r="E1485" i="3"/>
  <c r="F1485" i="3" s="1"/>
  <c r="E1486" i="3"/>
  <c r="F1486" i="3" s="1"/>
  <c r="E1487" i="3"/>
  <c r="F1487" i="3" s="1"/>
  <c r="E1488" i="3"/>
  <c r="F1488" i="3" s="1"/>
  <c r="E1489" i="3"/>
  <c r="F1489" i="3" s="1"/>
  <c r="E1490" i="3"/>
  <c r="F1490" i="3" s="1"/>
  <c r="E1491" i="3"/>
  <c r="F1491" i="3" s="1"/>
  <c r="E1492" i="3"/>
  <c r="F1492" i="3" s="1"/>
  <c r="E1493" i="3"/>
  <c r="F1493" i="3" s="1"/>
  <c r="E1494" i="3"/>
  <c r="F1494" i="3" s="1"/>
  <c r="E1495" i="3"/>
  <c r="F1495" i="3" s="1"/>
  <c r="E1496" i="3"/>
  <c r="F1496" i="3" s="1"/>
  <c r="E1497" i="3"/>
  <c r="F1497" i="3" s="1"/>
  <c r="E1498" i="3"/>
  <c r="F1498" i="3" s="1"/>
  <c r="E1499" i="3"/>
  <c r="F1499" i="3" s="1"/>
  <c r="E1500" i="3"/>
  <c r="F1500" i="3" s="1"/>
  <c r="E1501" i="3"/>
  <c r="F1501" i="3" s="1"/>
  <c r="E1502" i="3"/>
  <c r="F1502" i="3" s="1"/>
  <c r="E1503" i="3"/>
  <c r="F1503" i="3" s="1"/>
  <c r="E1504" i="3"/>
  <c r="F1504" i="3" s="1"/>
  <c r="E1505" i="3"/>
  <c r="F1505" i="3" s="1"/>
  <c r="E1506" i="3"/>
  <c r="F1506" i="3" s="1"/>
  <c r="E1507" i="3"/>
  <c r="F1507" i="3" s="1"/>
  <c r="E1508" i="3"/>
  <c r="F1508" i="3" s="1"/>
  <c r="E1509" i="3"/>
  <c r="F1509" i="3" s="1"/>
  <c r="E1510" i="3"/>
  <c r="F1510" i="3" s="1"/>
  <c r="E1511" i="3"/>
  <c r="F1511" i="3" s="1"/>
  <c r="E1512" i="3"/>
  <c r="F1512" i="3" s="1"/>
  <c r="E1513" i="3"/>
  <c r="F1513" i="3" s="1"/>
  <c r="E1514" i="3"/>
  <c r="F1514" i="3" s="1"/>
  <c r="E1515" i="3"/>
  <c r="F1515" i="3" s="1"/>
  <c r="E1516" i="3"/>
  <c r="F1516" i="3" s="1"/>
  <c r="E1517" i="3"/>
  <c r="F1517" i="3" s="1"/>
  <c r="E1518" i="3"/>
  <c r="F1518" i="3" s="1"/>
  <c r="E1519" i="3"/>
  <c r="F1519" i="3" s="1"/>
  <c r="E1520" i="3"/>
  <c r="F1520" i="3" s="1"/>
  <c r="E1521" i="3"/>
  <c r="F1521" i="3" s="1"/>
  <c r="E1522" i="3"/>
  <c r="F1522" i="3" s="1"/>
  <c r="E1523" i="3"/>
  <c r="F1523" i="3" s="1"/>
  <c r="E1524" i="3"/>
  <c r="F1524" i="3" s="1"/>
  <c r="E1525" i="3"/>
  <c r="F1525" i="3" s="1"/>
  <c r="E1526" i="3"/>
  <c r="F1526" i="3" s="1"/>
  <c r="E1527" i="3"/>
  <c r="F1527" i="3" s="1"/>
  <c r="E1528" i="3"/>
  <c r="F1528" i="3" s="1"/>
  <c r="E1529" i="3"/>
  <c r="F1529" i="3" s="1"/>
  <c r="E1530" i="3"/>
  <c r="F1530" i="3" s="1"/>
  <c r="E1531" i="3"/>
  <c r="F1531" i="3" s="1"/>
  <c r="E1532" i="3"/>
  <c r="F1532" i="3" s="1"/>
  <c r="E1533" i="3"/>
  <c r="F1533" i="3" s="1"/>
  <c r="E1534" i="3"/>
  <c r="F1534" i="3" s="1"/>
  <c r="E1535" i="3"/>
  <c r="F1535" i="3" s="1"/>
  <c r="E1536" i="3"/>
  <c r="F1536" i="3" s="1"/>
  <c r="E1537" i="3"/>
  <c r="F1537" i="3" s="1"/>
  <c r="E1538" i="3"/>
  <c r="F1538" i="3" s="1"/>
  <c r="E1539" i="3"/>
  <c r="F1539" i="3" s="1"/>
  <c r="E1540" i="3"/>
  <c r="F1540" i="3" s="1"/>
  <c r="E1541" i="3"/>
  <c r="F1541" i="3" s="1"/>
  <c r="E1542" i="3"/>
  <c r="F1542" i="3" s="1"/>
  <c r="E1543" i="3"/>
  <c r="F1543" i="3" s="1"/>
  <c r="E1544" i="3"/>
  <c r="F1544" i="3" s="1"/>
  <c r="E1545" i="3"/>
  <c r="F1545" i="3" s="1"/>
  <c r="E1546" i="3"/>
  <c r="F1546" i="3" s="1"/>
  <c r="E1547" i="3"/>
  <c r="F1547" i="3" s="1"/>
  <c r="E1548" i="3"/>
  <c r="F1548" i="3" s="1"/>
  <c r="E1549" i="3"/>
  <c r="F1549" i="3" s="1"/>
  <c r="E1550" i="3"/>
  <c r="F1550" i="3" s="1"/>
  <c r="E1551" i="3"/>
  <c r="F1551" i="3" s="1"/>
  <c r="E1552" i="3"/>
  <c r="F1552" i="3" s="1"/>
  <c r="E1553" i="3"/>
  <c r="F1553" i="3" s="1"/>
  <c r="E1554" i="3"/>
  <c r="F1554" i="3" s="1"/>
  <c r="E1555" i="3"/>
  <c r="F1555" i="3" s="1"/>
  <c r="E1556" i="3"/>
  <c r="F1556" i="3" s="1"/>
  <c r="E1557" i="3"/>
  <c r="F1557" i="3" s="1"/>
  <c r="E1558" i="3"/>
  <c r="F1558" i="3" s="1"/>
  <c r="E1559" i="3"/>
  <c r="F1559" i="3" s="1"/>
  <c r="E1560" i="3"/>
  <c r="F1560" i="3" s="1"/>
  <c r="E1561" i="3"/>
  <c r="F1561" i="3" s="1"/>
  <c r="E1562" i="3"/>
  <c r="F1562" i="3" s="1"/>
  <c r="E1563" i="3"/>
  <c r="F1563" i="3" s="1"/>
  <c r="E1564" i="3"/>
  <c r="F1564" i="3" s="1"/>
  <c r="E1565" i="3"/>
  <c r="F1565" i="3" s="1"/>
  <c r="E1566" i="3"/>
  <c r="F1566" i="3" s="1"/>
  <c r="E1567" i="3"/>
  <c r="F1567" i="3" s="1"/>
  <c r="E1568" i="3"/>
  <c r="F1568" i="3" s="1"/>
  <c r="E1569" i="3"/>
  <c r="F1569" i="3" s="1"/>
  <c r="E1570" i="3"/>
  <c r="F1570" i="3" s="1"/>
  <c r="E1571" i="3"/>
  <c r="F1571" i="3" s="1"/>
  <c r="E1572" i="3"/>
  <c r="F1572" i="3" s="1"/>
  <c r="E1573" i="3"/>
  <c r="F1573" i="3" s="1"/>
  <c r="E1574" i="3"/>
  <c r="F1574" i="3" s="1"/>
  <c r="E1575" i="3"/>
  <c r="F1575" i="3" s="1"/>
  <c r="E1576" i="3"/>
  <c r="F1576" i="3" s="1"/>
  <c r="E1577" i="3"/>
  <c r="F1577" i="3" s="1"/>
  <c r="E1578" i="3"/>
  <c r="F1578" i="3" s="1"/>
  <c r="E1579" i="3"/>
  <c r="F1579" i="3" s="1"/>
  <c r="E1580" i="3"/>
  <c r="F1580" i="3" s="1"/>
  <c r="E1581" i="3"/>
  <c r="F1581" i="3" s="1"/>
  <c r="E1582" i="3"/>
  <c r="F1582" i="3" s="1"/>
  <c r="E1583" i="3"/>
  <c r="F1583" i="3" s="1"/>
  <c r="E1584" i="3"/>
  <c r="F1584" i="3" s="1"/>
  <c r="E1585" i="3"/>
  <c r="F1585" i="3" s="1"/>
  <c r="E1586" i="3"/>
  <c r="F1586" i="3" s="1"/>
  <c r="E1587" i="3"/>
  <c r="F1587" i="3" s="1"/>
  <c r="E1588" i="3"/>
  <c r="F1588" i="3" s="1"/>
  <c r="E1589" i="3"/>
  <c r="F1589" i="3" s="1"/>
  <c r="E1590" i="3"/>
  <c r="F1590" i="3" s="1"/>
  <c r="E1591" i="3"/>
  <c r="F1591" i="3" s="1"/>
  <c r="E1592" i="3"/>
  <c r="F1592" i="3" s="1"/>
  <c r="E1593" i="3"/>
  <c r="F1593" i="3" s="1"/>
  <c r="E1594" i="3"/>
  <c r="F1594" i="3" s="1"/>
  <c r="E1595" i="3"/>
  <c r="F1595" i="3" s="1"/>
  <c r="E1596" i="3"/>
  <c r="F1596" i="3" s="1"/>
  <c r="E1597" i="3"/>
  <c r="F1597" i="3" s="1"/>
  <c r="E1598" i="3"/>
  <c r="F1598" i="3" s="1"/>
  <c r="E1599" i="3"/>
  <c r="F1599" i="3" s="1"/>
  <c r="E1600" i="3"/>
  <c r="F1600" i="3" s="1"/>
  <c r="E1601" i="3"/>
  <c r="F1601" i="3" s="1"/>
  <c r="E1602" i="3"/>
  <c r="F1602" i="3" s="1"/>
  <c r="E1603" i="3"/>
  <c r="F1603" i="3" s="1"/>
  <c r="E1604" i="3"/>
  <c r="F1604" i="3" s="1"/>
  <c r="E1605" i="3"/>
  <c r="F1605" i="3" s="1"/>
  <c r="E1606" i="3"/>
  <c r="F1606" i="3" s="1"/>
  <c r="E1607" i="3"/>
  <c r="F1607" i="3" s="1"/>
  <c r="E1608" i="3"/>
  <c r="F1608" i="3" s="1"/>
  <c r="E1609" i="3"/>
  <c r="F1609" i="3" s="1"/>
  <c r="E1610" i="3"/>
  <c r="F1610" i="3" s="1"/>
  <c r="E1611" i="3"/>
  <c r="F1611" i="3" s="1"/>
  <c r="E1612" i="3"/>
  <c r="F1612" i="3" s="1"/>
  <c r="E1613" i="3"/>
  <c r="F1613" i="3" s="1"/>
  <c r="E1614" i="3"/>
  <c r="F1614" i="3" s="1"/>
  <c r="E1615" i="3"/>
  <c r="F1615" i="3" s="1"/>
  <c r="E1616" i="3"/>
  <c r="F1616" i="3" s="1"/>
  <c r="E1617" i="3"/>
  <c r="F1617" i="3" s="1"/>
  <c r="E1618" i="3"/>
  <c r="F1618" i="3" s="1"/>
  <c r="E1619" i="3"/>
  <c r="F1619" i="3" s="1"/>
  <c r="E1620" i="3"/>
  <c r="F1620" i="3" s="1"/>
  <c r="E1621" i="3"/>
  <c r="F1621" i="3" s="1"/>
  <c r="E1622" i="3"/>
  <c r="F1622" i="3" s="1"/>
  <c r="E1623" i="3"/>
  <c r="F1623" i="3" s="1"/>
  <c r="E1624" i="3"/>
  <c r="F1624" i="3" s="1"/>
  <c r="E1625" i="3"/>
  <c r="F1625" i="3" s="1"/>
  <c r="E1626" i="3"/>
  <c r="F1626" i="3" s="1"/>
  <c r="E1627" i="3"/>
  <c r="F1627" i="3" s="1"/>
  <c r="E1628" i="3"/>
  <c r="F1628" i="3" s="1"/>
  <c r="E1629" i="3"/>
  <c r="F1629" i="3" s="1"/>
  <c r="E1630" i="3"/>
  <c r="F1630" i="3" s="1"/>
  <c r="E1631" i="3"/>
  <c r="F1631" i="3" s="1"/>
  <c r="E1632" i="3"/>
  <c r="F1632" i="3" s="1"/>
  <c r="E1633" i="3"/>
  <c r="F1633" i="3" s="1"/>
  <c r="E1634" i="3"/>
  <c r="F1634" i="3" s="1"/>
  <c r="E1635" i="3"/>
  <c r="F1635" i="3" s="1"/>
  <c r="E1636" i="3"/>
  <c r="F1636" i="3" s="1"/>
  <c r="E1637" i="3"/>
  <c r="F1637" i="3" s="1"/>
  <c r="E1638" i="3"/>
  <c r="F1638" i="3" s="1"/>
  <c r="E1639" i="3"/>
  <c r="F1639" i="3" s="1"/>
  <c r="E1640" i="3"/>
  <c r="F1640" i="3" s="1"/>
  <c r="E1641" i="3"/>
  <c r="F1641" i="3" s="1"/>
  <c r="E1642" i="3"/>
  <c r="F1642" i="3" s="1"/>
  <c r="E1643" i="3"/>
  <c r="F1643" i="3" s="1"/>
  <c r="E1644" i="3"/>
  <c r="F1644" i="3" s="1"/>
  <c r="E1645" i="3"/>
  <c r="F1645" i="3" s="1"/>
  <c r="E1646" i="3"/>
  <c r="F1646" i="3" s="1"/>
  <c r="E1647" i="3"/>
  <c r="F1647" i="3" s="1"/>
  <c r="E1648" i="3"/>
  <c r="F1648" i="3" s="1"/>
  <c r="E1649" i="3"/>
  <c r="F1649" i="3" s="1"/>
  <c r="E1650" i="3"/>
  <c r="F1650" i="3" s="1"/>
  <c r="E1651" i="3"/>
  <c r="F1651" i="3" s="1"/>
  <c r="E1652" i="3"/>
  <c r="F1652" i="3" s="1"/>
  <c r="E1653" i="3"/>
  <c r="F1653" i="3" s="1"/>
  <c r="E1654" i="3"/>
  <c r="F1654" i="3" s="1"/>
  <c r="E1655" i="3"/>
  <c r="F1655" i="3" s="1"/>
  <c r="E1656" i="3"/>
  <c r="F1656" i="3" s="1"/>
  <c r="E1657" i="3"/>
  <c r="F1657" i="3" s="1"/>
  <c r="E1658" i="3"/>
  <c r="F1658" i="3" s="1"/>
  <c r="E1659" i="3"/>
  <c r="F1659" i="3" s="1"/>
  <c r="E1660" i="3"/>
  <c r="F1660" i="3" s="1"/>
  <c r="E1661" i="3"/>
  <c r="F1661" i="3" s="1"/>
  <c r="E1662" i="3"/>
  <c r="F1662" i="3" s="1"/>
  <c r="E1663" i="3"/>
  <c r="F1663" i="3" s="1"/>
  <c r="E1664" i="3"/>
  <c r="F1664" i="3" s="1"/>
  <c r="E1665" i="3"/>
  <c r="F1665" i="3" s="1"/>
  <c r="E1666" i="3"/>
  <c r="F1666" i="3" s="1"/>
  <c r="E1667" i="3"/>
  <c r="F1667" i="3" s="1"/>
  <c r="E1668" i="3"/>
  <c r="F1668" i="3" s="1"/>
  <c r="E1669" i="3"/>
  <c r="F1669" i="3" s="1"/>
  <c r="E1670" i="3"/>
  <c r="F1670" i="3" s="1"/>
  <c r="E1671" i="3"/>
  <c r="F1671" i="3" s="1"/>
  <c r="E1672" i="3"/>
  <c r="F1672" i="3" s="1"/>
  <c r="E1673" i="3"/>
  <c r="F1673" i="3" s="1"/>
  <c r="E1674" i="3"/>
  <c r="F1674" i="3" s="1"/>
  <c r="E1675" i="3"/>
  <c r="F1675" i="3" s="1"/>
  <c r="E1676" i="3"/>
  <c r="F1676" i="3" s="1"/>
  <c r="E1677" i="3"/>
  <c r="F1677" i="3" s="1"/>
  <c r="E1678" i="3"/>
  <c r="F1678" i="3" s="1"/>
  <c r="E1679" i="3"/>
  <c r="F1679" i="3" s="1"/>
  <c r="E1680" i="3"/>
  <c r="F1680" i="3" s="1"/>
  <c r="E1681" i="3"/>
  <c r="F1681" i="3" s="1"/>
  <c r="E1682" i="3"/>
  <c r="F1682" i="3" s="1"/>
  <c r="E1683" i="3"/>
  <c r="F1683" i="3" s="1"/>
  <c r="E1684" i="3"/>
  <c r="F1684" i="3" s="1"/>
  <c r="E1685" i="3"/>
  <c r="F1685" i="3" s="1"/>
  <c r="E1686" i="3"/>
  <c r="F1686" i="3" s="1"/>
  <c r="E1687" i="3"/>
  <c r="F1687" i="3" s="1"/>
  <c r="E1688" i="3"/>
  <c r="F1688" i="3" s="1"/>
  <c r="E1689" i="3"/>
  <c r="F1689" i="3" s="1"/>
  <c r="E1690" i="3"/>
  <c r="F1690" i="3" s="1"/>
  <c r="E1691" i="3"/>
  <c r="F1691" i="3" s="1"/>
  <c r="E1692" i="3"/>
  <c r="F1692" i="3" s="1"/>
  <c r="E1693" i="3"/>
  <c r="F1693" i="3" s="1"/>
  <c r="E1694" i="3"/>
  <c r="F1694" i="3" s="1"/>
  <c r="E1695" i="3"/>
  <c r="F1695" i="3" s="1"/>
  <c r="E1696" i="3"/>
  <c r="F1696" i="3" s="1"/>
  <c r="E1697" i="3"/>
  <c r="F1697" i="3" s="1"/>
  <c r="E1698" i="3"/>
  <c r="F1698" i="3" s="1"/>
  <c r="E1699" i="3"/>
  <c r="F1699" i="3" s="1"/>
  <c r="E1700" i="3"/>
  <c r="F1700" i="3" s="1"/>
  <c r="E1701" i="3"/>
  <c r="F1701" i="3" s="1"/>
  <c r="E1702" i="3"/>
  <c r="F1702" i="3" s="1"/>
  <c r="E1703" i="3"/>
  <c r="F1703" i="3" s="1"/>
  <c r="E1704" i="3"/>
  <c r="F1704" i="3" s="1"/>
  <c r="E1705" i="3"/>
  <c r="F1705" i="3" s="1"/>
  <c r="E1706" i="3"/>
  <c r="F1706" i="3" s="1"/>
  <c r="E1707" i="3"/>
  <c r="F1707" i="3" s="1"/>
  <c r="E1708" i="3"/>
  <c r="F1708" i="3" s="1"/>
  <c r="E1709" i="3"/>
  <c r="F1709" i="3" s="1"/>
  <c r="E1710" i="3"/>
  <c r="F1710" i="3" s="1"/>
  <c r="E1711" i="3"/>
  <c r="F1711" i="3" s="1"/>
  <c r="E1712" i="3"/>
  <c r="F1712" i="3" s="1"/>
  <c r="E1713" i="3"/>
  <c r="F1713" i="3" s="1"/>
  <c r="E1714" i="3"/>
  <c r="F1714" i="3" s="1"/>
  <c r="E1715" i="3"/>
  <c r="F1715" i="3" s="1"/>
  <c r="E1716" i="3"/>
  <c r="F1716" i="3" s="1"/>
  <c r="E1717" i="3"/>
  <c r="F1717" i="3" s="1"/>
  <c r="E1718" i="3"/>
  <c r="F1718" i="3" s="1"/>
  <c r="E1719" i="3"/>
  <c r="F1719" i="3" s="1"/>
  <c r="E1720" i="3"/>
  <c r="F1720" i="3" s="1"/>
  <c r="E1721" i="3"/>
  <c r="F1721" i="3" s="1"/>
  <c r="E1722" i="3"/>
  <c r="F1722" i="3" s="1"/>
  <c r="E1723" i="3"/>
  <c r="F1723" i="3" s="1"/>
  <c r="E1724" i="3"/>
  <c r="F1724" i="3" s="1"/>
  <c r="E1725" i="3"/>
  <c r="F1725" i="3" s="1"/>
  <c r="E1726" i="3"/>
  <c r="F1726" i="3" s="1"/>
  <c r="E1727" i="3"/>
  <c r="F1727" i="3" s="1"/>
  <c r="E1728" i="3"/>
  <c r="F1728" i="3" s="1"/>
  <c r="E1729" i="3"/>
  <c r="F1729" i="3" s="1"/>
  <c r="E1730" i="3"/>
  <c r="F1730" i="3" s="1"/>
  <c r="E1731" i="3"/>
  <c r="F1731" i="3" s="1"/>
  <c r="E1732" i="3"/>
  <c r="F1732" i="3" s="1"/>
  <c r="E1733" i="3"/>
  <c r="F1733" i="3" s="1"/>
  <c r="E1734" i="3"/>
  <c r="F1734" i="3" s="1"/>
  <c r="E1735" i="3"/>
  <c r="F1735" i="3" s="1"/>
  <c r="E1736" i="3"/>
  <c r="F1736" i="3" s="1"/>
  <c r="E1737" i="3"/>
  <c r="F1737" i="3" s="1"/>
  <c r="E1738" i="3"/>
  <c r="F1738" i="3" s="1"/>
  <c r="E1739" i="3"/>
  <c r="F1739" i="3" s="1"/>
  <c r="E1740" i="3"/>
  <c r="F1740" i="3" s="1"/>
  <c r="E1741" i="3"/>
  <c r="F1741" i="3" s="1"/>
  <c r="E1742" i="3"/>
  <c r="F1742" i="3" s="1"/>
  <c r="E1743" i="3"/>
  <c r="F1743" i="3" s="1"/>
  <c r="E1744" i="3"/>
  <c r="F1744" i="3" s="1"/>
  <c r="E1745" i="3"/>
  <c r="F1745" i="3" s="1"/>
  <c r="E1746" i="3"/>
  <c r="F1746" i="3" s="1"/>
  <c r="E1747" i="3"/>
  <c r="F1747" i="3" s="1"/>
  <c r="E1748" i="3"/>
  <c r="F1748" i="3" s="1"/>
  <c r="E1749" i="3"/>
  <c r="F1749" i="3" s="1"/>
  <c r="E1750" i="3"/>
  <c r="F1750" i="3" s="1"/>
  <c r="E1751" i="3"/>
  <c r="F1751" i="3" s="1"/>
  <c r="E1752" i="3"/>
  <c r="F1752" i="3" s="1"/>
  <c r="E1753" i="3"/>
  <c r="F1753" i="3" s="1"/>
  <c r="E1754" i="3"/>
  <c r="F1754" i="3" s="1"/>
  <c r="E1755" i="3"/>
  <c r="F1755" i="3" s="1"/>
  <c r="E1756" i="3"/>
  <c r="F1756" i="3" s="1"/>
  <c r="E1757" i="3"/>
  <c r="F1757" i="3" s="1"/>
  <c r="E1758" i="3"/>
  <c r="F1758" i="3" s="1"/>
  <c r="E1759" i="3"/>
  <c r="F1759" i="3" s="1"/>
  <c r="E1760" i="3"/>
  <c r="F1760" i="3" s="1"/>
  <c r="E1761" i="3"/>
  <c r="F1761" i="3" s="1"/>
  <c r="E1762" i="3"/>
  <c r="F1762" i="3" s="1"/>
  <c r="E1763" i="3"/>
  <c r="F1763" i="3" s="1"/>
  <c r="E1764" i="3"/>
  <c r="F1764" i="3" s="1"/>
  <c r="E1765" i="3"/>
  <c r="F1765" i="3" s="1"/>
  <c r="E1766" i="3"/>
  <c r="F1766" i="3" s="1"/>
  <c r="E1767" i="3"/>
  <c r="F1767" i="3" s="1"/>
  <c r="E1768" i="3"/>
  <c r="F1768" i="3" s="1"/>
  <c r="E1769" i="3"/>
  <c r="F1769" i="3" s="1"/>
  <c r="E1770" i="3"/>
  <c r="F1770" i="3" s="1"/>
  <c r="E1771" i="3"/>
  <c r="F1771" i="3" s="1"/>
  <c r="E1772" i="3"/>
  <c r="F1772" i="3" s="1"/>
  <c r="E1773" i="3"/>
  <c r="F1773" i="3" s="1"/>
  <c r="E1774" i="3"/>
  <c r="F1774" i="3" s="1"/>
  <c r="E1775" i="3"/>
  <c r="F1775" i="3" s="1"/>
  <c r="E1776" i="3"/>
  <c r="F1776" i="3" s="1"/>
  <c r="E1777" i="3"/>
  <c r="F1777" i="3" s="1"/>
  <c r="E1778" i="3"/>
  <c r="F1778" i="3" s="1"/>
  <c r="E1779" i="3"/>
  <c r="F1779" i="3" s="1"/>
  <c r="E1780" i="3"/>
  <c r="F1780" i="3" s="1"/>
  <c r="E1781" i="3"/>
  <c r="F1781" i="3" s="1"/>
  <c r="E1782" i="3"/>
  <c r="F1782" i="3" s="1"/>
  <c r="E1783" i="3"/>
  <c r="F1783" i="3" s="1"/>
  <c r="E1784" i="3"/>
  <c r="F1784" i="3" s="1"/>
  <c r="E1785" i="3"/>
  <c r="F1785" i="3" s="1"/>
  <c r="E1786" i="3"/>
  <c r="F1786" i="3" s="1"/>
  <c r="E1787" i="3"/>
  <c r="F1787" i="3" s="1"/>
  <c r="E1788" i="3"/>
  <c r="F1788" i="3" s="1"/>
  <c r="E1789" i="3"/>
  <c r="F1789" i="3" s="1"/>
  <c r="E1790" i="3"/>
  <c r="F1790" i="3" s="1"/>
  <c r="E1791" i="3"/>
  <c r="F1791" i="3" s="1"/>
  <c r="E1792" i="3"/>
  <c r="F1792" i="3" s="1"/>
  <c r="E1793" i="3"/>
  <c r="F1793" i="3" s="1"/>
  <c r="E1794" i="3"/>
  <c r="F1794" i="3" s="1"/>
  <c r="E1795" i="3"/>
  <c r="F1795" i="3" s="1"/>
  <c r="E1796" i="3"/>
  <c r="F1796" i="3" s="1"/>
  <c r="E1797" i="3"/>
  <c r="F1797" i="3" s="1"/>
  <c r="E1798" i="3"/>
  <c r="F1798" i="3" s="1"/>
  <c r="E1799" i="3"/>
  <c r="F1799" i="3" s="1"/>
  <c r="E1800" i="3"/>
  <c r="F1800" i="3" s="1"/>
  <c r="E1801" i="3"/>
  <c r="F1801" i="3" s="1"/>
  <c r="E1802" i="3"/>
  <c r="F1802" i="3" s="1"/>
  <c r="E1803" i="3"/>
  <c r="F1803" i="3" s="1"/>
  <c r="E1804" i="3"/>
  <c r="F1804" i="3" s="1"/>
  <c r="E1805" i="3"/>
  <c r="F1805" i="3" s="1"/>
  <c r="E1806" i="3"/>
  <c r="F1806" i="3" s="1"/>
  <c r="E1807" i="3"/>
  <c r="F1807" i="3" s="1"/>
  <c r="E1808" i="3"/>
  <c r="F1808" i="3" s="1"/>
  <c r="E1809" i="3"/>
  <c r="F1809" i="3" s="1"/>
  <c r="E1810" i="3"/>
  <c r="F1810" i="3" s="1"/>
  <c r="E1811" i="3"/>
  <c r="F1811" i="3" s="1"/>
  <c r="E1812" i="3"/>
  <c r="F1812" i="3" s="1"/>
  <c r="E1813" i="3"/>
  <c r="F1813" i="3" s="1"/>
  <c r="E1814" i="3"/>
  <c r="F1814" i="3" s="1"/>
  <c r="E1815" i="3"/>
  <c r="F1815" i="3" s="1"/>
  <c r="E1816" i="3"/>
  <c r="F1816" i="3" s="1"/>
  <c r="E1817" i="3"/>
  <c r="F1817" i="3" s="1"/>
  <c r="E1818" i="3"/>
  <c r="F1818" i="3" s="1"/>
  <c r="E1819" i="3"/>
  <c r="F1819" i="3" s="1"/>
  <c r="E1820" i="3"/>
  <c r="F1820" i="3" s="1"/>
  <c r="E1821" i="3"/>
  <c r="F1821" i="3" s="1"/>
  <c r="E1822" i="3"/>
  <c r="F1822" i="3" s="1"/>
  <c r="E1823" i="3"/>
  <c r="F1823" i="3" s="1"/>
  <c r="E1824" i="3"/>
  <c r="F1824" i="3" s="1"/>
  <c r="E1825" i="3"/>
  <c r="F1825" i="3" s="1"/>
  <c r="E1826" i="3"/>
  <c r="F1826" i="3" s="1"/>
  <c r="E1827" i="3"/>
  <c r="F1827" i="3" s="1"/>
  <c r="E1828" i="3"/>
  <c r="F1828" i="3" s="1"/>
  <c r="E1829" i="3"/>
  <c r="F1829" i="3" s="1"/>
  <c r="E1830" i="3"/>
  <c r="F1830" i="3" s="1"/>
  <c r="E1831" i="3"/>
  <c r="F1831" i="3" s="1"/>
  <c r="E1832" i="3"/>
  <c r="F1832" i="3" s="1"/>
  <c r="E1833" i="3"/>
  <c r="F1833" i="3" s="1"/>
  <c r="E1834" i="3"/>
  <c r="F1834" i="3" s="1"/>
  <c r="E1835" i="3"/>
  <c r="F1835" i="3" s="1"/>
  <c r="E1836" i="3"/>
  <c r="F1836" i="3" s="1"/>
  <c r="E1837" i="3"/>
  <c r="F1837" i="3" s="1"/>
  <c r="E1838" i="3"/>
  <c r="F1838" i="3" s="1"/>
  <c r="E1839" i="3"/>
  <c r="F1839" i="3" s="1"/>
  <c r="E1840" i="3"/>
  <c r="F1840" i="3" s="1"/>
  <c r="E1841" i="3"/>
  <c r="F1841" i="3" s="1"/>
  <c r="E1842" i="3"/>
  <c r="F1842" i="3" s="1"/>
  <c r="E1843" i="3"/>
  <c r="F1843" i="3" s="1"/>
  <c r="E1844" i="3"/>
  <c r="F1844" i="3" s="1"/>
  <c r="E1845" i="3"/>
  <c r="F1845" i="3" s="1"/>
  <c r="E1846" i="3"/>
  <c r="F1846" i="3" s="1"/>
  <c r="E1847" i="3"/>
  <c r="F1847" i="3" s="1"/>
  <c r="E1848" i="3"/>
  <c r="F1848" i="3" s="1"/>
  <c r="E1849" i="3"/>
  <c r="F1849" i="3" s="1"/>
  <c r="E1850" i="3"/>
  <c r="F1850" i="3" s="1"/>
  <c r="E1851" i="3"/>
  <c r="F1851" i="3" s="1"/>
  <c r="E1852" i="3"/>
  <c r="F1852" i="3" s="1"/>
  <c r="E1853" i="3"/>
  <c r="F1853" i="3" s="1"/>
  <c r="E1854" i="3"/>
  <c r="F1854" i="3" s="1"/>
  <c r="E1855" i="3"/>
  <c r="F1855" i="3" s="1"/>
  <c r="E1856" i="3"/>
  <c r="F1856" i="3" s="1"/>
  <c r="E1857" i="3"/>
  <c r="F1857" i="3" s="1"/>
  <c r="E1858" i="3"/>
  <c r="F1858" i="3" s="1"/>
  <c r="E1859" i="3"/>
  <c r="F1859" i="3" s="1"/>
  <c r="E1860" i="3"/>
  <c r="F1860" i="3" s="1"/>
  <c r="E1861" i="3"/>
  <c r="F1861" i="3" s="1"/>
  <c r="E1862" i="3"/>
  <c r="F1862" i="3" s="1"/>
  <c r="E1863" i="3"/>
  <c r="F1863" i="3" s="1"/>
  <c r="E1864" i="3"/>
  <c r="F1864" i="3" s="1"/>
  <c r="E1865" i="3"/>
  <c r="F1865" i="3" s="1"/>
  <c r="E1867" i="3"/>
  <c r="F1867" i="3" s="1"/>
  <c r="E1868" i="3"/>
  <c r="F1868" i="3" s="1"/>
  <c r="E1869" i="3"/>
  <c r="F1869" i="3" s="1"/>
  <c r="E1870" i="3"/>
  <c r="F1870" i="3" s="1"/>
  <c r="E1871" i="3"/>
  <c r="F1871" i="3" s="1"/>
  <c r="E1872" i="3"/>
  <c r="F1872" i="3" s="1"/>
  <c r="E1873" i="3"/>
  <c r="F1873" i="3" s="1"/>
  <c r="E1874" i="3"/>
  <c r="F1874" i="3" s="1"/>
  <c r="E1875" i="3"/>
  <c r="F1875" i="3" s="1"/>
  <c r="E1876" i="3"/>
  <c r="F1876" i="3" s="1"/>
  <c r="E1877" i="3"/>
  <c r="F1877" i="3" s="1"/>
  <c r="E1878" i="3"/>
  <c r="F1878" i="3" s="1"/>
  <c r="E1879" i="3"/>
  <c r="F1879" i="3" s="1"/>
  <c r="E1880" i="3"/>
  <c r="F1880" i="3" s="1"/>
  <c r="E1881" i="3"/>
  <c r="F1881" i="3" s="1"/>
  <c r="E1882" i="3"/>
  <c r="F1882" i="3" s="1"/>
  <c r="E1883" i="3"/>
  <c r="F1883" i="3" s="1"/>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M1880" i="3" l="1"/>
  <c r="N1880" i="3" s="1"/>
  <c r="M1876" i="3"/>
  <c r="N1876" i="3" s="1"/>
  <c r="M1872" i="3"/>
  <c r="N1872" i="3" s="1"/>
  <c r="M1868" i="3"/>
  <c r="N1868" i="3" s="1"/>
  <c r="M1864" i="3"/>
  <c r="N1864" i="3" s="1"/>
  <c r="M1860" i="3"/>
  <c r="N1860" i="3" s="1"/>
  <c r="M1856" i="3"/>
  <c r="N1856" i="3" s="1"/>
  <c r="M1852" i="3"/>
  <c r="N1852" i="3" s="1"/>
  <c r="M1848" i="3"/>
  <c r="N1848" i="3" s="1"/>
  <c r="M1844" i="3"/>
  <c r="N1844" i="3" s="1"/>
  <c r="M1840" i="3"/>
  <c r="N1840" i="3" s="1"/>
  <c r="M1836" i="3"/>
  <c r="N1836" i="3" s="1"/>
  <c r="M1832" i="3"/>
  <c r="N1832" i="3" s="1"/>
  <c r="M1828" i="3"/>
  <c r="N1828" i="3" s="1"/>
  <c r="M1824" i="3"/>
  <c r="N1824" i="3" s="1"/>
  <c r="M1820" i="3"/>
  <c r="N1820" i="3" s="1"/>
  <c r="M1816" i="3"/>
  <c r="N1816" i="3" s="1"/>
  <c r="M1812" i="3"/>
  <c r="N1812" i="3" s="1"/>
  <c r="M1808" i="3"/>
  <c r="N1808" i="3" s="1"/>
  <c r="M1804" i="3"/>
  <c r="N1804" i="3" s="1"/>
  <c r="M1800" i="3"/>
  <c r="N1800" i="3" s="1"/>
  <c r="M1796" i="3"/>
  <c r="N1796" i="3" s="1"/>
  <c r="M1792" i="3"/>
  <c r="N1792" i="3" s="1"/>
  <c r="M1788" i="3"/>
  <c r="N1788" i="3" s="1"/>
  <c r="M1784" i="3"/>
  <c r="N1784" i="3" s="1"/>
  <c r="M1780" i="3"/>
  <c r="N1780" i="3" s="1"/>
  <c r="M1776" i="3"/>
  <c r="N1776" i="3" s="1"/>
  <c r="M1772" i="3"/>
  <c r="N1772" i="3" s="1"/>
  <c r="M1768" i="3"/>
  <c r="N1768" i="3" s="1"/>
  <c r="M1764" i="3"/>
  <c r="N1764" i="3" s="1"/>
  <c r="M1760" i="3"/>
  <c r="N1760" i="3" s="1"/>
  <c r="M1756" i="3"/>
  <c r="N1756" i="3" s="1"/>
  <c r="M1752" i="3"/>
  <c r="N1752" i="3" s="1"/>
  <c r="M1748" i="3"/>
  <c r="N1748" i="3" s="1"/>
  <c r="M1744" i="3"/>
  <c r="N1744" i="3" s="1"/>
  <c r="M1740" i="3"/>
  <c r="N1740" i="3" s="1"/>
  <c r="M1736" i="3"/>
  <c r="N1736" i="3" s="1"/>
  <c r="M1732" i="3"/>
  <c r="N1732" i="3" s="1"/>
  <c r="M1728" i="3"/>
  <c r="N1728" i="3" s="1"/>
  <c r="M1724" i="3"/>
  <c r="N1724" i="3" s="1"/>
  <c r="M1720" i="3"/>
  <c r="N1720" i="3" s="1"/>
  <c r="M1716" i="3"/>
  <c r="N1716" i="3" s="1"/>
  <c r="M1712" i="3"/>
  <c r="N1712" i="3" s="1"/>
  <c r="M1708" i="3"/>
  <c r="N1708" i="3" s="1"/>
  <c r="M1704" i="3"/>
  <c r="N1704" i="3" s="1"/>
  <c r="M1700" i="3"/>
  <c r="N1700" i="3" s="1"/>
  <c r="M1696" i="3"/>
  <c r="N1696" i="3" s="1"/>
  <c r="M1692" i="3"/>
  <c r="N1692" i="3" s="1"/>
  <c r="M1688" i="3"/>
  <c r="N1688" i="3" s="1"/>
  <c r="M1684" i="3"/>
  <c r="N1684" i="3" s="1"/>
  <c r="M1680" i="3"/>
  <c r="N1680" i="3" s="1"/>
  <c r="M1676" i="3"/>
  <c r="N1676" i="3" s="1"/>
  <c r="M1672" i="3"/>
  <c r="N1672" i="3" s="1"/>
  <c r="M1668" i="3"/>
  <c r="N1668" i="3" s="1"/>
  <c r="M1664" i="3"/>
  <c r="N1664" i="3" s="1"/>
  <c r="M1660" i="3"/>
  <c r="N1660" i="3" s="1"/>
  <c r="M1656" i="3"/>
  <c r="N1656" i="3" s="1"/>
  <c r="M1652" i="3"/>
  <c r="N1652" i="3" s="1"/>
  <c r="M1648" i="3"/>
  <c r="N1648" i="3" s="1"/>
  <c r="M1644" i="3"/>
  <c r="N1644" i="3" s="1"/>
  <c r="M1640" i="3"/>
  <c r="N1640" i="3" s="1"/>
  <c r="M1636" i="3"/>
  <c r="N1636" i="3" s="1"/>
  <c r="M1632" i="3"/>
  <c r="N1632" i="3" s="1"/>
  <c r="M1628" i="3"/>
  <c r="N1628" i="3" s="1"/>
  <c r="M1624" i="3"/>
  <c r="N1624" i="3" s="1"/>
  <c r="M1620" i="3"/>
  <c r="N1620" i="3" s="1"/>
  <c r="M1616" i="3"/>
  <c r="N1616" i="3" s="1"/>
  <c r="M1612" i="3"/>
  <c r="N1612" i="3" s="1"/>
  <c r="M1608" i="3"/>
  <c r="N1608" i="3" s="1"/>
  <c r="M1604" i="3"/>
  <c r="N1604" i="3" s="1"/>
  <c r="M1600" i="3"/>
  <c r="N1600" i="3" s="1"/>
  <c r="M1596" i="3"/>
  <c r="N1596" i="3" s="1"/>
  <c r="M1592" i="3"/>
  <c r="N1592" i="3" s="1"/>
  <c r="M1588" i="3"/>
  <c r="N1588" i="3" s="1"/>
  <c r="M1584" i="3"/>
  <c r="N1584" i="3" s="1"/>
  <c r="M1580" i="3"/>
  <c r="N1580" i="3" s="1"/>
  <c r="M1576" i="3"/>
  <c r="N1576" i="3" s="1"/>
  <c r="M1572" i="3"/>
  <c r="N1572" i="3" s="1"/>
  <c r="M1568" i="3"/>
  <c r="N1568" i="3" s="1"/>
  <c r="M1564" i="3"/>
  <c r="N1564" i="3" s="1"/>
  <c r="M1560" i="3"/>
  <c r="N1560" i="3" s="1"/>
  <c r="M1556" i="3"/>
  <c r="N1556" i="3" s="1"/>
  <c r="M1552" i="3"/>
  <c r="N1552" i="3" s="1"/>
  <c r="M1548" i="3"/>
  <c r="N1548" i="3" s="1"/>
  <c r="M1544" i="3"/>
  <c r="N1544" i="3" s="1"/>
  <c r="M1540" i="3"/>
  <c r="N1540" i="3" s="1"/>
  <c r="M1536" i="3"/>
  <c r="N1536" i="3" s="1"/>
  <c r="M1532" i="3"/>
  <c r="N1532" i="3" s="1"/>
  <c r="M1528" i="3"/>
  <c r="N1528" i="3" s="1"/>
  <c r="M1524" i="3"/>
  <c r="N1524" i="3" s="1"/>
  <c r="M1520" i="3"/>
  <c r="N1520" i="3" s="1"/>
  <c r="M1516" i="3"/>
  <c r="N1516" i="3" s="1"/>
  <c r="M1512" i="3"/>
  <c r="N1512" i="3" s="1"/>
  <c r="M1508" i="3"/>
  <c r="N1508" i="3" s="1"/>
  <c r="M1504" i="3"/>
  <c r="N1504" i="3" s="1"/>
  <c r="M1500" i="3"/>
  <c r="N1500" i="3" s="1"/>
  <c r="M1496" i="3"/>
  <c r="N1496" i="3" s="1"/>
  <c r="M1492" i="3"/>
  <c r="N1492" i="3" s="1"/>
  <c r="M1488" i="3"/>
  <c r="N1488" i="3" s="1"/>
  <c r="M1484" i="3"/>
  <c r="N1484" i="3" s="1"/>
  <c r="M1480" i="3"/>
  <c r="N1480" i="3" s="1"/>
  <c r="M1476" i="3"/>
  <c r="N1476" i="3" s="1"/>
  <c r="M1472" i="3"/>
  <c r="N1472" i="3" s="1"/>
  <c r="M1468" i="3"/>
  <c r="N1468" i="3" s="1"/>
  <c r="M1464" i="3"/>
  <c r="N1464" i="3" s="1"/>
  <c r="M1460" i="3"/>
  <c r="N1460" i="3" s="1"/>
  <c r="M1456" i="3"/>
  <c r="N1456" i="3" s="1"/>
  <c r="M1452" i="3"/>
  <c r="N1452" i="3" s="1"/>
  <c r="M1448" i="3"/>
  <c r="N1448" i="3" s="1"/>
  <c r="M1444" i="3"/>
  <c r="N1444" i="3" s="1"/>
  <c r="M1440" i="3"/>
  <c r="N1440" i="3" s="1"/>
  <c r="M1436" i="3"/>
  <c r="N1436" i="3" s="1"/>
  <c r="M1432" i="3"/>
  <c r="N1432" i="3" s="1"/>
  <c r="M1428" i="3"/>
  <c r="N1428" i="3" s="1"/>
  <c r="M1424" i="3"/>
  <c r="N1424" i="3" s="1"/>
  <c r="M1420" i="3"/>
  <c r="N1420" i="3" s="1"/>
  <c r="M1416" i="3"/>
  <c r="N1416" i="3" s="1"/>
  <c r="M1412" i="3"/>
  <c r="N1412" i="3" s="1"/>
  <c r="M1408" i="3"/>
  <c r="N1408" i="3" s="1"/>
  <c r="M1404" i="3"/>
  <c r="N1404" i="3" s="1"/>
  <c r="M1400" i="3"/>
  <c r="N1400" i="3" s="1"/>
  <c r="M1396" i="3"/>
  <c r="N1396" i="3" s="1"/>
  <c r="M1392" i="3"/>
  <c r="N1392" i="3" s="1"/>
  <c r="M1388" i="3"/>
  <c r="N1388" i="3" s="1"/>
  <c r="M1384" i="3"/>
  <c r="N1384" i="3" s="1"/>
  <c r="M1380" i="3"/>
  <c r="N1380" i="3" s="1"/>
  <c r="M1376" i="3"/>
  <c r="N1376" i="3" s="1"/>
  <c r="M1372" i="3"/>
  <c r="N1372" i="3" s="1"/>
  <c r="M1368" i="3"/>
  <c r="N1368" i="3" s="1"/>
  <c r="M1364" i="3"/>
  <c r="N1364" i="3" s="1"/>
  <c r="M1360" i="3"/>
  <c r="N1360" i="3" s="1"/>
  <c r="M1356" i="3"/>
  <c r="N1356" i="3" s="1"/>
  <c r="M1352" i="3"/>
  <c r="N1352" i="3" s="1"/>
  <c r="M1348" i="3"/>
  <c r="N1348" i="3" s="1"/>
  <c r="M1344" i="3"/>
  <c r="N1344" i="3" s="1"/>
  <c r="M1340" i="3"/>
  <c r="N1340" i="3" s="1"/>
  <c r="M1336" i="3"/>
  <c r="N1336" i="3" s="1"/>
  <c r="M1332" i="3"/>
  <c r="N1332" i="3" s="1"/>
  <c r="M1328" i="3"/>
  <c r="N1328" i="3" s="1"/>
  <c r="M1324" i="3"/>
  <c r="N1324" i="3" s="1"/>
  <c r="M1320" i="3"/>
  <c r="N1320" i="3" s="1"/>
  <c r="M1316" i="3"/>
  <c r="N1316" i="3" s="1"/>
  <c r="M1312" i="3"/>
  <c r="N1312" i="3" s="1"/>
  <c r="M1308" i="3"/>
  <c r="N1308" i="3" s="1"/>
  <c r="M1304" i="3"/>
  <c r="N1304" i="3" s="1"/>
  <c r="M1300" i="3"/>
  <c r="N1300" i="3" s="1"/>
  <c r="M1296" i="3"/>
  <c r="N1296" i="3" s="1"/>
  <c r="M1292" i="3"/>
  <c r="N1292" i="3" s="1"/>
  <c r="M1288" i="3"/>
  <c r="N1288" i="3" s="1"/>
  <c r="M1284" i="3"/>
  <c r="N1284" i="3" s="1"/>
  <c r="M1280" i="3"/>
  <c r="N1280" i="3" s="1"/>
  <c r="M1276" i="3"/>
  <c r="N1276" i="3" s="1"/>
  <c r="M1272" i="3"/>
  <c r="N1272" i="3" s="1"/>
  <c r="M1268" i="3"/>
  <c r="N1268" i="3" s="1"/>
  <c r="M1264" i="3"/>
  <c r="N1264" i="3" s="1"/>
  <c r="M1260" i="3"/>
  <c r="N1260" i="3" s="1"/>
  <c r="M1256" i="3"/>
  <c r="N1256" i="3" s="1"/>
  <c r="M1252" i="3"/>
  <c r="N1252" i="3" s="1"/>
  <c r="M1248" i="3"/>
  <c r="N1248" i="3" s="1"/>
  <c r="M1244" i="3"/>
  <c r="N1244" i="3" s="1"/>
  <c r="M1240" i="3"/>
  <c r="N1240" i="3" s="1"/>
  <c r="M1236" i="3"/>
  <c r="N1236" i="3" s="1"/>
  <c r="M1232" i="3"/>
  <c r="N1232" i="3" s="1"/>
  <c r="M1228" i="3"/>
  <c r="N1228" i="3" s="1"/>
  <c r="M1224" i="3"/>
  <c r="N1224" i="3" s="1"/>
  <c r="M1220" i="3"/>
  <c r="N1220" i="3" s="1"/>
  <c r="M1216" i="3"/>
  <c r="N1216" i="3" s="1"/>
  <c r="M1212" i="3"/>
  <c r="N1212" i="3" s="1"/>
  <c r="M1208" i="3"/>
  <c r="N1208" i="3" s="1"/>
  <c r="M1204" i="3"/>
  <c r="N1204" i="3" s="1"/>
  <c r="M1200" i="3"/>
  <c r="N1200" i="3" s="1"/>
  <c r="M1196" i="3"/>
  <c r="N1196" i="3" s="1"/>
  <c r="M1192" i="3"/>
  <c r="N1192" i="3" s="1"/>
  <c r="M1188" i="3"/>
  <c r="N1188" i="3" s="1"/>
  <c r="M1184" i="3"/>
  <c r="N1184" i="3" s="1"/>
  <c r="M1180" i="3"/>
  <c r="N1180" i="3" s="1"/>
  <c r="M1176" i="3"/>
  <c r="N1176" i="3" s="1"/>
  <c r="M1172" i="3"/>
  <c r="N1172" i="3" s="1"/>
  <c r="M1168" i="3"/>
  <c r="N1168" i="3" s="1"/>
  <c r="M1164" i="3"/>
  <c r="N1164" i="3" s="1"/>
  <c r="M1160" i="3"/>
  <c r="N1160" i="3" s="1"/>
  <c r="M1156" i="3"/>
  <c r="N1156" i="3" s="1"/>
  <c r="M1152" i="3"/>
  <c r="N1152" i="3" s="1"/>
  <c r="M1148" i="3"/>
  <c r="N1148" i="3" s="1"/>
  <c r="M1144" i="3"/>
  <c r="N1144" i="3" s="1"/>
  <c r="M1140" i="3"/>
  <c r="N1140" i="3" s="1"/>
  <c r="M1136" i="3"/>
  <c r="N1136" i="3" s="1"/>
  <c r="M1132" i="3"/>
  <c r="N1132" i="3" s="1"/>
  <c r="M1128" i="3"/>
  <c r="N1128" i="3" s="1"/>
  <c r="M1124" i="3"/>
  <c r="N1124" i="3" s="1"/>
  <c r="M1120" i="3"/>
  <c r="N1120" i="3" s="1"/>
  <c r="M1116" i="3"/>
  <c r="N1116" i="3" s="1"/>
  <c r="M1112" i="3"/>
  <c r="N1112" i="3" s="1"/>
  <c r="M1108" i="3"/>
  <c r="N1108" i="3" s="1"/>
  <c r="M1104" i="3"/>
  <c r="N1104" i="3" s="1"/>
  <c r="M1100" i="3"/>
  <c r="N1100" i="3" s="1"/>
  <c r="M1096" i="3"/>
  <c r="N1096" i="3" s="1"/>
  <c r="M1092" i="3"/>
  <c r="N1092" i="3" s="1"/>
  <c r="M1088" i="3"/>
  <c r="N1088" i="3" s="1"/>
  <c r="M1084" i="3"/>
  <c r="N1084" i="3" s="1"/>
  <c r="M1080" i="3"/>
  <c r="N1080" i="3" s="1"/>
  <c r="M1076" i="3"/>
  <c r="N1076" i="3" s="1"/>
  <c r="M1072" i="3"/>
  <c r="N1072" i="3" s="1"/>
  <c r="M1068" i="3"/>
  <c r="N1068" i="3" s="1"/>
  <c r="M1064" i="3"/>
  <c r="N1064" i="3" s="1"/>
  <c r="M1060" i="3"/>
  <c r="N1060" i="3" s="1"/>
  <c r="M1056" i="3"/>
  <c r="N1056" i="3" s="1"/>
  <c r="M1052" i="3"/>
  <c r="N1052" i="3" s="1"/>
  <c r="M1048" i="3"/>
  <c r="N1048" i="3" s="1"/>
  <c r="M1044" i="3"/>
  <c r="N1044" i="3" s="1"/>
  <c r="M1040" i="3"/>
  <c r="N1040" i="3" s="1"/>
  <c r="M1036" i="3"/>
  <c r="N1036" i="3" s="1"/>
  <c r="M1032" i="3"/>
  <c r="N1032" i="3" s="1"/>
  <c r="M1028" i="3"/>
  <c r="N1028" i="3" s="1"/>
  <c r="M1024" i="3"/>
  <c r="N1024" i="3" s="1"/>
  <c r="M1883" i="3"/>
  <c r="N1883" i="3" s="1"/>
  <c r="M1879" i="3"/>
  <c r="N1879" i="3" s="1"/>
  <c r="M1875" i="3"/>
  <c r="N1875" i="3" s="1"/>
  <c r="M1871" i="3"/>
  <c r="N1871" i="3" s="1"/>
  <c r="M1867" i="3"/>
  <c r="N1867" i="3" s="1"/>
  <c r="M1863" i="3"/>
  <c r="N1863" i="3" s="1"/>
  <c r="M1859" i="3"/>
  <c r="N1859" i="3" s="1"/>
  <c r="M1855" i="3"/>
  <c r="N1855" i="3" s="1"/>
  <c r="M1851" i="3"/>
  <c r="N1851" i="3" s="1"/>
  <c r="M1847" i="3"/>
  <c r="N1847" i="3" s="1"/>
  <c r="M1843" i="3"/>
  <c r="N1843" i="3" s="1"/>
  <c r="M1839" i="3"/>
  <c r="N1839" i="3" s="1"/>
  <c r="M1835" i="3"/>
  <c r="N1835" i="3" s="1"/>
  <c r="M1831" i="3"/>
  <c r="N1831" i="3" s="1"/>
  <c r="M1827" i="3"/>
  <c r="N1827" i="3" s="1"/>
  <c r="M1823" i="3"/>
  <c r="N1823" i="3" s="1"/>
  <c r="M1819" i="3"/>
  <c r="N1819" i="3" s="1"/>
  <c r="M1815" i="3"/>
  <c r="N1815" i="3" s="1"/>
  <c r="M1811" i="3"/>
  <c r="N1811" i="3" s="1"/>
  <c r="M1807" i="3"/>
  <c r="N1807" i="3" s="1"/>
  <c r="M1803" i="3"/>
  <c r="N1803" i="3" s="1"/>
  <c r="M1799" i="3"/>
  <c r="N1799" i="3" s="1"/>
  <c r="M1795" i="3"/>
  <c r="N1795" i="3" s="1"/>
  <c r="M1791" i="3"/>
  <c r="N1791" i="3" s="1"/>
  <c r="M1787" i="3"/>
  <c r="N1787" i="3" s="1"/>
  <c r="M1783" i="3"/>
  <c r="N1783" i="3" s="1"/>
  <c r="M1779" i="3"/>
  <c r="N1779" i="3" s="1"/>
  <c r="M1775" i="3"/>
  <c r="N1775" i="3" s="1"/>
  <c r="M1771" i="3"/>
  <c r="N1771" i="3" s="1"/>
  <c r="M1767" i="3"/>
  <c r="N1767" i="3" s="1"/>
  <c r="M1763" i="3"/>
  <c r="N1763" i="3" s="1"/>
  <c r="M1759" i="3"/>
  <c r="N1759" i="3" s="1"/>
  <c r="M1755" i="3"/>
  <c r="N1755" i="3" s="1"/>
  <c r="M1751" i="3"/>
  <c r="N1751" i="3" s="1"/>
  <c r="M1747" i="3"/>
  <c r="N1747" i="3" s="1"/>
  <c r="M1743" i="3"/>
  <c r="N1743" i="3" s="1"/>
  <c r="M1739" i="3"/>
  <c r="N1739" i="3" s="1"/>
  <c r="M1735" i="3"/>
  <c r="N1735" i="3" s="1"/>
  <c r="M1731" i="3"/>
  <c r="N1731" i="3" s="1"/>
  <c r="M1727" i="3"/>
  <c r="N1727" i="3" s="1"/>
  <c r="M1723" i="3"/>
  <c r="N1723" i="3" s="1"/>
  <c r="M1719" i="3"/>
  <c r="N1719" i="3" s="1"/>
  <c r="M1715" i="3"/>
  <c r="N1715" i="3" s="1"/>
  <c r="M1711" i="3"/>
  <c r="N1711" i="3" s="1"/>
  <c r="M1707" i="3"/>
  <c r="N1707" i="3" s="1"/>
  <c r="M1703" i="3"/>
  <c r="N1703" i="3" s="1"/>
  <c r="M1699" i="3"/>
  <c r="N1699" i="3" s="1"/>
  <c r="M1695" i="3"/>
  <c r="N1695" i="3" s="1"/>
  <c r="M1691" i="3"/>
  <c r="N1691" i="3" s="1"/>
  <c r="M1687" i="3"/>
  <c r="N1687" i="3" s="1"/>
  <c r="M1683" i="3"/>
  <c r="N1683" i="3" s="1"/>
  <c r="M1679" i="3"/>
  <c r="N1679" i="3" s="1"/>
  <c r="M1675" i="3"/>
  <c r="N1675" i="3" s="1"/>
  <c r="M1671" i="3"/>
  <c r="N1671" i="3" s="1"/>
  <c r="M1667" i="3"/>
  <c r="N1667" i="3" s="1"/>
  <c r="M1663" i="3"/>
  <c r="N1663" i="3" s="1"/>
  <c r="M1659" i="3"/>
  <c r="N1659" i="3" s="1"/>
  <c r="M1655" i="3"/>
  <c r="N1655" i="3" s="1"/>
  <c r="M1651" i="3"/>
  <c r="N1651" i="3" s="1"/>
  <c r="M1647" i="3"/>
  <c r="N1647" i="3" s="1"/>
  <c r="M1643" i="3"/>
  <c r="N1643" i="3" s="1"/>
  <c r="M1639" i="3"/>
  <c r="N1639" i="3" s="1"/>
  <c r="M1635" i="3"/>
  <c r="N1635" i="3" s="1"/>
  <c r="M1631" i="3"/>
  <c r="N1631" i="3" s="1"/>
  <c r="M1627" i="3"/>
  <c r="N1627" i="3" s="1"/>
  <c r="M1623" i="3"/>
  <c r="N1623" i="3" s="1"/>
  <c r="M1619" i="3"/>
  <c r="N1619" i="3" s="1"/>
  <c r="M1615" i="3"/>
  <c r="N1615" i="3" s="1"/>
  <c r="M1611" i="3"/>
  <c r="N1611" i="3" s="1"/>
  <c r="M1607" i="3"/>
  <c r="N1607" i="3" s="1"/>
  <c r="M1603" i="3"/>
  <c r="N1603" i="3" s="1"/>
  <c r="M1599" i="3"/>
  <c r="N1599" i="3" s="1"/>
  <c r="M1595" i="3"/>
  <c r="N1595" i="3" s="1"/>
  <c r="M1591" i="3"/>
  <c r="N1591" i="3" s="1"/>
  <c r="M1587" i="3"/>
  <c r="N1587" i="3" s="1"/>
  <c r="M1583" i="3"/>
  <c r="N1583" i="3" s="1"/>
  <c r="M1579" i="3"/>
  <c r="N1579" i="3" s="1"/>
  <c r="M1575" i="3"/>
  <c r="N1575" i="3" s="1"/>
  <c r="M1571" i="3"/>
  <c r="N1571" i="3" s="1"/>
  <c r="M1567" i="3"/>
  <c r="N1567" i="3" s="1"/>
  <c r="M1563" i="3"/>
  <c r="N1563" i="3" s="1"/>
  <c r="M1559" i="3"/>
  <c r="N1559" i="3" s="1"/>
  <c r="M1555" i="3"/>
  <c r="N1555" i="3" s="1"/>
  <c r="M1551" i="3"/>
  <c r="N1551" i="3" s="1"/>
  <c r="M1547" i="3"/>
  <c r="N1547" i="3" s="1"/>
  <c r="M1543" i="3"/>
  <c r="N1543" i="3" s="1"/>
  <c r="M1539" i="3"/>
  <c r="N1539" i="3" s="1"/>
  <c r="M1535" i="3"/>
  <c r="N1535" i="3" s="1"/>
  <c r="M1531" i="3"/>
  <c r="N1531" i="3" s="1"/>
  <c r="M1527" i="3"/>
  <c r="N1527" i="3" s="1"/>
  <c r="M1523" i="3"/>
  <c r="N1523" i="3" s="1"/>
  <c r="M1519" i="3"/>
  <c r="N1519" i="3" s="1"/>
  <c r="M1515" i="3"/>
  <c r="N1515" i="3" s="1"/>
  <c r="M1511" i="3"/>
  <c r="N1511" i="3" s="1"/>
  <c r="M1507" i="3"/>
  <c r="N1507" i="3" s="1"/>
  <c r="M1503" i="3"/>
  <c r="N1503" i="3" s="1"/>
  <c r="M1499" i="3"/>
  <c r="N1499" i="3" s="1"/>
  <c r="M1495" i="3"/>
  <c r="N1495" i="3" s="1"/>
  <c r="M1491" i="3"/>
  <c r="N1491" i="3" s="1"/>
  <c r="M1487" i="3"/>
  <c r="N1487" i="3" s="1"/>
  <c r="M1483" i="3"/>
  <c r="N1483" i="3" s="1"/>
  <c r="M1479" i="3"/>
  <c r="N1479" i="3" s="1"/>
  <c r="M1475" i="3"/>
  <c r="N1475" i="3" s="1"/>
  <c r="M1471" i="3"/>
  <c r="N1471" i="3" s="1"/>
  <c r="M1467" i="3"/>
  <c r="N1467" i="3" s="1"/>
  <c r="M1463" i="3"/>
  <c r="N1463" i="3" s="1"/>
  <c r="M1459" i="3"/>
  <c r="N1459" i="3" s="1"/>
  <c r="M1455" i="3"/>
  <c r="N1455" i="3" s="1"/>
  <c r="M1451" i="3"/>
  <c r="N1451" i="3" s="1"/>
  <c r="M1447" i="3"/>
  <c r="N1447" i="3" s="1"/>
  <c r="M1443" i="3"/>
  <c r="N1443" i="3" s="1"/>
  <c r="M1439" i="3"/>
  <c r="N1439" i="3" s="1"/>
  <c r="M1435" i="3"/>
  <c r="N1435" i="3" s="1"/>
  <c r="M1431" i="3"/>
  <c r="N1431" i="3" s="1"/>
  <c r="M1427" i="3"/>
  <c r="N1427" i="3" s="1"/>
  <c r="M1423" i="3"/>
  <c r="N1423" i="3" s="1"/>
  <c r="M1882" i="3"/>
  <c r="N1882" i="3" s="1"/>
  <c r="M1878" i="3"/>
  <c r="N1878" i="3" s="1"/>
  <c r="M1874" i="3"/>
  <c r="N1874" i="3" s="1"/>
  <c r="M1870" i="3"/>
  <c r="N1870" i="3" s="1"/>
  <c r="M1862" i="3"/>
  <c r="N1862" i="3" s="1"/>
  <c r="M1858" i="3"/>
  <c r="N1858" i="3" s="1"/>
  <c r="M1854" i="3"/>
  <c r="N1854" i="3" s="1"/>
  <c r="M1850" i="3"/>
  <c r="N1850" i="3" s="1"/>
  <c r="M1846" i="3"/>
  <c r="N1846" i="3" s="1"/>
  <c r="M1842" i="3"/>
  <c r="N1842" i="3" s="1"/>
  <c r="M1838" i="3"/>
  <c r="N1838" i="3" s="1"/>
  <c r="M1834" i="3"/>
  <c r="N1834" i="3" s="1"/>
  <c r="M1830" i="3"/>
  <c r="N1830" i="3" s="1"/>
  <c r="M1826" i="3"/>
  <c r="N1826" i="3" s="1"/>
  <c r="M1822" i="3"/>
  <c r="N1822" i="3" s="1"/>
  <c r="M1818" i="3"/>
  <c r="N1818" i="3" s="1"/>
  <c r="M1814" i="3"/>
  <c r="N1814" i="3" s="1"/>
  <c r="M1810" i="3"/>
  <c r="N1810" i="3" s="1"/>
  <c r="M1806" i="3"/>
  <c r="N1806" i="3" s="1"/>
  <c r="M1802" i="3"/>
  <c r="N1802" i="3" s="1"/>
  <c r="M1798" i="3"/>
  <c r="N1798" i="3" s="1"/>
  <c r="M1794" i="3"/>
  <c r="N1794" i="3" s="1"/>
  <c r="M1790" i="3"/>
  <c r="N1790" i="3" s="1"/>
  <c r="M1786" i="3"/>
  <c r="N1786" i="3" s="1"/>
  <c r="M1782" i="3"/>
  <c r="N1782" i="3" s="1"/>
  <c r="M1778" i="3"/>
  <c r="N1778" i="3" s="1"/>
  <c r="M1774" i="3"/>
  <c r="N1774" i="3" s="1"/>
  <c r="M1770" i="3"/>
  <c r="N1770" i="3" s="1"/>
  <c r="M1766" i="3"/>
  <c r="N1766" i="3" s="1"/>
  <c r="M1762" i="3"/>
  <c r="N1762" i="3" s="1"/>
  <c r="M1758" i="3"/>
  <c r="N1758" i="3" s="1"/>
  <c r="M1754" i="3"/>
  <c r="N1754" i="3" s="1"/>
  <c r="M1750" i="3"/>
  <c r="N1750" i="3" s="1"/>
  <c r="M1746" i="3"/>
  <c r="N1746" i="3" s="1"/>
  <c r="M1742" i="3"/>
  <c r="N1742" i="3" s="1"/>
  <c r="M1738" i="3"/>
  <c r="N1738" i="3" s="1"/>
  <c r="M1734" i="3"/>
  <c r="N1734" i="3" s="1"/>
  <c r="M1730" i="3"/>
  <c r="N1730" i="3" s="1"/>
  <c r="M1726" i="3"/>
  <c r="N1726" i="3" s="1"/>
  <c r="M1722" i="3"/>
  <c r="N1722" i="3" s="1"/>
  <c r="M1718" i="3"/>
  <c r="N1718" i="3" s="1"/>
  <c r="M1714" i="3"/>
  <c r="N1714" i="3" s="1"/>
  <c r="M1710" i="3"/>
  <c r="N1710" i="3" s="1"/>
  <c r="M1706" i="3"/>
  <c r="N1706" i="3" s="1"/>
  <c r="M1702" i="3"/>
  <c r="N1702" i="3" s="1"/>
  <c r="M1698" i="3"/>
  <c r="N1698" i="3" s="1"/>
  <c r="M1694" i="3"/>
  <c r="N1694" i="3" s="1"/>
  <c r="M1881" i="3"/>
  <c r="N1881" i="3" s="1"/>
  <c r="M1877" i="3"/>
  <c r="N1877" i="3" s="1"/>
  <c r="M1873" i="3"/>
  <c r="N1873" i="3" s="1"/>
  <c r="M1869" i="3"/>
  <c r="N1869" i="3" s="1"/>
  <c r="M1865" i="3"/>
  <c r="N1865" i="3" s="1"/>
  <c r="M1861" i="3"/>
  <c r="N1861" i="3" s="1"/>
  <c r="M1857" i="3"/>
  <c r="N1857" i="3" s="1"/>
  <c r="M1853" i="3"/>
  <c r="N1853" i="3" s="1"/>
  <c r="M1849" i="3"/>
  <c r="N1849" i="3" s="1"/>
  <c r="M1845" i="3"/>
  <c r="N1845" i="3" s="1"/>
  <c r="M1841" i="3"/>
  <c r="N1841" i="3" s="1"/>
  <c r="M1837" i="3"/>
  <c r="N1837" i="3" s="1"/>
  <c r="M1833" i="3"/>
  <c r="N1833" i="3" s="1"/>
  <c r="M1829" i="3"/>
  <c r="N1829" i="3" s="1"/>
  <c r="M1825" i="3"/>
  <c r="N1825" i="3" s="1"/>
  <c r="M1821" i="3"/>
  <c r="N1821" i="3" s="1"/>
  <c r="M1817" i="3"/>
  <c r="N1817" i="3" s="1"/>
  <c r="M1813" i="3"/>
  <c r="N1813" i="3" s="1"/>
  <c r="M1809" i="3"/>
  <c r="N1809" i="3" s="1"/>
  <c r="M1805" i="3"/>
  <c r="N1805" i="3" s="1"/>
  <c r="M1801" i="3"/>
  <c r="N1801" i="3" s="1"/>
  <c r="M1797" i="3"/>
  <c r="N1797" i="3" s="1"/>
  <c r="M1793" i="3"/>
  <c r="N1793" i="3" s="1"/>
  <c r="M1789" i="3"/>
  <c r="N1789" i="3" s="1"/>
  <c r="M1785" i="3"/>
  <c r="N1785" i="3" s="1"/>
  <c r="M1781" i="3"/>
  <c r="N1781" i="3" s="1"/>
  <c r="M1777" i="3"/>
  <c r="N1777" i="3" s="1"/>
  <c r="M1773" i="3"/>
  <c r="N1773" i="3" s="1"/>
  <c r="M1769" i="3"/>
  <c r="N1769" i="3" s="1"/>
  <c r="M1765" i="3"/>
  <c r="N1765" i="3" s="1"/>
  <c r="M1761" i="3"/>
  <c r="N1761" i="3" s="1"/>
  <c r="M1757" i="3"/>
  <c r="N1757" i="3" s="1"/>
  <c r="M1753" i="3"/>
  <c r="N1753" i="3" s="1"/>
  <c r="M1749" i="3"/>
  <c r="N1749" i="3" s="1"/>
  <c r="M1745" i="3"/>
  <c r="N1745" i="3" s="1"/>
  <c r="M1741" i="3"/>
  <c r="N1741" i="3" s="1"/>
  <c r="M1737" i="3"/>
  <c r="N1737" i="3" s="1"/>
  <c r="M1733" i="3"/>
  <c r="N1733" i="3" s="1"/>
  <c r="M1729" i="3"/>
  <c r="N1729" i="3" s="1"/>
  <c r="M1725" i="3"/>
  <c r="N1725" i="3" s="1"/>
  <c r="M1721" i="3"/>
  <c r="N1721" i="3" s="1"/>
  <c r="M1717" i="3"/>
  <c r="N1717" i="3" s="1"/>
  <c r="M1713" i="3"/>
  <c r="N1713" i="3" s="1"/>
  <c r="M1709" i="3"/>
  <c r="N1709" i="3" s="1"/>
  <c r="M1705" i="3"/>
  <c r="N1705" i="3" s="1"/>
  <c r="M1701" i="3"/>
  <c r="N1701" i="3" s="1"/>
  <c r="M1697" i="3"/>
  <c r="N1697" i="3" s="1"/>
  <c r="M1693" i="3"/>
  <c r="N1693" i="3" s="1"/>
  <c r="M1689" i="3"/>
  <c r="N1689" i="3" s="1"/>
  <c r="M1685" i="3"/>
  <c r="N1685" i="3" s="1"/>
  <c r="M1681" i="3"/>
  <c r="N1681" i="3" s="1"/>
  <c r="M1677" i="3"/>
  <c r="N1677" i="3" s="1"/>
  <c r="M1673" i="3"/>
  <c r="N1673" i="3" s="1"/>
  <c r="M1669" i="3"/>
  <c r="N1669" i="3" s="1"/>
  <c r="M1665" i="3"/>
  <c r="N1665" i="3" s="1"/>
  <c r="M1661" i="3"/>
  <c r="N1661" i="3" s="1"/>
  <c r="M1657" i="3"/>
  <c r="N1657" i="3" s="1"/>
  <c r="M1653" i="3"/>
  <c r="N1653" i="3" s="1"/>
  <c r="M1649" i="3"/>
  <c r="N1649" i="3" s="1"/>
  <c r="M1645" i="3"/>
  <c r="N1645" i="3" s="1"/>
  <c r="M1641" i="3"/>
  <c r="N1641" i="3" s="1"/>
  <c r="M1637" i="3"/>
  <c r="N1637" i="3" s="1"/>
  <c r="M1633" i="3"/>
  <c r="N1633" i="3" s="1"/>
  <c r="M1629" i="3"/>
  <c r="N1629" i="3" s="1"/>
  <c r="M1625" i="3"/>
  <c r="N1625" i="3" s="1"/>
  <c r="M1621" i="3"/>
  <c r="N1621" i="3" s="1"/>
  <c r="M1617" i="3"/>
  <c r="N1617" i="3" s="1"/>
  <c r="M1613" i="3"/>
  <c r="N1613" i="3" s="1"/>
  <c r="M1609" i="3"/>
  <c r="N1609" i="3" s="1"/>
  <c r="M1605" i="3"/>
  <c r="N1605" i="3" s="1"/>
  <c r="M1601" i="3"/>
  <c r="N1601" i="3" s="1"/>
  <c r="M1597" i="3"/>
  <c r="N1597" i="3" s="1"/>
  <c r="M1593" i="3"/>
  <c r="N1593" i="3" s="1"/>
  <c r="M1589" i="3"/>
  <c r="N1589" i="3" s="1"/>
  <c r="M1585" i="3"/>
  <c r="N1585" i="3" s="1"/>
  <c r="M1581" i="3"/>
  <c r="N1581" i="3" s="1"/>
  <c r="M1577" i="3"/>
  <c r="N1577" i="3" s="1"/>
  <c r="M1573" i="3"/>
  <c r="N1573" i="3" s="1"/>
  <c r="M1569" i="3"/>
  <c r="N1569" i="3" s="1"/>
  <c r="M1565" i="3"/>
  <c r="N1565" i="3" s="1"/>
  <c r="M1561" i="3"/>
  <c r="N1561" i="3" s="1"/>
  <c r="M1557" i="3"/>
  <c r="N1557" i="3" s="1"/>
  <c r="M1553" i="3"/>
  <c r="N1553" i="3" s="1"/>
  <c r="M1549" i="3"/>
  <c r="N1549" i="3" s="1"/>
  <c r="M1545" i="3"/>
  <c r="N1545" i="3" s="1"/>
  <c r="M1541" i="3"/>
  <c r="N1541" i="3" s="1"/>
  <c r="M1537" i="3"/>
  <c r="N1537" i="3" s="1"/>
  <c r="M1533" i="3"/>
  <c r="N1533" i="3" s="1"/>
  <c r="M1529" i="3"/>
  <c r="N1529" i="3" s="1"/>
  <c r="M1525" i="3"/>
  <c r="N1525" i="3" s="1"/>
  <c r="M1521" i="3"/>
  <c r="N1521" i="3" s="1"/>
  <c r="M1517" i="3"/>
  <c r="N1517" i="3" s="1"/>
  <c r="M1513" i="3"/>
  <c r="N1513" i="3" s="1"/>
  <c r="M1509" i="3"/>
  <c r="N1509" i="3" s="1"/>
  <c r="M1505" i="3"/>
  <c r="N1505" i="3" s="1"/>
  <c r="M1501" i="3"/>
  <c r="N1501" i="3" s="1"/>
  <c r="M1497" i="3"/>
  <c r="N1497" i="3" s="1"/>
  <c r="M1493" i="3"/>
  <c r="N1493" i="3" s="1"/>
  <c r="M1489" i="3"/>
  <c r="N1489" i="3" s="1"/>
  <c r="M1485" i="3"/>
  <c r="N1485" i="3" s="1"/>
  <c r="M1481" i="3"/>
  <c r="N1481" i="3" s="1"/>
  <c r="M1477" i="3"/>
  <c r="N1477" i="3" s="1"/>
  <c r="M1473" i="3"/>
  <c r="N1473" i="3" s="1"/>
  <c r="M1469" i="3"/>
  <c r="N1469" i="3" s="1"/>
  <c r="M1465" i="3"/>
  <c r="N1465" i="3" s="1"/>
  <c r="M1461" i="3"/>
  <c r="N1461" i="3" s="1"/>
  <c r="M1457" i="3"/>
  <c r="N1457" i="3" s="1"/>
  <c r="M1453" i="3"/>
  <c r="N1453" i="3" s="1"/>
  <c r="M1449" i="3"/>
  <c r="N1449" i="3" s="1"/>
  <c r="M1445" i="3"/>
  <c r="N1445" i="3" s="1"/>
  <c r="M1441" i="3"/>
  <c r="N1441" i="3" s="1"/>
  <c r="M1437" i="3"/>
  <c r="N1437" i="3" s="1"/>
  <c r="M1433" i="3"/>
  <c r="N1433" i="3" s="1"/>
  <c r="M1429" i="3"/>
  <c r="N1429" i="3" s="1"/>
  <c r="M1425" i="3"/>
  <c r="N1425" i="3" s="1"/>
  <c r="M1421" i="3"/>
  <c r="N1421" i="3" s="1"/>
  <c r="M1417" i="3"/>
  <c r="N1417" i="3" s="1"/>
  <c r="M1413" i="3"/>
  <c r="N1413" i="3" s="1"/>
  <c r="M1409" i="3"/>
  <c r="N1409" i="3" s="1"/>
  <c r="M1405" i="3"/>
  <c r="N1405" i="3" s="1"/>
  <c r="M1401" i="3"/>
  <c r="N1401" i="3" s="1"/>
  <c r="M1397" i="3"/>
  <c r="N1397" i="3" s="1"/>
  <c r="M1393" i="3"/>
  <c r="N1393" i="3" s="1"/>
  <c r="M1389" i="3"/>
  <c r="N1389" i="3" s="1"/>
  <c r="M1385" i="3"/>
  <c r="N1385" i="3" s="1"/>
  <c r="M1381" i="3"/>
  <c r="N1381" i="3" s="1"/>
  <c r="M1377" i="3"/>
  <c r="N1377" i="3" s="1"/>
  <c r="M1373" i="3"/>
  <c r="N1373" i="3" s="1"/>
  <c r="M1369" i="3"/>
  <c r="N1369" i="3" s="1"/>
  <c r="M1365" i="3"/>
  <c r="N1365" i="3" s="1"/>
  <c r="M1361" i="3"/>
  <c r="N1361" i="3" s="1"/>
  <c r="M1357" i="3"/>
  <c r="N1357" i="3" s="1"/>
  <c r="M1353" i="3"/>
  <c r="N1353" i="3" s="1"/>
  <c r="M1349" i="3"/>
  <c r="N1349" i="3" s="1"/>
  <c r="M1345" i="3"/>
  <c r="N1345" i="3" s="1"/>
  <c r="M1341" i="3"/>
  <c r="N1341" i="3" s="1"/>
  <c r="M1337" i="3"/>
  <c r="N1337" i="3" s="1"/>
  <c r="M1333" i="3"/>
  <c r="N1333" i="3" s="1"/>
  <c r="M1329" i="3"/>
  <c r="N1329" i="3" s="1"/>
  <c r="M1325" i="3"/>
  <c r="N1325" i="3" s="1"/>
  <c r="M1321" i="3"/>
  <c r="N1321" i="3" s="1"/>
  <c r="M1317" i="3"/>
  <c r="N1317" i="3" s="1"/>
  <c r="M1313" i="3"/>
  <c r="N1313" i="3" s="1"/>
  <c r="M1309" i="3"/>
  <c r="N1309" i="3" s="1"/>
  <c r="M1305" i="3"/>
  <c r="N1305" i="3" s="1"/>
  <c r="M1301" i="3"/>
  <c r="N1301" i="3" s="1"/>
  <c r="M1297" i="3"/>
  <c r="N1297" i="3" s="1"/>
  <c r="M1293" i="3"/>
  <c r="N1293" i="3" s="1"/>
  <c r="M1289" i="3"/>
  <c r="N1289" i="3" s="1"/>
  <c r="M1285" i="3"/>
  <c r="N1285" i="3" s="1"/>
  <c r="M1281" i="3"/>
  <c r="N1281" i="3" s="1"/>
  <c r="M1277" i="3"/>
  <c r="N1277" i="3" s="1"/>
  <c r="M1273" i="3"/>
  <c r="N1273" i="3" s="1"/>
  <c r="M1269" i="3"/>
  <c r="N1269" i="3" s="1"/>
  <c r="M1265" i="3"/>
  <c r="N1265" i="3" s="1"/>
  <c r="M1261" i="3"/>
  <c r="N1261" i="3" s="1"/>
  <c r="M1257" i="3"/>
  <c r="N1257" i="3" s="1"/>
  <c r="M1253" i="3"/>
  <c r="N1253" i="3" s="1"/>
  <c r="M1249" i="3"/>
  <c r="N1249" i="3" s="1"/>
  <c r="M1245" i="3"/>
  <c r="N1245" i="3" s="1"/>
  <c r="M1241" i="3"/>
  <c r="N1241" i="3" s="1"/>
  <c r="M1237" i="3"/>
  <c r="N1237" i="3" s="1"/>
  <c r="M1233" i="3"/>
  <c r="N1233" i="3" s="1"/>
  <c r="M1229" i="3"/>
  <c r="N1229" i="3" s="1"/>
  <c r="M1225" i="3"/>
  <c r="N1225" i="3" s="1"/>
  <c r="M1221" i="3"/>
  <c r="N1221" i="3" s="1"/>
  <c r="M1217" i="3"/>
  <c r="N1217" i="3" s="1"/>
  <c r="M1213" i="3"/>
  <c r="N1213" i="3" s="1"/>
  <c r="M1209" i="3"/>
  <c r="N1209" i="3" s="1"/>
  <c r="M1205" i="3"/>
  <c r="N1205" i="3" s="1"/>
  <c r="M1201" i="3"/>
  <c r="N1201" i="3" s="1"/>
  <c r="M1197" i="3"/>
  <c r="N1197" i="3" s="1"/>
  <c r="M1193" i="3"/>
  <c r="N1193" i="3" s="1"/>
  <c r="M1189" i="3"/>
  <c r="N1189" i="3" s="1"/>
  <c r="M1185" i="3"/>
  <c r="N1185" i="3" s="1"/>
  <c r="M1181" i="3"/>
  <c r="N1181" i="3" s="1"/>
  <c r="M1177" i="3"/>
  <c r="N1177" i="3" s="1"/>
  <c r="M1173" i="3"/>
  <c r="N1173" i="3" s="1"/>
  <c r="M1169" i="3"/>
  <c r="N1169" i="3" s="1"/>
  <c r="M1165" i="3"/>
  <c r="N1165" i="3" s="1"/>
  <c r="M1161" i="3"/>
  <c r="N1161" i="3" s="1"/>
  <c r="M1157" i="3"/>
  <c r="N1157" i="3" s="1"/>
  <c r="M1153" i="3"/>
  <c r="N1153" i="3" s="1"/>
  <c r="M1149" i="3"/>
  <c r="N1149" i="3" s="1"/>
  <c r="M1145" i="3"/>
  <c r="N1145" i="3" s="1"/>
  <c r="M1141" i="3"/>
  <c r="N1141" i="3" s="1"/>
  <c r="M1137" i="3"/>
  <c r="N1137" i="3" s="1"/>
  <c r="M1133" i="3"/>
  <c r="N1133" i="3" s="1"/>
  <c r="M1020" i="3"/>
  <c r="N1020" i="3" s="1"/>
  <c r="M1016" i="3"/>
  <c r="N1016" i="3" s="1"/>
  <c r="M1012" i="3"/>
  <c r="N1012" i="3" s="1"/>
  <c r="M1008" i="3"/>
  <c r="N1008" i="3" s="1"/>
  <c r="M1004" i="3"/>
  <c r="N1004" i="3" s="1"/>
  <c r="M1000" i="3"/>
  <c r="N1000" i="3" s="1"/>
  <c r="M996" i="3"/>
  <c r="N996" i="3" s="1"/>
  <c r="M992" i="3"/>
  <c r="N992" i="3" s="1"/>
  <c r="M988" i="3"/>
  <c r="N988" i="3" s="1"/>
  <c r="M984" i="3"/>
  <c r="N984" i="3" s="1"/>
  <c r="M980" i="3"/>
  <c r="N980" i="3" s="1"/>
  <c r="M976" i="3"/>
  <c r="N976" i="3" s="1"/>
  <c r="M972" i="3"/>
  <c r="N972" i="3" s="1"/>
  <c r="M968" i="3"/>
  <c r="N968" i="3" s="1"/>
  <c r="M964" i="3"/>
  <c r="N964" i="3" s="1"/>
  <c r="M960" i="3"/>
  <c r="N960" i="3" s="1"/>
  <c r="M956" i="3"/>
  <c r="N956" i="3" s="1"/>
  <c r="M952" i="3"/>
  <c r="N952" i="3" s="1"/>
  <c r="M948" i="3"/>
  <c r="N948" i="3" s="1"/>
  <c r="M944" i="3"/>
  <c r="N944" i="3" s="1"/>
  <c r="M940" i="3"/>
  <c r="N940" i="3" s="1"/>
  <c r="M936" i="3"/>
  <c r="N936" i="3" s="1"/>
  <c r="M932" i="3"/>
  <c r="N932" i="3" s="1"/>
  <c r="M928" i="3"/>
  <c r="N928" i="3" s="1"/>
  <c r="M924" i="3"/>
  <c r="N924" i="3" s="1"/>
  <c r="M920" i="3"/>
  <c r="N920" i="3" s="1"/>
  <c r="M916" i="3"/>
  <c r="N916" i="3" s="1"/>
  <c r="M912" i="3"/>
  <c r="N912" i="3" s="1"/>
  <c r="M908" i="3"/>
  <c r="N908" i="3" s="1"/>
  <c r="M904" i="3"/>
  <c r="N904" i="3" s="1"/>
  <c r="M900" i="3"/>
  <c r="N900" i="3" s="1"/>
  <c r="M896" i="3"/>
  <c r="N896" i="3" s="1"/>
  <c r="M892" i="3"/>
  <c r="N892" i="3" s="1"/>
  <c r="M888" i="3"/>
  <c r="N888" i="3" s="1"/>
  <c r="M884" i="3"/>
  <c r="N884" i="3" s="1"/>
  <c r="M880" i="3"/>
  <c r="N880" i="3" s="1"/>
  <c r="M876" i="3"/>
  <c r="N876" i="3" s="1"/>
  <c r="M872" i="3"/>
  <c r="N872" i="3" s="1"/>
  <c r="M868" i="3"/>
  <c r="N868" i="3" s="1"/>
  <c r="M864" i="3"/>
  <c r="N864" i="3" s="1"/>
  <c r="M860" i="3"/>
  <c r="N860" i="3" s="1"/>
  <c r="M856" i="3"/>
  <c r="N856" i="3" s="1"/>
  <c r="M852" i="3"/>
  <c r="N852" i="3" s="1"/>
  <c r="M848" i="3"/>
  <c r="N848" i="3" s="1"/>
  <c r="M844" i="3"/>
  <c r="N844" i="3" s="1"/>
  <c r="M840" i="3"/>
  <c r="N840" i="3" s="1"/>
  <c r="M836" i="3"/>
  <c r="N836" i="3" s="1"/>
  <c r="M832" i="3"/>
  <c r="N832" i="3" s="1"/>
  <c r="M828" i="3"/>
  <c r="N828" i="3" s="1"/>
  <c r="M824" i="3"/>
  <c r="N824" i="3" s="1"/>
  <c r="M820" i="3"/>
  <c r="N820" i="3" s="1"/>
  <c r="M816" i="3"/>
  <c r="N816" i="3" s="1"/>
  <c r="M812" i="3"/>
  <c r="N812" i="3" s="1"/>
  <c r="M808" i="3"/>
  <c r="N808" i="3" s="1"/>
  <c r="M804" i="3"/>
  <c r="N804" i="3" s="1"/>
  <c r="M800" i="3"/>
  <c r="N800" i="3" s="1"/>
  <c r="M796" i="3"/>
  <c r="N796" i="3" s="1"/>
  <c r="M792" i="3"/>
  <c r="N792" i="3" s="1"/>
  <c r="M788" i="3"/>
  <c r="N788" i="3" s="1"/>
  <c r="M784" i="3"/>
  <c r="N784" i="3" s="1"/>
  <c r="M780" i="3"/>
  <c r="N780" i="3" s="1"/>
  <c r="M776" i="3"/>
  <c r="N776" i="3" s="1"/>
  <c r="M772" i="3"/>
  <c r="N772" i="3" s="1"/>
  <c r="M768" i="3"/>
  <c r="N768" i="3" s="1"/>
  <c r="M764" i="3"/>
  <c r="N764" i="3" s="1"/>
  <c r="M760" i="3"/>
  <c r="N760" i="3" s="1"/>
  <c r="M756" i="3"/>
  <c r="N756" i="3" s="1"/>
  <c r="M752" i="3"/>
  <c r="N752" i="3" s="1"/>
  <c r="M748" i="3"/>
  <c r="N748" i="3" s="1"/>
  <c r="M744" i="3"/>
  <c r="N744" i="3" s="1"/>
  <c r="M740" i="3"/>
  <c r="N740" i="3" s="1"/>
  <c r="M736" i="3"/>
  <c r="N736" i="3" s="1"/>
  <c r="M732" i="3"/>
  <c r="N732" i="3" s="1"/>
  <c r="M728" i="3"/>
  <c r="N728" i="3" s="1"/>
  <c r="M724" i="3"/>
  <c r="N724" i="3" s="1"/>
  <c r="M720" i="3"/>
  <c r="N720" i="3" s="1"/>
  <c r="M716" i="3"/>
  <c r="N716" i="3" s="1"/>
  <c r="M712" i="3"/>
  <c r="N712" i="3" s="1"/>
  <c r="M708" i="3"/>
  <c r="N708" i="3" s="1"/>
  <c r="M704" i="3"/>
  <c r="N704" i="3" s="1"/>
  <c r="M700" i="3"/>
  <c r="N700" i="3" s="1"/>
  <c r="M696" i="3"/>
  <c r="N696" i="3" s="1"/>
  <c r="M692" i="3"/>
  <c r="N692" i="3" s="1"/>
  <c r="M688" i="3"/>
  <c r="N688" i="3" s="1"/>
  <c r="M684" i="3"/>
  <c r="N684" i="3" s="1"/>
  <c r="M680" i="3"/>
  <c r="N680" i="3" s="1"/>
  <c r="M676" i="3"/>
  <c r="N676" i="3" s="1"/>
  <c r="M672" i="3"/>
  <c r="N672" i="3" s="1"/>
  <c r="M668" i="3"/>
  <c r="N668" i="3" s="1"/>
  <c r="M664" i="3"/>
  <c r="N664" i="3" s="1"/>
  <c r="M660" i="3"/>
  <c r="N660" i="3" s="1"/>
  <c r="M656" i="3"/>
  <c r="N656" i="3" s="1"/>
  <c r="M652" i="3"/>
  <c r="N652" i="3" s="1"/>
  <c r="M648" i="3"/>
  <c r="N648" i="3" s="1"/>
  <c r="M644" i="3"/>
  <c r="N644" i="3" s="1"/>
  <c r="M640" i="3"/>
  <c r="N640" i="3" s="1"/>
  <c r="M636" i="3"/>
  <c r="N636" i="3" s="1"/>
  <c r="M632" i="3"/>
  <c r="N632" i="3" s="1"/>
  <c r="M628" i="3"/>
  <c r="N628" i="3" s="1"/>
  <c r="M624" i="3"/>
  <c r="N624" i="3" s="1"/>
  <c r="M620" i="3"/>
  <c r="N620" i="3" s="1"/>
  <c r="M616" i="3"/>
  <c r="N616" i="3" s="1"/>
  <c r="M612" i="3"/>
  <c r="N612" i="3" s="1"/>
  <c r="M608" i="3"/>
  <c r="N608" i="3" s="1"/>
  <c r="M604" i="3"/>
  <c r="N604" i="3" s="1"/>
  <c r="M600" i="3"/>
  <c r="N600" i="3" s="1"/>
  <c r="M596" i="3"/>
  <c r="N596" i="3" s="1"/>
  <c r="M592" i="3"/>
  <c r="N592" i="3" s="1"/>
  <c r="M588" i="3"/>
  <c r="N588" i="3" s="1"/>
  <c r="M584" i="3"/>
  <c r="N584" i="3" s="1"/>
  <c r="M580" i="3"/>
  <c r="N580" i="3" s="1"/>
  <c r="M576" i="3"/>
  <c r="N576" i="3" s="1"/>
  <c r="M572" i="3"/>
  <c r="N572" i="3" s="1"/>
  <c r="M568" i="3"/>
  <c r="N568" i="3" s="1"/>
  <c r="M564" i="3"/>
  <c r="N564" i="3" s="1"/>
  <c r="M560" i="3"/>
  <c r="N560" i="3" s="1"/>
  <c r="M556" i="3"/>
  <c r="N556" i="3" s="1"/>
  <c r="M552" i="3"/>
  <c r="N552" i="3" s="1"/>
  <c r="M548" i="3"/>
  <c r="N548" i="3" s="1"/>
  <c r="M544" i="3"/>
  <c r="N544" i="3" s="1"/>
  <c r="M540" i="3"/>
  <c r="N540" i="3" s="1"/>
  <c r="M536" i="3"/>
  <c r="N536" i="3" s="1"/>
  <c r="M532" i="3"/>
  <c r="N532" i="3" s="1"/>
  <c r="M528" i="3"/>
  <c r="N528" i="3" s="1"/>
  <c r="M524" i="3"/>
  <c r="N524" i="3" s="1"/>
  <c r="M520" i="3"/>
  <c r="N520" i="3" s="1"/>
  <c r="M516" i="3"/>
  <c r="N516" i="3" s="1"/>
  <c r="M512" i="3"/>
  <c r="N512" i="3" s="1"/>
  <c r="M508" i="3"/>
  <c r="N508" i="3" s="1"/>
  <c r="M504" i="3"/>
  <c r="N504" i="3" s="1"/>
  <c r="M500" i="3"/>
  <c r="N500" i="3" s="1"/>
  <c r="M496" i="3"/>
  <c r="N496" i="3" s="1"/>
  <c r="M492" i="3"/>
  <c r="N492" i="3" s="1"/>
  <c r="M488" i="3"/>
  <c r="N488" i="3" s="1"/>
  <c r="M484" i="3"/>
  <c r="N484" i="3" s="1"/>
  <c r="M480" i="3"/>
  <c r="N480" i="3" s="1"/>
  <c r="M476" i="3"/>
  <c r="N476" i="3" s="1"/>
  <c r="M472" i="3"/>
  <c r="N472" i="3" s="1"/>
  <c r="M468" i="3"/>
  <c r="N468" i="3" s="1"/>
  <c r="M464" i="3"/>
  <c r="N464" i="3" s="1"/>
  <c r="M460" i="3"/>
  <c r="N460" i="3" s="1"/>
  <c r="M456" i="3"/>
  <c r="N456" i="3" s="1"/>
  <c r="M452" i="3"/>
  <c r="N452" i="3" s="1"/>
  <c r="M448" i="3"/>
  <c r="N448" i="3" s="1"/>
  <c r="M444" i="3"/>
  <c r="N444" i="3" s="1"/>
  <c r="M440" i="3"/>
  <c r="N440" i="3" s="1"/>
  <c r="M436" i="3"/>
  <c r="N436" i="3" s="1"/>
  <c r="M432" i="3"/>
  <c r="N432" i="3" s="1"/>
  <c r="M428" i="3"/>
  <c r="N428" i="3" s="1"/>
  <c r="M424" i="3"/>
  <c r="N424" i="3" s="1"/>
  <c r="M420" i="3"/>
  <c r="N420" i="3" s="1"/>
  <c r="M416" i="3"/>
  <c r="N416" i="3" s="1"/>
  <c r="M412" i="3"/>
  <c r="N412" i="3" s="1"/>
  <c r="M408" i="3"/>
  <c r="N408" i="3" s="1"/>
  <c r="M404" i="3"/>
  <c r="N404" i="3" s="1"/>
  <c r="M400" i="3"/>
  <c r="N400" i="3" s="1"/>
  <c r="M396" i="3"/>
  <c r="N396" i="3" s="1"/>
  <c r="M392" i="3"/>
  <c r="N392" i="3" s="1"/>
  <c r="M388" i="3"/>
  <c r="N388" i="3" s="1"/>
  <c r="M384" i="3"/>
  <c r="N384" i="3" s="1"/>
  <c r="M380" i="3"/>
  <c r="N380" i="3" s="1"/>
  <c r="M376" i="3"/>
  <c r="N376" i="3" s="1"/>
  <c r="M372" i="3"/>
  <c r="N372" i="3" s="1"/>
  <c r="M368" i="3"/>
  <c r="N368" i="3" s="1"/>
  <c r="M364" i="3"/>
  <c r="N364" i="3" s="1"/>
  <c r="M360" i="3"/>
  <c r="N360" i="3" s="1"/>
  <c r="M356" i="3"/>
  <c r="N356" i="3" s="1"/>
  <c r="M352" i="3"/>
  <c r="N352" i="3" s="1"/>
  <c r="M348" i="3"/>
  <c r="N348" i="3" s="1"/>
  <c r="M344" i="3"/>
  <c r="N344" i="3" s="1"/>
  <c r="M1419" i="3"/>
  <c r="N1419" i="3" s="1"/>
  <c r="M1415" i="3"/>
  <c r="N1415" i="3" s="1"/>
  <c r="M1411" i="3"/>
  <c r="N1411" i="3" s="1"/>
  <c r="M1407" i="3"/>
  <c r="N1407" i="3" s="1"/>
  <c r="M1403" i="3"/>
  <c r="N1403" i="3" s="1"/>
  <c r="M1399" i="3"/>
  <c r="N1399" i="3" s="1"/>
  <c r="M1395" i="3"/>
  <c r="N1395" i="3" s="1"/>
  <c r="M1391" i="3"/>
  <c r="N1391" i="3" s="1"/>
  <c r="M1387" i="3"/>
  <c r="N1387" i="3" s="1"/>
  <c r="M1383" i="3"/>
  <c r="N1383" i="3" s="1"/>
  <c r="M1379" i="3"/>
  <c r="N1379" i="3" s="1"/>
  <c r="M1375" i="3"/>
  <c r="N1375" i="3" s="1"/>
  <c r="M1371" i="3"/>
  <c r="N1371" i="3" s="1"/>
  <c r="M1367" i="3"/>
  <c r="N1367" i="3" s="1"/>
  <c r="M1363" i="3"/>
  <c r="N1363" i="3" s="1"/>
  <c r="M1359" i="3"/>
  <c r="N1359" i="3" s="1"/>
  <c r="M1355" i="3"/>
  <c r="N1355" i="3" s="1"/>
  <c r="M1351" i="3"/>
  <c r="N1351" i="3" s="1"/>
  <c r="M1347" i="3"/>
  <c r="N1347" i="3" s="1"/>
  <c r="M1343" i="3"/>
  <c r="N1343" i="3" s="1"/>
  <c r="M1339" i="3"/>
  <c r="N1339" i="3" s="1"/>
  <c r="M1335" i="3"/>
  <c r="N1335" i="3" s="1"/>
  <c r="M1331" i="3"/>
  <c r="N1331" i="3" s="1"/>
  <c r="M1327" i="3"/>
  <c r="N1327" i="3" s="1"/>
  <c r="M1323" i="3"/>
  <c r="N1323" i="3" s="1"/>
  <c r="M1319" i="3"/>
  <c r="N1319" i="3" s="1"/>
  <c r="M1315" i="3"/>
  <c r="N1315" i="3" s="1"/>
  <c r="M1311" i="3"/>
  <c r="N1311" i="3" s="1"/>
  <c r="M1307" i="3"/>
  <c r="N1307" i="3" s="1"/>
  <c r="M1303" i="3"/>
  <c r="N1303" i="3" s="1"/>
  <c r="M1299" i="3"/>
  <c r="N1299" i="3" s="1"/>
  <c r="M1295" i="3"/>
  <c r="N1295" i="3" s="1"/>
  <c r="M1291" i="3"/>
  <c r="N1291" i="3" s="1"/>
  <c r="M1287" i="3"/>
  <c r="N1287" i="3" s="1"/>
  <c r="M1283" i="3"/>
  <c r="N1283" i="3" s="1"/>
  <c r="M1279" i="3"/>
  <c r="N1279" i="3" s="1"/>
  <c r="M1275" i="3"/>
  <c r="N1275" i="3" s="1"/>
  <c r="M1271" i="3"/>
  <c r="N1271" i="3" s="1"/>
  <c r="M1267" i="3"/>
  <c r="N1267" i="3" s="1"/>
  <c r="M1263" i="3"/>
  <c r="N1263" i="3" s="1"/>
  <c r="M1259" i="3"/>
  <c r="N1259" i="3" s="1"/>
  <c r="M1255" i="3"/>
  <c r="N1255" i="3" s="1"/>
  <c r="M1251" i="3"/>
  <c r="N1251" i="3" s="1"/>
  <c r="M1247" i="3"/>
  <c r="N1247" i="3" s="1"/>
  <c r="M1243" i="3"/>
  <c r="N1243" i="3" s="1"/>
  <c r="M1239" i="3"/>
  <c r="N1239" i="3" s="1"/>
  <c r="M1235" i="3"/>
  <c r="N1235" i="3" s="1"/>
  <c r="M1231" i="3"/>
  <c r="N1231" i="3" s="1"/>
  <c r="M1227" i="3"/>
  <c r="N1227" i="3" s="1"/>
  <c r="M1223" i="3"/>
  <c r="N1223" i="3" s="1"/>
  <c r="M1219" i="3"/>
  <c r="N1219" i="3" s="1"/>
  <c r="M1215" i="3"/>
  <c r="N1215" i="3" s="1"/>
  <c r="M1211" i="3"/>
  <c r="N1211" i="3" s="1"/>
  <c r="M1207" i="3"/>
  <c r="N1207" i="3" s="1"/>
  <c r="M1203" i="3"/>
  <c r="N1203" i="3" s="1"/>
  <c r="M1199" i="3"/>
  <c r="N1199" i="3" s="1"/>
  <c r="M1195" i="3"/>
  <c r="N1195" i="3" s="1"/>
  <c r="M1191" i="3"/>
  <c r="N1191" i="3" s="1"/>
  <c r="M1187" i="3"/>
  <c r="N1187" i="3" s="1"/>
  <c r="M1183" i="3"/>
  <c r="N1183" i="3" s="1"/>
  <c r="M1179" i="3"/>
  <c r="N1179" i="3" s="1"/>
  <c r="M1175" i="3"/>
  <c r="N1175" i="3" s="1"/>
  <c r="M1171" i="3"/>
  <c r="N1171" i="3" s="1"/>
  <c r="M1167" i="3"/>
  <c r="N1167" i="3" s="1"/>
  <c r="M1163" i="3"/>
  <c r="N1163" i="3" s="1"/>
  <c r="M1159" i="3"/>
  <c r="N1159" i="3" s="1"/>
  <c r="M1155" i="3"/>
  <c r="N1155" i="3" s="1"/>
  <c r="M1151" i="3"/>
  <c r="N1151" i="3" s="1"/>
  <c r="M1147" i="3"/>
  <c r="N1147" i="3" s="1"/>
  <c r="M1143" i="3"/>
  <c r="N1143" i="3" s="1"/>
  <c r="M1139" i="3"/>
  <c r="N1139" i="3" s="1"/>
  <c r="M1135" i="3"/>
  <c r="N1135" i="3" s="1"/>
  <c r="M1131" i="3"/>
  <c r="N1131" i="3" s="1"/>
  <c r="M1127" i="3"/>
  <c r="N1127" i="3" s="1"/>
  <c r="M1123" i="3"/>
  <c r="N1123" i="3" s="1"/>
  <c r="M1119" i="3"/>
  <c r="N1119" i="3" s="1"/>
  <c r="M1115" i="3"/>
  <c r="N1115" i="3" s="1"/>
  <c r="M1111" i="3"/>
  <c r="N1111" i="3" s="1"/>
  <c r="M1107" i="3"/>
  <c r="N1107" i="3" s="1"/>
  <c r="M1103" i="3"/>
  <c r="N1103" i="3" s="1"/>
  <c r="M1099" i="3"/>
  <c r="N1099" i="3" s="1"/>
  <c r="M1095" i="3"/>
  <c r="N1095" i="3" s="1"/>
  <c r="M1091" i="3"/>
  <c r="N1091" i="3" s="1"/>
  <c r="M1087" i="3"/>
  <c r="N1087" i="3" s="1"/>
  <c r="M1083" i="3"/>
  <c r="N1083" i="3" s="1"/>
  <c r="M1079" i="3"/>
  <c r="N1079" i="3" s="1"/>
  <c r="M1075" i="3"/>
  <c r="N1075" i="3" s="1"/>
  <c r="M1071" i="3"/>
  <c r="N1071" i="3" s="1"/>
  <c r="M1067" i="3"/>
  <c r="N1067" i="3" s="1"/>
  <c r="M1063" i="3"/>
  <c r="N1063" i="3" s="1"/>
  <c r="M1059" i="3"/>
  <c r="N1059" i="3" s="1"/>
  <c r="M1055" i="3"/>
  <c r="N1055" i="3" s="1"/>
  <c r="M1051" i="3"/>
  <c r="N1051" i="3" s="1"/>
  <c r="M1047" i="3"/>
  <c r="N1047" i="3" s="1"/>
  <c r="M1043" i="3"/>
  <c r="N1043" i="3" s="1"/>
  <c r="M1039" i="3"/>
  <c r="N1039" i="3" s="1"/>
  <c r="M1035" i="3"/>
  <c r="N1035" i="3" s="1"/>
  <c r="M1031" i="3"/>
  <c r="N1031" i="3" s="1"/>
  <c r="M1027" i="3"/>
  <c r="N1027" i="3" s="1"/>
  <c r="M1023" i="3"/>
  <c r="N1023" i="3" s="1"/>
  <c r="M1019" i="3"/>
  <c r="N1019" i="3" s="1"/>
  <c r="M1015" i="3"/>
  <c r="N1015" i="3" s="1"/>
  <c r="M1011" i="3"/>
  <c r="N1011" i="3" s="1"/>
  <c r="M1007" i="3"/>
  <c r="N1007" i="3" s="1"/>
  <c r="M1003" i="3"/>
  <c r="N1003" i="3" s="1"/>
  <c r="M999" i="3"/>
  <c r="N999" i="3" s="1"/>
  <c r="M995" i="3"/>
  <c r="N995" i="3" s="1"/>
  <c r="M991" i="3"/>
  <c r="N991" i="3" s="1"/>
  <c r="M987" i="3"/>
  <c r="N987" i="3" s="1"/>
  <c r="M983" i="3"/>
  <c r="N983" i="3" s="1"/>
  <c r="M979" i="3"/>
  <c r="N979" i="3" s="1"/>
  <c r="M975" i="3"/>
  <c r="N975" i="3" s="1"/>
  <c r="M971" i="3"/>
  <c r="N971" i="3" s="1"/>
  <c r="M967" i="3"/>
  <c r="N967" i="3" s="1"/>
  <c r="M963" i="3"/>
  <c r="N963" i="3" s="1"/>
  <c r="M959" i="3"/>
  <c r="N959" i="3" s="1"/>
  <c r="M955" i="3"/>
  <c r="N955" i="3" s="1"/>
  <c r="M951" i="3"/>
  <c r="N951" i="3" s="1"/>
  <c r="M947" i="3"/>
  <c r="N947" i="3" s="1"/>
  <c r="M943" i="3"/>
  <c r="N943" i="3" s="1"/>
  <c r="M939" i="3"/>
  <c r="N939" i="3" s="1"/>
  <c r="M935" i="3"/>
  <c r="N935" i="3" s="1"/>
  <c r="M931" i="3"/>
  <c r="N931" i="3" s="1"/>
  <c r="M927" i="3"/>
  <c r="N927" i="3" s="1"/>
  <c r="M923" i="3"/>
  <c r="N923" i="3" s="1"/>
  <c r="M919" i="3"/>
  <c r="N919" i="3" s="1"/>
  <c r="M915" i="3"/>
  <c r="N915" i="3" s="1"/>
  <c r="M911" i="3"/>
  <c r="N911" i="3" s="1"/>
  <c r="M907" i="3"/>
  <c r="N907" i="3" s="1"/>
  <c r="M903" i="3"/>
  <c r="N903" i="3" s="1"/>
  <c r="M899" i="3"/>
  <c r="N899" i="3" s="1"/>
  <c r="M895" i="3"/>
  <c r="N895" i="3" s="1"/>
  <c r="M891" i="3"/>
  <c r="N891" i="3" s="1"/>
  <c r="M887" i="3"/>
  <c r="N887" i="3" s="1"/>
  <c r="M883" i="3"/>
  <c r="N883" i="3" s="1"/>
  <c r="M879" i="3"/>
  <c r="N879" i="3" s="1"/>
  <c r="M875" i="3"/>
  <c r="N875" i="3" s="1"/>
  <c r="M871" i="3"/>
  <c r="N871" i="3" s="1"/>
  <c r="M867" i="3"/>
  <c r="N867" i="3" s="1"/>
  <c r="M863" i="3"/>
  <c r="N863" i="3" s="1"/>
  <c r="M859" i="3"/>
  <c r="N859" i="3" s="1"/>
  <c r="M855" i="3"/>
  <c r="N855" i="3" s="1"/>
  <c r="M851" i="3"/>
  <c r="N851" i="3" s="1"/>
  <c r="M847" i="3"/>
  <c r="N847" i="3" s="1"/>
  <c r="M843" i="3"/>
  <c r="N843" i="3" s="1"/>
  <c r="M839" i="3"/>
  <c r="N839" i="3" s="1"/>
  <c r="M835" i="3"/>
  <c r="N835" i="3" s="1"/>
  <c r="M831" i="3"/>
  <c r="N831" i="3" s="1"/>
  <c r="M827" i="3"/>
  <c r="N827" i="3" s="1"/>
  <c r="M823" i="3"/>
  <c r="N823" i="3" s="1"/>
  <c r="M819" i="3"/>
  <c r="N819" i="3" s="1"/>
  <c r="M815" i="3"/>
  <c r="N815" i="3" s="1"/>
  <c r="M811" i="3"/>
  <c r="N811" i="3" s="1"/>
  <c r="M807" i="3"/>
  <c r="N807" i="3" s="1"/>
  <c r="M803" i="3"/>
  <c r="N803" i="3" s="1"/>
  <c r="M799" i="3"/>
  <c r="N799" i="3" s="1"/>
  <c r="M795" i="3"/>
  <c r="N795" i="3" s="1"/>
  <c r="M791" i="3"/>
  <c r="N791" i="3" s="1"/>
  <c r="M787" i="3"/>
  <c r="N787" i="3" s="1"/>
  <c r="M783" i="3"/>
  <c r="N783" i="3" s="1"/>
  <c r="M779" i="3"/>
  <c r="N779" i="3" s="1"/>
  <c r="M775" i="3"/>
  <c r="N775" i="3" s="1"/>
  <c r="M771" i="3"/>
  <c r="N771" i="3" s="1"/>
  <c r="M767" i="3"/>
  <c r="N767" i="3" s="1"/>
  <c r="M763" i="3"/>
  <c r="N763" i="3" s="1"/>
  <c r="M759" i="3"/>
  <c r="N759" i="3" s="1"/>
  <c r="M755" i="3"/>
  <c r="N755" i="3" s="1"/>
  <c r="M751" i="3"/>
  <c r="N751" i="3" s="1"/>
  <c r="M747" i="3"/>
  <c r="N747" i="3" s="1"/>
  <c r="M743" i="3"/>
  <c r="N743" i="3" s="1"/>
  <c r="M1690" i="3"/>
  <c r="N1690" i="3" s="1"/>
  <c r="M1686" i="3"/>
  <c r="N1686" i="3" s="1"/>
  <c r="M1682" i="3"/>
  <c r="N1682" i="3" s="1"/>
  <c r="M1678" i="3"/>
  <c r="N1678" i="3" s="1"/>
  <c r="M1674" i="3"/>
  <c r="N1674" i="3" s="1"/>
  <c r="M1670" i="3"/>
  <c r="N1670" i="3" s="1"/>
  <c r="M1666" i="3"/>
  <c r="N1666" i="3" s="1"/>
  <c r="M1662" i="3"/>
  <c r="N1662" i="3" s="1"/>
  <c r="M1658" i="3"/>
  <c r="N1658" i="3" s="1"/>
  <c r="M1654" i="3"/>
  <c r="N1654" i="3" s="1"/>
  <c r="M1650" i="3"/>
  <c r="N1650" i="3" s="1"/>
  <c r="M1646" i="3"/>
  <c r="N1646" i="3" s="1"/>
  <c r="M1642" i="3"/>
  <c r="N1642" i="3" s="1"/>
  <c r="M1638" i="3"/>
  <c r="N1638" i="3" s="1"/>
  <c r="M1634" i="3"/>
  <c r="N1634" i="3" s="1"/>
  <c r="M1630" i="3"/>
  <c r="N1630" i="3" s="1"/>
  <c r="M1626" i="3"/>
  <c r="N1626" i="3" s="1"/>
  <c r="M1622" i="3"/>
  <c r="N1622" i="3" s="1"/>
  <c r="M1618" i="3"/>
  <c r="N1618" i="3" s="1"/>
  <c r="M1614" i="3"/>
  <c r="N1614" i="3" s="1"/>
  <c r="M1610" i="3"/>
  <c r="N1610" i="3" s="1"/>
  <c r="M1606" i="3"/>
  <c r="N1606" i="3" s="1"/>
  <c r="M1602" i="3"/>
  <c r="N1602" i="3" s="1"/>
  <c r="M1598" i="3"/>
  <c r="N1598" i="3" s="1"/>
  <c r="M1594" i="3"/>
  <c r="N1594" i="3" s="1"/>
  <c r="M1590" i="3"/>
  <c r="N1590" i="3" s="1"/>
  <c r="M1586" i="3"/>
  <c r="N1586" i="3" s="1"/>
  <c r="M1582" i="3"/>
  <c r="N1582" i="3" s="1"/>
  <c r="M1578" i="3"/>
  <c r="N1578" i="3" s="1"/>
  <c r="M1574" i="3"/>
  <c r="N1574" i="3" s="1"/>
  <c r="M1570" i="3"/>
  <c r="N1570" i="3" s="1"/>
  <c r="M1566" i="3"/>
  <c r="N1566" i="3" s="1"/>
  <c r="M1562" i="3"/>
  <c r="N1562" i="3" s="1"/>
  <c r="M1558" i="3"/>
  <c r="N1558" i="3" s="1"/>
  <c r="M1554" i="3"/>
  <c r="N1554" i="3" s="1"/>
  <c r="M1550" i="3"/>
  <c r="N1550" i="3" s="1"/>
  <c r="M1546" i="3"/>
  <c r="N1546" i="3" s="1"/>
  <c r="M1542" i="3"/>
  <c r="N1542" i="3" s="1"/>
  <c r="M1538" i="3"/>
  <c r="N1538" i="3" s="1"/>
  <c r="M1534" i="3"/>
  <c r="N1534" i="3" s="1"/>
  <c r="M1530" i="3"/>
  <c r="N1530" i="3" s="1"/>
  <c r="M1526" i="3"/>
  <c r="N1526" i="3" s="1"/>
  <c r="M1522" i="3"/>
  <c r="N1522" i="3" s="1"/>
  <c r="M1518" i="3"/>
  <c r="N1518" i="3" s="1"/>
  <c r="M1514" i="3"/>
  <c r="N1514" i="3" s="1"/>
  <c r="M1510" i="3"/>
  <c r="N1510" i="3" s="1"/>
  <c r="M1506" i="3"/>
  <c r="N1506" i="3" s="1"/>
  <c r="M1502" i="3"/>
  <c r="N1502" i="3" s="1"/>
  <c r="M1498" i="3"/>
  <c r="N1498" i="3" s="1"/>
  <c r="M1494" i="3"/>
  <c r="N1494" i="3" s="1"/>
  <c r="M1490" i="3"/>
  <c r="N1490" i="3" s="1"/>
  <c r="M1486" i="3"/>
  <c r="N1486" i="3" s="1"/>
  <c r="M1482" i="3"/>
  <c r="N1482" i="3" s="1"/>
  <c r="M1478" i="3"/>
  <c r="N1478" i="3" s="1"/>
  <c r="M1474" i="3"/>
  <c r="N1474" i="3" s="1"/>
  <c r="M1470" i="3"/>
  <c r="N1470" i="3" s="1"/>
  <c r="M1466" i="3"/>
  <c r="N1466" i="3" s="1"/>
  <c r="M1462" i="3"/>
  <c r="N1462" i="3" s="1"/>
  <c r="M1458" i="3"/>
  <c r="N1458" i="3" s="1"/>
  <c r="M1454" i="3"/>
  <c r="N1454" i="3" s="1"/>
  <c r="M1450" i="3"/>
  <c r="N1450" i="3" s="1"/>
  <c r="M1446" i="3"/>
  <c r="N1446" i="3" s="1"/>
  <c r="M1442" i="3"/>
  <c r="N1442" i="3" s="1"/>
  <c r="M1438" i="3"/>
  <c r="N1438" i="3" s="1"/>
  <c r="M1434" i="3"/>
  <c r="N1434" i="3" s="1"/>
  <c r="M1430" i="3"/>
  <c r="N1430" i="3" s="1"/>
  <c r="M1426" i="3"/>
  <c r="N1426" i="3" s="1"/>
  <c r="M1422" i="3"/>
  <c r="N1422" i="3" s="1"/>
  <c r="M1418" i="3"/>
  <c r="N1418" i="3" s="1"/>
  <c r="M1414" i="3"/>
  <c r="N1414" i="3" s="1"/>
  <c r="M1410" i="3"/>
  <c r="N1410" i="3" s="1"/>
  <c r="M1406" i="3"/>
  <c r="N1406" i="3" s="1"/>
  <c r="M1402" i="3"/>
  <c r="N1402" i="3" s="1"/>
  <c r="M1398" i="3"/>
  <c r="N1398" i="3" s="1"/>
  <c r="M1394" i="3"/>
  <c r="N1394" i="3" s="1"/>
  <c r="M1390" i="3"/>
  <c r="N1390" i="3" s="1"/>
  <c r="M1386" i="3"/>
  <c r="N1386" i="3" s="1"/>
  <c r="M1382" i="3"/>
  <c r="N1382" i="3" s="1"/>
  <c r="M1378" i="3"/>
  <c r="N1378" i="3" s="1"/>
  <c r="M1374" i="3"/>
  <c r="N1374" i="3" s="1"/>
  <c r="M1370" i="3"/>
  <c r="N1370" i="3" s="1"/>
  <c r="M1366" i="3"/>
  <c r="N1366" i="3" s="1"/>
  <c r="M1362" i="3"/>
  <c r="N1362" i="3" s="1"/>
  <c r="M1358" i="3"/>
  <c r="N1358" i="3" s="1"/>
  <c r="M1354" i="3"/>
  <c r="N1354" i="3" s="1"/>
  <c r="M1350" i="3"/>
  <c r="N1350" i="3" s="1"/>
  <c r="M1346" i="3"/>
  <c r="N1346" i="3" s="1"/>
  <c r="M1342" i="3"/>
  <c r="N1342" i="3" s="1"/>
  <c r="M1338" i="3"/>
  <c r="N1338" i="3" s="1"/>
  <c r="M1334" i="3"/>
  <c r="N1334" i="3" s="1"/>
  <c r="M1330" i="3"/>
  <c r="N1330" i="3" s="1"/>
  <c r="M1326" i="3"/>
  <c r="N1326" i="3" s="1"/>
  <c r="M1322" i="3"/>
  <c r="N1322" i="3" s="1"/>
  <c r="M1318" i="3"/>
  <c r="N1318" i="3" s="1"/>
  <c r="M1314" i="3"/>
  <c r="N1314" i="3" s="1"/>
  <c r="M1310" i="3"/>
  <c r="N1310" i="3" s="1"/>
  <c r="M1306" i="3"/>
  <c r="N1306" i="3" s="1"/>
  <c r="M1302" i="3"/>
  <c r="N1302" i="3" s="1"/>
  <c r="M1298" i="3"/>
  <c r="N1298" i="3" s="1"/>
  <c r="M1294" i="3"/>
  <c r="N1294" i="3" s="1"/>
  <c r="M1290" i="3"/>
  <c r="N1290" i="3" s="1"/>
  <c r="M1286" i="3"/>
  <c r="N1286" i="3" s="1"/>
  <c r="M1282" i="3"/>
  <c r="N1282" i="3" s="1"/>
  <c r="M1278" i="3"/>
  <c r="N1278" i="3" s="1"/>
  <c r="M1274" i="3"/>
  <c r="N1274" i="3" s="1"/>
  <c r="M1270" i="3"/>
  <c r="N1270" i="3" s="1"/>
  <c r="M1266" i="3"/>
  <c r="N1266" i="3" s="1"/>
  <c r="M1262" i="3"/>
  <c r="N1262" i="3" s="1"/>
  <c r="M1258" i="3"/>
  <c r="N1258" i="3" s="1"/>
  <c r="M1254" i="3"/>
  <c r="N1254" i="3" s="1"/>
  <c r="M1250" i="3"/>
  <c r="N1250" i="3" s="1"/>
  <c r="M1246" i="3"/>
  <c r="N1246" i="3" s="1"/>
  <c r="M1242" i="3"/>
  <c r="N1242" i="3" s="1"/>
  <c r="M1238" i="3"/>
  <c r="N1238" i="3" s="1"/>
  <c r="M1234" i="3"/>
  <c r="N1234" i="3" s="1"/>
  <c r="M1129" i="3"/>
  <c r="N1129" i="3" s="1"/>
  <c r="M1125" i="3"/>
  <c r="N1125" i="3" s="1"/>
  <c r="M1121" i="3"/>
  <c r="N1121" i="3" s="1"/>
  <c r="M1117" i="3"/>
  <c r="N1117" i="3" s="1"/>
  <c r="M1113" i="3"/>
  <c r="N1113" i="3" s="1"/>
  <c r="M1109" i="3"/>
  <c r="N1109" i="3" s="1"/>
  <c r="M1105" i="3"/>
  <c r="N1105" i="3" s="1"/>
  <c r="M1101" i="3"/>
  <c r="N1101" i="3" s="1"/>
  <c r="M1097" i="3"/>
  <c r="N1097" i="3" s="1"/>
  <c r="M1093" i="3"/>
  <c r="N1093" i="3" s="1"/>
  <c r="M1089" i="3"/>
  <c r="N1089" i="3" s="1"/>
  <c r="M1085" i="3"/>
  <c r="N1085" i="3" s="1"/>
  <c r="M1081" i="3"/>
  <c r="N1081" i="3" s="1"/>
  <c r="M1077" i="3"/>
  <c r="N1077" i="3" s="1"/>
  <c r="M1073" i="3"/>
  <c r="N1073" i="3" s="1"/>
  <c r="M1069" i="3"/>
  <c r="N1069" i="3" s="1"/>
  <c r="M1065" i="3"/>
  <c r="N1065" i="3" s="1"/>
  <c r="M1061" i="3"/>
  <c r="N1061" i="3" s="1"/>
  <c r="M1057" i="3"/>
  <c r="N1057" i="3" s="1"/>
  <c r="M1053" i="3"/>
  <c r="N1053" i="3" s="1"/>
  <c r="M1049" i="3"/>
  <c r="N1049" i="3" s="1"/>
  <c r="M1045" i="3"/>
  <c r="N1045" i="3" s="1"/>
  <c r="M1041" i="3"/>
  <c r="N1041" i="3" s="1"/>
  <c r="M1037" i="3"/>
  <c r="N1037" i="3" s="1"/>
  <c r="M1033" i="3"/>
  <c r="N1033" i="3" s="1"/>
  <c r="M1029" i="3"/>
  <c r="N1029" i="3" s="1"/>
  <c r="M1025" i="3"/>
  <c r="N1025" i="3" s="1"/>
  <c r="M1021" i="3"/>
  <c r="N1021" i="3" s="1"/>
  <c r="M1017" i="3"/>
  <c r="N1017" i="3" s="1"/>
  <c r="M1013" i="3"/>
  <c r="N1013" i="3" s="1"/>
  <c r="M1009" i="3"/>
  <c r="N1009" i="3" s="1"/>
  <c r="M1005" i="3"/>
  <c r="N1005" i="3" s="1"/>
  <c r="M1001" i="3"/>
  <c r="N1001" i="3" s="1"/>
  <c r="M997" i="3"/>
  <c r="N997" i="3" s="1"/>
  <c r="M993" i="3"/>
  <c r="N993" i="3" s="1"/>
  <c r="M989" i="3"/>
  <c r="N989" i="3" s="1"/>
  <c r="M985" i="3"/>
  <c r="N985" i="3" s="1"/>
  <c r="M981" i="3"/>
  <c r="N981" i="3" s="1"/>
  <c r="M977" i="3"/>
  <c r="N977" i="3" s="1"/>
  <c r="M973" i="3"/>
  <c r="N973" i="3" s="1"/>
  <c r="M969" i="3"/>
  <c r="N969" i="3" s="1"/>
  <c r="M965" i="3"/>
  <c r="N965" i="3" s="1"/>
  <c r="M961" i="3"/>
  <c r="N961" i="3" s="1"/>
  <c r="M957" i="3"/>
  <c r="N957" i="3" s="1"/>
  <c r="M953" i="3"/>
  <c r="N953" i="3" s="1"/>
  <c r="M949" i="3"/>
  <c r="N949" i="3" s="1"/>
  <c r="M945" i="3"/>
  <c r="N945" i="3" s="1"/>
  <c r="M941" i="3"/>
  <c r="N941" i="3" s="1"/>
  <c r="M937" i="3"/>
  <c r="N937" i="3" s="1"/>
  <c r="M933" i="3"/>
  <c r="N933" i="3" s="1"/>
  <c r="M929" i="3"/>
  <c r="N929" i="3" s="1"/>
  <c r="M925" i="3"/>
  <c r="N925" i="3" s="1"/>
  <c r="M921" i="3"/>
  <c r="N921" i="3" s="1"/>
  <c r="M917" i="3"/>
  <c r="N917" i="3" s="1"/>
  <c r="M913" i="3"/>
  <c r="N913" i="3" s="1"/>
  <c r="M909" i="3"/>
  <c r="N909" i="3" s="1"/>
  <c r="M905" i="3"/>
  <c r="N905" i="3" s="1"/>
  <c r="M901" i="3"/>
  <c r="N901" i="3" s="1"/>
  <c r="M897" i="3"/>
  <c r="N897" i="3" s="1"/>
  <c r="M893" i="3"/>
  <c r="N893" i="3" s="1"/>
  <c r="M889" i="3"/>
  <c r="N889" i="3" s="1"/>
  <c r="M885" i="3"/>
  <c r="N885" i="3" s="1"/>
  <c r="M881" i="3"/>
  <c r="N881" i="3" s="1"/>
  <c r="M877" i="3"/>
  <c r="N877" i="3" s="1"/>
  <c r="M873" i="3"/>
  <c r="N873" i="3" s="1"/>
  <c r="M869" i="3"/>
  <c r="N869" i="3" s="1"/>
  <c r="M865" i="3"/>
  <c r="N865" i="3" s="1"/>
  <c r="M861" i="3"/>
  <c r="N861" i="3" s="1"/>
  <c r="M857" i="3"/>
  <c r="N857" i="3" s="1"/>
  <c r="M853" i="3"/>
  <c r="N853" i="3" s="1"/>
  <c r="M849" i="3"/>
  <c r="N849" i="3" s="1"/>
  <c r="M845" i="3"/>
  <c r="N845" i="3" s="1"/>
  <c r="M841" i="3"/>
  <c r="N841" i="3" s="1"/>
  <c r="M837" i="3"/>
  <c r="N837" i="3" s="1"/>
  <c r="M833" i="3"/>
  <c r="N833" i="3" s="1"/>
  <c r="M829" i="3"/>
  <c r="N829" i="3" s="1"/>
  <c r="M825" i="3"/>
  <c r="N825" i="3" s="1"/>
  <c r="M821" i="3"/>
  <c r="N821" i="3" s="1"/>
  <c r="M817" i="3"/>
  <c r="N817" i="3" s="1"/>
  <c r="M813" i="3"/>
  <c r="N813" i="3" s="1"/>
  <c r="M809" i="3"/>
  <c r="N809" i="3" s="1"/>
  <c r="M805" i="3"/>
  <c r="N805" i="3" s="1"/>
  <c r="M801" i="3"/>
  <c r="N801" i="3" s="1"/>
  <c r="M797" i="3"/>
  <c r="N797" i="3" s="1"/>
  <c r="M793" i="3"/>
  <c r="N793" i="3" s="1"/>
  <c r="M789" i="3"/>
  <c r="N789" i="3" s="1"/>
  <c r="M785" i="3"/>
  <c r="N785" i="3" s="1"/>
  <c r="M781" i="3"/>
  <c r="N781" i="3" s="1"/>
  <c r="M777" i="3"/>
  <c r="N777" i="3" s="1"/>
  <c r="M773" i="3"/>
  <c r="N773" i="3" s="1"/>
  <c r="M769" i="3"/>
  <c r="N769" i="3" s="1"/>
  <c r="M765" i="3"/>
  <c r="N765" i="3" s="1"/>
  <c r="M761" i="3"/>
  <c r="N761" i="3" s="1"/>
  <c r="M757" i="3"/>
  <c r="N757" i="3" s="1"/>
  <c r="M753" i="3"/>
  <c r="N753" i="3" s="1"/>
  <c r="M749" i="3"/>
  <c r="N749" i="3" s="1"/>
  <c r="M745" i="3"/>
  <c r="N745" i="3" s="1"/>
  <c r="M741" i="3"/>
  <c r="N741" i="3" s="1"/>
  <c r="M737" i="3"/>
  <c r="N737" i="3" s="1"/>
  <c r="M733" i="3"/>
  <c r="N733" i="3" s="1"/>
  <c r="M729" i="3"/>
  <c r="N729" i="3" s="1"/>
  <c r="M725" i="3"/>
  <c r="N725" i="3" s="1"/>
  <c r="M721" i="3"/>
  <c r="N721" i="3" s="1"/>
  <c r="M717" i="3"/>
  <c r="N717" i="3" s="1"/>
  <c r="M713" i="3"/>
  <c r="N713" i="3" s="1"/>
  <c r="M709" i="3"/>
  <c r="N709" i="3" s="1"/>
  <c r="M705" i="3"/>
  <c r="N705" i="3" s="1"/>
  <c r="M701" i="3"/>
  <c r="N701" i="3" s="1"/>
  <c r="M697" i="3"/>
  <c r="N697" i="3" s="1"/>
  <c r="M693" i="3"/>
  <c r="N693" i="3" s="1"/>
  <c r="M689" i="3"/>
  <c r="N689" i="3" s="1"/>
  <c r="M685" i="3"/>
  <c r="N685" i="3" s="1"/>
  <c r="M681" i="3"/>
  <c r="N681" i="3" s="1"/>
  <c r="M677" i="3"/>
  <c r="N677" i="3" s="1"/>
  <c r="M673" i="3"/>
  <c r="N673" i="3" s="1"/>
  <c r="M669" i="3"/>
  <c r="N669" i="3" s="1"/>
  <c r="M665" i="3"/>
  <c r="N665" i="3" s="1"/>
  <c r="M661" i="3"/>
  <c r="N661" i="3" s="1"/>
  <c r="M657" i="3"/>
  <c r="N657" i="3" s="1"/>
  <c r="M653" i="3"/>
  <c r="N653" i="3" s="1"/>
  <c r="M649" i="3"/>
  <c r="N649" i="3" s="1"/>
  <c r="M645" i="3"/>
  <c r="N645" i="3" s="1"/>
  <c r="M340" i="3"/>
  <c r="N340" i="3" s="1"/>
  <c r="M336" i="3"/>
  <c r="N336" i="3" s="1"/>
  <c r="M332" i="3"/>
  <c r="N332" i="3" s="1"/>
  <c r="M328" i="3"/>
  <c r="N328" i="3" s="1"/>
  <c r="M324" i="3"/>
  <c r="N324" i="3" s="1"/>
  <c r="M320" i="3"/>
  <c r="N320" i="3" s="1"/>
  <c r="M316" i="3"/>
  <c r="N316" i="3" s="1"/>
  <c r="M312" i="3"/>
  <c r="N312" i="3" s="1"/>
  <c r="M308" i="3"/>
  <c r="N308" i="3" s="1"/>
  <c r="M304" i="3"/>
  <c r="N304" i="3" s="1"/>
  <c r="M300" i="3"/>
  <c r="N300" i="3" s="1"/>
  <c r="M296" i="3"/>
  <c r="N296" i="3" s="1"/>
  <c r="M292" i="3"/>
  <c r="N292" i="3" s="1"/>
  <c r="M288" i="3"/>
  <c r="N288" i="3" s="1"/>
  <c r="M284" i="3"/>
  <c r="N284" i="3" s="1"/>
  <c r="M280" i="3"/>
  <c r="N280" i="3" s="1"/>
  <c r="M276" i="3"/>
  <c r="N276" i="3" s="1"/>
  <c r="M272" i="3"/>
  <c r="N272" i="3" s="1"/>
  <c r="M268" i="3"/>
  <c r="N268" i="3" s="1"/>
  <c r="M264" i="3"/>
  <c r="N264" i="3" s="1"/>
  <c r="M260" i="3"/>
  <c r="N260" i="3" s="1"/>
  <c r="M256" i="3"/>
  <c r="N256" i="3" s="1"/>
  <c r="M252" i="3"/>
  <c r="N252" i="3" s="1"/>
  <c r="M248" i="3"/>
  <c r="N248" i="3" s="1"/>
  <c r="M244" i="3"/>
  <c r="N244" i="3" s="1"/>
  <c r="M240" i="3"/>
  <c r="N240" i="3" s="1"/>
  <c r="M236" i="3"/>
  <c r="N236" i="3" s="1"/>
  <c r="M232" i="3"/>
  <c r="N232" i="3" s="1"/>
  <c r="M228" i="3"/>
  <c r="N228" i="3" s="1"/>
  <c r="M224" i="3"/>
  <c r="N224" i="3" s="1"/>
  <c r="M220" i="3"/>
  <c r="N220" i="3" s="1"/>
  <c r="M216" i="3"/>
  <c r="N216" i="3" s="1"/>
  <c r="M212" i="3"/>
  <c r="N212" i="3" s="1"/>
  <c r="M208" i="3"/>
  <c r="N208" i="3" s="1"/>
  <c r="M204" i="3"/>
  <c r="N204" i="3" s="1"/>
  <c r="M200" i="3"/>
  <c r="N200" i="3" s="1"/>
  <c r="M196" i="3"/>
  <c r="N196" i="3" s="1"/>
  <c r="M192" i="3"/>
  <c r="N192" i="3" s="1"/>
  <c r="M188" i="3"/>
  <c r="N188" i="3" s="1"/>
  <c r="M184" i="3"/>
  <c r="N184" i="3" s="1"/>
  <c r="M180" i="3"/>
  <c r="N180" i="3" s="1"/>
  <c r="M176" i="3"/>
  <c r="N176" i="3" s="1"/>
  <c r="M172" i="3"/>
  <c r="N172" i="3" s="1"/>
  <c r="M168" i="3"/>
  <c r="N168" i="3" s="1"/>
  <c r="M164" i="3"/>
  <c r="N164" i="3" s="1"/>
  <c r="M160" i="3"/>
  <c r="N160" i="3" s="1"/>
  <c r="M156" i="3"/>
  <c r="N156" i="3" s="1"/>
  <c r="M152" i="3"/>
  <c r="N152" i="3" s="1"/>
  <c r="M148" i="3"/>
  <c r="N148" i="3" s="1"/>
  <c r="M144" i="3"/>
  <c r="N144" i="3" s="1"/>
  <c r="M140" i="3"/>
  <c r="N140" i="3" s="1"/>
  <c r="M136" i="3"/>
  <c r="N136" i="3" s="1"/>
  <c r="M132" i="3"/>
  <c r="N132" i="3" s="1"/>
  <c r="M128" i="3"/>
  <c r="N128" i="3" s="1"/>
  <c r="M124" i="3"/>
  <c r="N124" i="3" s="1"/>
  <c r="M120" i="3"/>
  <c r="N120" i="3" s="1"/>
  <c r="M116" i="3"/>
  <c r="N116" i="3" s="1"/>
  <c r="M112" i="3"/>
  <c r="N112" i="3" s="1"/>
  <c r="M108" i="3"/>
  <c r="N108" i="3" s="1"/>
  <c r="M104" i="3"/>
  <c r="N104" i="3" s="1"/>
  <c r="M100" i="3"/>
  <c r="N100" i="3" s="1"/>
  <c r="M96" i="3"/>
  <c r="N96" i="3" s="1"/>
  <c r="M92" i="3"/>
  <c r="N92" i="3" s="1"/>
  <c r="M88" i="3"/>
  <c r="N88" i="3" s="1"/>
  <c r="M84" i="3"/>
  <c r="N84" i="3" s="1"/>
  <c r="M80" i="3"/>
  <c r="N80" i="3" s="1"/>
  <c r="M76" i="3"/>
  <c r="N76" i="3" s="1"/>
  <c r="M72" i="3"/>
  <c r="N72" i="3" s="1"/>
  <c r="M68" i="3"/>
  <c r="N68" i="3" s="1"/>
  <c r="M64" i="3"/>
  <c r="N64" i="3" s="1"/>
  <c r="M60" i="3"/>
  <c r="N60" i="3" s="1"/>
  <c r="M56" i="3"/>
  <c r="N56" i="3" s="1"/>
  <c r="M52" i="3"/>
  <c r="N52" i="3" s="1"/>
  <c r="M48" i="3"/>
  <c r="N48" i="3" s="1"/>
  <c r="M44" i="3"/>
  <c r="N44" i="3" s="1"/>
  <c r="M40" i="3"/>
  <c r="N40" i="3" s="1"/>
  <c r="M36" i="3"/>
  <c r="N36" i="3" s="1"/>
  <c r="M32" i="3"/>
  <c r="N32" i="3" s="1"/>
  <c r="M28" i="3"/>
  <c r="N28" i="3" s="1"/>
  <c r="M24" i="3"/>
  <c r="N24" i="3" s="1"/>
  <c r="M20" i="3"/>
  <c r="N20" i="3" s="1"/>
  <c r="M16" i="3"/>
  <c r="N16" i="3" s="1"/>
  <c r="M12" i="3"/>
  <c r="N12" i="3" s="1"/>
  <c r="M8" i="3"/>
  <c r="N8" i="3" s="1"/>
  <c r="M4" i="3"/>
  <c r="N4" i="3" s="1"/>
  <c r="M739" i="3"/>
  <c r="N739" i="3" s="1"/>
  <c r="M735" i="3"/>
  <c r="N735" i="3" s="1"/>
  <c r="M731" i="3"/>
  <c r="N731" i="3" s="1"/>
  <c r="M727" i="3"/>
  <c r="N727" i="3" s="1"/>
  <c r="M723" i="3"/>
  <c r="N723" i="3" s="1"/>
  <c r="M719" i="3"/>
  <c r="N719" i="3" s="1"/>
  <c r="M715" i="3"/>
  <c r="N715" i="3" s="1"/>
  <c r="M711" i="3"/>
  <c r="N711" i="3" s="1"/>
  <c r="M707" i="3"/>
  <c r="N707" i="3" s="1"/>
  <c r="M703" i="3"/>
  <c r="N703" i="3" s="1"/>
  <c r="M699" i="3"/>
  <c r="N699" i="3" s="1"/>
  <c r="M695" i="3"/>
  <c r="N695" i="3" s="1"/>
  <c r="M691" i="3"/>
  <c r="N691" i="3" s="1"/>
  <c r="M687" i="3"/>
  <c r="N687" i="3" s="1"/>
  <c r="M683" i="3"/>
  <c r="N683" i="3" s="1"/>
  <c r="M679" i="3"/>
  <c r="N679" i="3" s="1"/>
  <c r="M675" i="3"/>
  <c r="N675" i="3" s="1"/>
  <c r="M671" i="3"/>
  <c r="N671" i="3" s="1"/>
  <c r="M667" i="3"/>
  <c r="N667" i="3" s="1"/>
  <c r="M663" i="3"/>
  <c r="N663" i="3" s="1"/>
  <c r="M659" i="3"/>
  <c r="N659" i="3" s="1"/>
  <c r="M655" i="3"/>
  <c r="N655" i="3" s="1"/>
  <c r="M651" i="3"/>
  <c r="N651" i="3" s="1"/>
  <c r="M647" i="3"/>
  <c r="N647" i="3" s="1"/>
  <c r="M643" i="3"/>
  <c r="N643" i="3" s="1"/>
  <c r="M639" i="3"/>
  <c r="N639" i="3" s="1"/>
  <c r="M635" i="3"/>
  <c r="N635" i="3" s="1"/>
  <c r="M631" i="3"/>
  <c r="N631" i="3" s="1"/>
  <c r="M627" i="3"/>
  <c r="N627" i="3" s="1"/>
  <c r="M623" i="3"/>
  <c r="N623" i="3" s="1"/>
  <c r="M619" i="3"/>
  <c r="N619" i="3" s="1"/>
  <c r="M615" i="3"/>
  <c r="N615" i="3" s="1"/>
  <c r="M611" i="3"/>
  <c r="N611" i="3" s="1"/>
  <c r="M607" i="3"/>
  <c r="N607" i="3" s="1"/>
  <c r="M603" i="3"/>
  <c r="N603" i="3" s="1"/>
  <c r="M599" i="3"/>
  <c r="N599" i="3" s="1"/>
  <c r="M595" i="3"/>
  <c r="N595" i="3" s="1"/>
  <c r="M591" i="3"/>
  <c r="N591" i="3" s="1"/>
  <c r="M587" i="3"/>
  <c r="N587" i="3" s="1"/>
  <c r="M583" i="3"/>
  <c r="N583" i="3" s="1"/>
  <c r="M579" i="3"/>
  <c r="N579" i="3" s="1"/>
  <c r="M575" i="3"/>
  <c r="N575" i="3" s="1"/>
  <c r="M571" i="3"/>
  <c r="N571" i="3" s="1"/>
  <c r="M567" i="3"/>
  <c r="N567" i="3" s="1"/>
  <c r="M563" i="3"/>
  <c r="N563" i="3" s="1"/>
  <c r="M559" i="3"/>
  <c r="N559" i="3" s="1"/>
  <c r="M555" i="3"/>
  <c r="N555" i="3" s="1"/>
  <c r="M551" i="3"/>
  <c r="N551" i="3" s="1"/>
  <c r="M547" i="3"/>
  <c r="N547" i="3" s="1"/>
  <c r="M543" i="3"/>
  <c r="N543" i="3" s="1"/>
  <c r="M539" i="3"/>
  <c r="N539" i="3" s="1"/>
  <c r="M535" i="3"/>
  <c r="N535" i="3" s="1"/>
  <c r="M531" i="3"/>
  <c r="N531" i="3" s="1"/>
  <c r="M527" i="3"/>
  <c r="N527" i="3" s="1"/>
  <c r="M523" i="3"/>
  <c r="N523" i="3" s="1"/>
  <c r="M519" i="3"/>
  <c r="N519" i="3" s="1"/>
  <c r="M515" i="3"/>
  <c r="N515" i="3" s="1"/>
  <c r="M511" i="3"/>
  <c r="N511" i="3" s="1"/>
  <c r="M507" i="3"/>
  <c r="N507" i="3" s="1"/>
  <c r="M503" i="3"/>
  <c r="N503" i="3" s="1"/>
  <c r="M499" i="3"/>
  <c r="N499" i="3" s="1"/>
  <c r="M495" i="3"/>
  <c r="N495" i="3" s="1"/>
  <c r="M491" i="3"/>
  <c r="N491" i="3" s="1"/>
  <c r="M487" i="3"/>
  <c r="N487" i="3" s="1"/>
  <c r="M483" i="3"/>
  <c r="N483" i="3" s="1"/>
  <c r="M479" i="3"/>
  <c r="N479" i="3" s="1"/>
  <c r="M475" i="3"/>
  <c r="N475" i="3" s="1"/>
  <c r="M471" i="3"/>
  <c r="N471" i="3" s="1"/>
  <c r="M467" i="3"/>
  <c r="N467" i="3" s="1"/>
  <c r="M463" i="3"/>
  <c r="N463" i="3" s="1"/>
  <c r="M459" i="3"/>
  <c r="N459" i="3" s="1"/>
  <c r="M455" i="3"/>
  <c r="N455" i="3" s="1"/>
  <c r="M451" i="3"/>
  <c r="N451" i="3" s="1"/>
  <c r="M447" i="3"/>
  <c r="N447" i="3" s="1"/>
  <c r="M443" i="3"/>
  <c r="N443" i="3" s="1"/>
  <c r="M439" i="3"/>
  <c r="N439" i="3" s="1"/>
  <c r="M435" i="3"/>
  <c r="N435" i="3" s="1"/>
  <c r="M431" i="3"/>
  <c r="N431" i="3" s="1"/>
  <c r="M427" i="3"/>
  <c r="N427" i="3" s="1"/>
  <c r="M423" i="3"/>
  <c r="N423" i="3" s="1"/>
  <c r="M419" i="3"/>
  <c r="N419" i="3" s="1"/>
  <c r="M415" i="3"/>
  <c r="N415" i="3" s="1"/>
  <c r="M411" i="3"/>
  <c r="N411" i="3" s="1"/>
  <c r="M407" i="3"/>
  <c r="N407" i="3" s="1"/>
  <c r="M403" i="3"/>
  <c r="N403" i="3" s="1"/>
  <c r="M399" i="3"/>
  <c r="N399" i="3" s="1"/>
  <c r="M395" i="3"/>
  <c r="N395" i="3" s="1"/>
  <c r="M391" i="3"/>
  <c r="N391" i="3" s="1"/>
  <c r="M387" i="3"/>
  <c r="N387" i="3" s="1"/>
  <c r="M383" i="3"/>
  <c r="N383" i="3" s="1"/>
  <c r="M379" i="3"/>
  <c r="N379" i="3" s="1"/>
  <c r="M375" i="3"/>
  <c r="N375" i="3" s="1"/>
  <c r="M371" i="3"/>
  <c r="N371" i="3" s="1"/>
  <c r="M367" i="3"/>
  <c r="N367" i="3" s="1"/>
  <c r="M363" i="3"/>
  <c r="N363" i="3" s="1"/>
  <c r="M359" i="3"/>
  <c r="N359" i="3" s="1"/>
  <c r="M355" i="3"/>
  <c r="N355" i="3" s="1"/>
  <c r="M351" i="3"/>
  <c r="N351" i="3" s="1"/>
  <c r="M347" i="3"/>
  <c r="N347" i="3" s="1"/>
  <c r="M343" i="3"/>
  <c r="N343" i="3" s="1"/>
  <c r="M339" i="3"/>
  <c r="N339" i="3" s="1"/>
  <c r="M335" i="3"/>
  <c r="N335" i="3" s="1"/>
  <c r="M331" i="3"/>
  <c r="N331" i="3" s="1"/>
  <c r="M327" i="3"/>
  <c r="N327" i="3" s="1"/>
  <c r="M323" i="3"/>
  <c r="N323" i="3" s="1"/>
  <c r="M319" i="3"/>
  <c r="N319" i="3" s="1"/>
  <c r="M315" i="3"/>
  <c r="N315" i="3" s="1"/>
  <c r="M311" i="3"/>
  <c r="N311" i="3" s="1"/>
  <c r="M307" i="3"/>
  <c r="N307" i="3" s="1"/>
  <c r="M303" i="3"/>
  <c r="N303" i="3" s="1"/>
  <c r="M299" i="3"/>
  <c r="N299" i="3" s="1"/>
  <c r="M295" i="3"/>
  <c r="N295" i="3" s="1"/>
  <c r="M291" i="3"/>
  <c r="N291" i="3" s="1"/>
  <c r="M287" i="3"/>
  <c r="N287" i="3" s="1"/>
  <c r="M283" i="3"/>
  <c r="N283" i="3" s="1"/>
  <c r="M279" i="3"/>
  <c r="N279" i="3" s="1"/>
  <c r="M275" i="3"/>
  <c r="N275" i="3" s="1"/>
  <c r="M271" i="3"/>
  <c r="N271" i="3" s="1"/>
  <c r="M267" i="3"/>
  <c r="N267" i="3" s="1"/>
  <c r="M263" i="3"/>
  <c r="N263" i="3" s="1"/>
  <c r="M259" i="3"/>
  <c r="N259" i="3" s="1"/>
  <c r="M255" i="3"/>
  <c r="N255" i="3" s="1"/>
  <c r="M251" i="3"/>
  <c r="N251" i="3" s="1"/>
  <c r="M247" i="3"/>
  <c r="N247" i="3" s="1"/>
  <c r="M243" i="3"/>
  <c r="N243" i="3" s="1"/>
  <c r="M239" i="3"/>
  <c r="N239" i="3" s="1"/>
  <c r="M235" i="3"/>
  <c r="N235" i="3" s="1"/>
  <c r="M231" i="3"/>
  <c r="N231" i="3" s="1"/>
  <c r="M227" i="3"/>
  <c r="N227" i="3" s="1"/>
  <c r="M223" i="3"/>
  <c r="N223" i="3" s="1"/>
  <c r="M219" i="3"/>
  <c r="N219" i="3" s="1"/>
  <c r="M215" i="3"/>
  <c r="N215" i="3" s="1"/>
  <c r="M211" i="3"/>
  <c r="N211" i="3" s="1"/>
  <c r="M207" i="3"/>
  <c r="N207" i="3" s="1"/>
  <c r="M203" i="3"/>
  <c r="N203" i="3" s="1"/>
  <c r="M199" i="3"/>
  <c r="N199" i="3" s="1"/>
  <c r="M195" i="3"/>
  <c r="N195" i="3" s="1"/>
  <c r="M191" i="3"/>
  <c r="N191" i="3" s="1"/>
  <c r="M187" i="3"/>
  <c r="N187" i="3" s="1"/>
  <c r="M183" i="3"/>
  <c r="N183" i="3" s="1"/>
  <c r="M179" i="3"/>
  <c r="N179" i="3" s="1"/>
  <c r="M175" i="3"/>
  <c r="N175" i="3" s="1"/>
  <c r="M171" i="3"/>
  <c r="N171" i="3" s="1"/>
  <c r="M167" i="3"/>
  <c r="N167" i="3" s="1"/>
  <c r="M163" i="3"/>
  <c r="N163" i="3" s="1"/>
  <c r="M159" i="3"/>
  <c r="N159" i="3" s="1"/>
  <c r="M155" i="3"/>
  <c r="N155" i="3" s="1"/>
  <c r="M151" i="3"/>
  <c r="N151" i="3" s="1"/>
  <c r="M147" i="3"/>
  <c r="N147" i="3" s="1"/>
  <c r="M143" i="3"/>
  <c r="N143" i="3" s="1"/>
  <c r="M139" i="3"/>
  <c r="N139" i="3" s="1"/>
  <c r="M135" i="3"/>
  <c r="N135" i="3" s="1"/>
  <c r="M131" i="3"/>
  <c r="N131" i="3" s="1"/>
  <c r="M127" i="3"/>
  <c r="N127" i="3" s="1"/>
  <c r="M123" i="3"/>
  <c r="N123" i="3" s="1"/>
  <c r="M119" i="3"/>
  <c r="N119" i="3" s="1"/>
  <c r="M115" i="3"/>
  <c r="N115" i="3" s="1"/>
  <c r="M111" i="3"/>
  <c r="N111" i="3" s="1"/>
  <c r="M107" i="3"/>
  <c r="N107" i="3" s="1"/>
  <c r="M103" i="3"/>
  <c r="N103" i="3" s="1"/>
  <c r="M99" i="3"/>
  <c r="N99" i="3" s="1"/>
  <c r="M95" i="3"/>
  <c r="N95" i="3" s="1"/>
  <c r="M91" i="3"/>
  <c r="N91" i="3" s="1"/>
  <c r="M87" i="3"/>
  <c r="N87" i="3" s="1"/>
  <c r="M83" i="3"/>
  <c r="N83" i="3" s="1"/>
  <c r="M79" i="3"/>
  <c r="N79" i="3" s="1"/>
  <c r="M75" i="3"/>
  <c r="N75" i="3" s="1"/>
  <c r="M71" i="3"/>
  <c r="N71" i="3" s="1"/>
  <c r="M67" i="3"/>
  <c r="N67" i="3" s="1"/>
  <c r="M63" i="3"/>
  <c r="N63" i="3" s="1"/>
  <c r="M59" i="3"/>
  <c r="N59" i="3" s="1"/>
  <c r="M55" i="3"/>
  <c r="N55" i="3" s="1"/>
  <c r="M51" i="3"/>
  <c r="N51" i="3" s="1"/>
  <c r="M47" i="3"/>
  <c r="N47" i="3" s="1"/>
  <c r="M43" i="3"/>
  <c r="N43" i="3" s="1"/>
  <c r="M39" i="3"/>
  <c r="N39" i="3" s="1"/>
  <c r="M35" i="3"/>
  <c r="N35" i="3" s="1"/>
  <c r="M31" i="3"/>
  <c r="N31" i="3" s="1"/>
  <c r="M27" i="3"/>
  <c r="N27" i="3" s="1"/>
  <c r="M23" i="3"/>
  <c r="N23" i="3" s="1"/>
  <c r="M19" i="3"/>
  <c r="N19" i="3" s="1"/>
  <c r="M15" i="3"/>
  <c r="N15" i="3" s="1"/>
  <c r="M11" i="3"/>
  <c r="N11" i="3" s="1"/>
  <c r="M7" i="3"/>
  <c r="N7" i="3" s="1"/>
  <c r="M3" i="3"/>
  <c r="N3" i="3" s="1"/>
  <c r="M1230" i="3"/>
  <c r="N1230" i="3" s="1"/>
  <c r="M1226" i="3"/>
  <c r="N1226" i="3" s="1"/>
  <c r="M1222" i="3"/>
  <c r="N1222" i="3" s="1"/>
  <c r="M1218" i="3"/>
  <c r="N1218" i="3" s="1"/>
  <c r="M1214" i="3"/>
  <c r="N1214" i="3" s="1"/>
  <c r="M1210" i="3"/>
  <c r="N1210" i="3" s="1"/>
  <c r="M1206" i="3"/>
  <c r="N1206" i="3" s="1"/>
  <c r="M1202" i="3"/>
  <c r="N1202" i="3" s="1"/>
  <c r="M1198" i="3"/>
  <c r="N1198" i="3" s="1"/>
  <c r="M1194" i="3"/>
  <c r="N1194" i="3" s="1"/>
  <c r="M1190" i="3"/>
  <c r="N1190" i="3" s="1"/>
  <c r="M1186" i="3"/>
  <c r="N1186" i="3" s="1"/>
  <c r="M1182" i="3"/>
  <c r="N1182" i="3" s="1"/>
  <c r="M1178" i="3"/>
  <c r="N1178" i="3" s="1"/>
  <c r="M1174" i="3"/>
  <c r="N1174" i="3" s="1"/>
  <c r="M1170" i="3"/>
  <c r="N1170" i="3" s="1"/>
  <c r="M1166" i="3"/>
  <c r="N1166" i="3" s="1"/>
  <c r="M1162" i="3"/>
  <c r="N1162" i="3" s="1"/>
  <c r="M1158" i="3"/>
  <c r="N1158" i="3" s="1"/>
  <c r="M1154" i="3"/>
  <c r="N1154" i="3" s="1"/>
  <c r="M1150" i="3"/>
  <c r="N1150" i="3" s="1"/>
  <c r="M1146" i="3"/>
  <c r="N1146" i="3" s="1"/>
  <c r="M1142" i="3"/>
  <c r="N1142" i="3" s="1"/>
  <c r="M1138" i="3"/>
  <c r="N1138" i="3" s="1"/>
  <c r="M1134" i="3"/>
  <c r="N1134" i="3" s="1"/>
  <c r="M1130" i="3"/>
  <c r="N1130" i="3" s="1"/>
  <c r="M1126" i="3"/>
  <c r="N1126" i="3" s="1"/>
  <c r="M1122" i="3"/>
  <c r="N1122" i="3" s="1"/>
  <c r="M1118" i="3"/>
  <c r="N1118" i="3" s="1"/>
  <c r="M1114" i="3"/>
  <c r="N1114" i="3" s="1"/>
  <c r="M1110" i="3"/>
  <c r="N1110" i="3" s="1"/>
  <c r="M1106" i="3"/>
  <c r="N1106" i="3" s="1"/>
  <c r="M1102" i="3"/>
  <c r="N1102" i="3" s="1"/>
  <c r="M1098" i="3"/>
  <c r="N1098" i="3" s="1"/>
  <c r="M1094" i="3"/>
  <c r="N1094" i="3" s="1"/>
  <c r="M1090" i="3"/>
  <c r="N1090" i="3" s="1"/>
  <c r="M1086" i="3"/>
  <c r="N1086" i="3" s="1"/>
  <c r="M1082" i="3"/>
  <c r="N1082" i="3" s="1"/>
  <c r="M1078" i="3"/>
  <c r="N1078" i="3" s="1"/>
  <c r="M1074" i="3"/>
  <c r="N1074" i="3" s="1"/>
  <c r="M1070" i="3"/>
  <c r="N1070" i="3" s="1"/>
  <c r="M1066" i="3"/>
  <c r="N1066" i="3" s="1"/>
  <c r="M1062" i="3"/>
  <c r="N1062" i="3" s="1"/>
  <c r="M1058" i="3"/>
  <c r="N1058" i="3" s="1"/>
  <c r="M1054" i="3"/>
  <c r="N1054" i="3" s="1"/>
  <c r="M1050" i="3"/>
  <c r="N1050" i="3" s="1"/>
  <c r="M1046" i="3"/>
  <c r="N1046" i="3" s="1"/>
  <c r="M1042" i="3"/>
  <c r="N1042" i="3" s="1"/>
  <c r="M1038" i="3"/>
  <c r="N1038" i="3" s="1"/>
  <c r="M1034" i="3"/>
  <c r="N1034" i="3" s="1"/>
  <c r="M1030" i="3"/>
  <c r="N1030" i="3" s="1"/>
  <c r="M1026" i="3"/>
  <c r="N1026" i="3" s="1"/>
  <c r="M1022" i="3"/>
  <c r="N1022" i="3" s="1"/>
  <c r="M1018" i="3"/>
  <c r="N1018" i="3" s="1"/>
  <c r="M1014" i="3"/>
  <c r="N1014" i="3" s="1"/>
  <c r="M1010" i="3"/>
  <c r="N1010" i="3" s="1"/>
  <c r="M1006" i="3"/>
  <c r="N1006" i="3" s="1"/>
  <c r="M1002" i="3"/>
  <c r="N1002" i="3" s="1"/>
  <c r="M998" i="3"/>
  <c r="N998" i="3" s="1"/>
  <c r="M994" i="3"/>
  <c r="N994" i="3" s="1"/>
  <c r="M990" i="3"/>
  <c r="N990" i="3" s="1"/>
  <c r="M986" i="3"/>
  <c r="N986" i="3" s="1"/>
  <c r="M982" i="3"/>
  <c r="N982" i="3" s="1"/>
  <c r="M978" i="3"/>
  <c r="N978" i="3" s="1"/>
  <c r="M974" i="3"/>
  <c r="N974" i="3" s="1"/>
  <c r="M970" i="3"/>
  <c r="N970" i="3" s="1"/>
  <c r="M966" i="3"/>
  <c r="N966" i="3" s="1"/>
  <c r="M962" i="3"/>
  <c r="N962" i="3" s="1"/>
  <c r="M958" i="3"/>
  <c r="N958" i="3" s="1"/>
  <c r="M954" i="3"/>
  <c r="N954" i="3" s="1"/>
  <c r="M950" i="3"/>
  <c r="N950" i="3" s="1"/>
  <c r="M946" i="3"/>
  <c r="N946" i="3" s="1"/>
  <c r="M942" i="3"/>
  <c r="N942" i="3" s="1"/>
  <c r="M938" i="3"/>
  <c r="N938" i="3" s="1"/>
  <c r="M934" i="3"/>
  <c r="N934" i="3" s="1"/>
  <c r="M930" i="3"/>
  <c r="N930" i="3" s="1"/>
  <c r="M926" i="3"/>
  <c r="N926" i="3" s="1"/>
  <c r="M922" i="3"/>
  <c r="N922" i="3" s="1"/>
  <c r="M918" i="3"/>
  <c r="N918" i="3" s="1"/>
  <c r="M914" i="3"/>
  <c r="N914" i="3" s="1"/>
  <c r="M910" i="3"/>
  <c r="N910" i="3" s="1"/>
  <c r="M906" i="3"/>
  <c r="N906" i="3" s="1"/>
  <c r="M902" i="3"/>
  <c r="N902" i="3" s="1"/>
  <c r="M898" i="3"/>
  <c r="N898" i="3" s="1"/>
  <c r="M894" i="3"/>
  <c r="N894" i="3" s="1"/>
  <c r="M890" i="3"/>
  <c r="N890" i="3" s="1"/>
  <c r="M886" i="3"/>
  <c r="N886" i="3" s="1"/>
  <c r="M882" i="3"/>
  <c r="N882" i="3" s="1"/>
  <c r="M878" i="3"/>
  <c r="N878" i="3" s="1"/>
  <c r="M874" i="3"/>
  <c r="N874" i="3" s="1"/>
  <c r="M870" i="3"/>
  <c r="N870" i="3" s="1"/>
  <c r="M866" i="3"/>
  <c r="N866" i="3" s="1"/>
  <c r="M862" i="3"/>
  <c r="N862" i="3" s="1"/>
  <c r="M858" i="3"/>
  <c r="N858" i="3" s="1"/>
  <c r="M854" i="3"/>
  <c r="N854" i="3" s="1"/>
  <c r="M850" i="3"/>
  <c r="N850" i="3" s="1"/>
  <c r="M846" i="3"/>
  <c r="N846" i="3" s="1"/>
  <c r="M842" i="3"/>
  <c r="N842" i="3" s="1"/>
  <c r="M838" i="3"/>
  <c r="N838" i="3" s="1"/>
  <c r="M834" i="3"/>
  <c r="N834" i="3" s="1"/>
  <c r="M830" i="3"/>
  <c r="N830" i="3" s="1"/>
  <c r="M826" i="3"/>
  <c r="N826" i="3" s="1"/>
  <c r="M822" i="3"/>
  <c r="N822" i="3" s="1"/>
  <c r="M818" i="3"/>
  <c r="N818" i="3" s="1"/>
  <c r="M814" i="3"/>
  <c r="N814" i="3" s="1"/>
  <c r="M810" i="3"/>
  <c r="N810" i="3" s="1"/>
  <c r="M806" i="3"/>
  <c r="N806" i="3" s="1"/>
  <c r="M802" i="3"/>
  <c r="N802" i="3" s="1"/>
  <c r="M798" i="3"/>
  <c r="N798" i="3" s="1"/>
  <c r="M794" i="3"/>
  <c r="N794" i="3" s="1"/>
  <c r="M790" i="3"/>
  <c r="N790" i="3" s="1"/>
  <c r="M786" i="3"/>
  <c r="N786" i="3" s="1"/>
  <c r="M782" i="3"/>
  <c r="N782" i="3" s="1"/>
  <c r="M778" i="3"/>
  <c r="N778" i="3" s="1"/>
  <c r="M774" i="3"/>
  <c r="N774" i="3" s="1"/>
  <c r="M770" i="3"/>
  <c r="N770" i="3" s="1"/>
  <c r="M766" i="3"/>
  <c r="N766" i="3" s="1"/>
  <c r="M762" i="3"/>
  <c r="N762" i="3" s="1"/>
  <c r="M758" i="3"/>
  <c r="N758" i="3" s="1"/>
  <c r="M754" i="3"/>
  <c r="N754" i="3" s="1"/>
  <c r="M750" i="3"/>
  <c r="N750" i="3" s="1"/>
  <c r="M746" i="3"/>
  <c r="N746" i="3" s="1"/>
  <c r="M742" i="3"/>
  <c r="N742" i="3" s="1"/>
  <c r="M738" i="3"/>
  <c r="N738" i="3" s="1"/>
  <c r="M734" i="3"/>
  <c r="N734" i="3" s="1"/>
  <c r="M730" i="3"/>
  <c r="N730" i="3" s="1"/>
  <c r="M726" i="3"/>
  <c r="N726" i="3" s="1"/>
  <c r="M722" i="3"/>
  <c r="N722" i="3" s="1"/>
  <c r="M718" i="3"/>
  <c r="N718" i="3" s="1"/>
  <c r="M714" i="3"/>
  <c r="N714" i="3" s="1"/>
  <c r="M710" i="3"/>
  <c r="N710" i="3" s="1"/>
  <c r="M706" i="3"/>
  <c r="N706" i="3" s="1"/>
  <c r="M702" i="3"/>
  <c r="N702" i="3" s="1"/>
  <c r="M698" i="3"/>
  <c r="N698" i="3" s="1"/>
  <c r="M694" i="3"/>
  <c r="N694" i="3" s="1"/>
  <c r="M690" i="3"/>
  <c r="N690" i="3" s="1"/>
  <c r="M686" i="3"/>
  <c r="N686" i="3" s="1"/>
  <c r="M682" i="3"/>
  <c r="N682" i="3" s="1"/>
  <c r="M678" i="3"/>
  <c r="N678" i="3" s="1"/>
  <c r="M674" i="3"/>
  <c r="N674" i="3" s="1"/>
  <c r="M670" i="3"/>
  <c r="N670" i="3" s="1"/>
  <c r="M666" i="3"/>
  <c r="N666" i="3" s="1"/>
  <c r="M662" i="3"/>
  <c r="N662" i="3" s="1"/>
  <c r="M658" i="3"/>
  <c r="N658" i="3" s="1"/>
  <c r="M654" i="3"/>
  <c r="N654" i="3" s="1"/>
  <c r="M650" i="3"/>
  <c r="N650" i="3" s="1"/>
  <c r="M646" i="3"/>
  <c r="N646" i="3" s="1"/>
  <c r="M642" i="3"/>
  <c r="N642" i="3" s="1"/>
  <c r="M638" i="3"/>
  <c r="N638" i="3" s="1"/>
  <c r="M634" i="3"/>
  <c r="N634" i="3" s="1"/>
  <c r="M630" i="3"/>
  <c r="N630" i="3" s="1"/>
  <c r="M626" i="3"/>
  <c r="N626" i="3" s="1"/>
  <c r="M622" i="3"/>
  <c r="N622" i="3" s="1"/>
  <c r="M618" i="3"/>
  <c r="N618" i="3" s="1"/>
  <c r="M614" i="3"/>
  <c r="N614" i="3" s="1"/>
  <c r="M610" i="3"/>
  <c r="N610" i="3" s="1"/>
  <c r="M606" i="3"/>
  <c r="N606" i="3" s="1"/>
  <c r="M602" i="3"/>
  <c r="N602" i="3" s="1"/>
  <c r="M598" i="3"/>
  <c r="N598" i="3" s="1"/>
  <c r="M594" i="3"/>
  <c r="N594" i="3" s="1"/>
  <c r="M590" i="3"/>
  <c r="N590" i="3" s="1"/>
  <c r="M586" i="3"/>
  <c r="N586" i="3" s="1"/>
  <c r="M582" i="3"/>
  <c r="N582" i="3" s="1"/>
  <c r="M578" i="3"/>
  <c r="N578" i="3" s="1"/>
  <c r="M574" i="3"/>
  <c r="N574" i="3" s="1"/>
  <c r="M570" i="3"/>
  <c r="N570" i="3" s="1"/>
  <c r="M566" i="3"/>
  <c r="N566" i="3" s="1"/>
  <c r="M562" i="3"/>
  <c r="N562" i="3" s="1"/>
  <c r="M558" i="3"/>
  <c r="N558" i="3" s="1"/>
  <c r="M554" i="3"/>
  <c r="N554" i="3" s="1"/>
  <c r="M550" i="3"/>
  <c r="N550" i="3" s="1"/>
  <c r="M546" i="3"/>
  <c r="N546" i="3" s="1"/>
  <c r="M542" i="3"/>
  <c r="N542" i="3" s="1"/>
  <c r="M538" i="3"/>
  <c r="N538" i="3" s="1"/>
  <c r="M534" i="3"/>
  <c r="N534" i="3" s="1"/>
  <c r="M530" i="3"/>
  <c r="N530" i="3" s="1"/>
  <c r="M526" i="3"/>
  <c r="N526" i="3" s="1"/>
  <c r="M522" i="3"/>
  <c r="N522" i="3" s="1"/>
  <c r="M518" i="3"/>
  <c r="N518" i="3" s="1"/>
  <c r="M514" i="3"/>
  <c r="N514" i="3" s="1"/>
  <c r="M510" i="3"/>
  <c r="N510" i="3" s="1"/>
  <c r="M506" i="3"/>
  <c r="N506" i="3" s="1"/>
  <c r="M502" i="3"/>
  <c r="N502" i="3" s="1"/>
  <c r="M498" i="3"/>
  <c r="N498" i="3" s="1"/>
  <c r="M494" i="3"/>
  <c r="N494" i="3" s="1"/>
  <c r="M490" i="3"/>
  <c r="N490" i="3" s="1"/>
  <c r="M486" i="3"/>
  <c r="N486" i="3" s="1"/>
  <c r="M482" i="3"/>
  <c r="N482" i="3" s="1"/>
  <c r="M478" i="3"/>
  <c r="N478" i="3" s="1"/>
  <c r="M474" i="3"/>
  <c r="N474" i="3" s="1"/>
  <c r="M470" i="3"/>
  <c r="N470" i="3" s="1"/>
  <c r="M466" i="3"/>
  <c r="N466" i="3" s="1"/>
  <c r="M462" i="3"/>
  <c r="N462" i="3" s="1"/>
  <c r="M458" i="3"/>
  <c r="N458" i="3" s="1"/>
  <c r="M454" i="3"/>
  <c r="N454" i="3" s="1"/>
  <c r="M450" i="3"/>
  <c r="N450" i="3" s="1"/>
  <c r="M446" i="3"/>
  <c r="N446" i="3" s="1"/>
  <c r="M442" i="3"/>
  <c r="N442" i="3" s="1"/>
  <c r="M438" i="3"/>
  <c r="N438" i="3" s="1"/>
  <c r="M434" i="3"/>
  <c r="N434" i="3" s="1"/>
  <c r="M430" i="3"/>
  <c r="N430" i="3" s="1"/>
  <c r="M426" i="3"/>
  <c r="N426" i="3" s="1"/>
  <c r="M422" i="3"/>
  <c r="N422" i="3" s="1"/>
  <c r="M418" i="3"/>
  <c r="N418" i="3" s="1"/>
  <c r="M414" i="3"/>
  <c r="N414" i="3" s="1"/>
  <c r="M410" i="3"/>
  <c r="N410" i="3" s="1"/>
  <c r="M406" i="3"/>
  <c r="N406" i="3" s="1"/>
  <c r="M402" i="3"/>
  <c r="N402" i="3" s="1"/>
  <c r="M398" i="3"/>
  <c r="N398" i="3" s="1"/>
  <c r="M394" i="3"/>
  <c r="N394" i="3" s="1"/>
  <c r="M390" i="3"/>
  <c r="N390" i="3" s="1"/>
  <c r="M386" i="3"/>
  <c r="N386" i="3" s="1"/>
  <c r="M382" i="3"/>
  <c r="N382" i="3" s="1"/>
  <c r="M378" i="3"/>
  <c r="N378" i="3" s="1"/>
  <c r="M374" i="3"/>
  <c r="N374" i="3" s="1"/>
  <c r="M370" i="3"/>
  <c r="N370" i="3" s="1"/>
  <c r="M366" i="3"/>
  <c r="N366" i="3" s="1"/>
  <c r="M362" i="3"/>
  <c r="N362" i="3" s="1"/>
  <c r="M358" i="3"/>
  <c r="N358" i="3" s="1"/>
  <c r="M354" i="3"/>
  <c r="N354" i="3" s="1"/>
  <c r="M350" i="3"/>
  <c r="N350" i="3" s="1"/>
  <c r="M346" i="3"/>
  <c r="N346" i="3" s="1"/>
  <c r="M342" i="3"/>
  <c r="N342" i="3" s="1"/>
  <c r="M338" i="3"/>
  <c r="N338" i="3" s="1"/>
  <c r="M334" i="3"/>
  <c r="N334" i="3" s="1"/>
  <c r="M330" i="3"/>
  <c r="N330" i="3" s="1"/>
  <c r="M326" i="3"/>
  <c r="N326" i="3" s="1"/>
  <c r="M322" i="3"/>
  <c r="N322" i="3" s="1"/>
  <c r="M318" i="3"/>
  <c r="N318" i="3" s="1"/>
  <c r="M314" i="3"/>
  <c r="N314" i="3" s="1"/>
  <c r="M310" i="3"/>
  <c r="N310" i="3" s="1"/>
  <c r="M306" i="3"/>
  <c r="N306" i="3" s="1"/>
  <c r="M302" i="3"/>
  <c r="N302" i="3" s="1"/>
  <c r="M298" i="3"/>
  <c r="N298" i="3" s="1"/>
  <c r="M294" i="3"/>
  <c r="N294" i="3" s="1"/>
  <c r="M290" i="3"/>
  <c r="N290" i="3" s="1"/>
  <c r="M286" i="3"/>
  <c r="N286" i="3" s="1"/>
  <c r="M282" i="3"/>
  <c r="N282" i="3" s="1"/>
  <c r="M278" i="3"/>
  <c r="N278" i="3" s="1"/>
  <c r="M274" i="3"/>
  <c r="N274" i="3" s="1"/>
  <c r="M270" i="3"/>
  <c r="N270" i="3" s="1"/>
  <c r="M266" i="3"/>
  <c r="N266" i="3" s="1"/>
  <c r="M262" i="3"/>
  <c r="N262" i="3" s="1"/>
  <c r="M258" i="3"/>
  <c r="N258" i="3" s="1"/>
  <c r="M254" i="3"/>
  <c r="N254" i="3" s="1"/>
  <c r="M250" i="3"/>
  <c r="N250" i="3" s="1"/>
  <c r="M246" i="3"/>
  <c r="N246" i="3" s="1"/>
  <c r="M242" i="3"/>
  <c r="N242" i="3" s="1"/>
  <c r="M238" i="3"/>
  <c r="N238" i="3" s="1"/>
  <c r="M234" i="3"/>
  <c r="N234" i="3" s="1"/>
  <c r="M230" i="3"/>
  <c r="N230" i="3" s="1"/>
  <c r="M226" i="3"/>
  <c r="N226" i="3" s="1"/>
  <c r="M222" i="3"/>
  <c r="N222" i="3" s="1"/>
  <c r="M218" i="3"/>
  <c r="N218" i="3" s="1"/>
  <c r="M214" i="3"/>
  <c r="N214" i="3" s="1"/>
  <c r="M210" i="3"/>
  <c r="N210" i="3" s="1"/>
  <c r="M206" i="3"/>
  <c r="N206" i="3" s="1"/>
  <c r="M202" i="3"/>
  <c r="N202" i="3" s="1"/>
  <c r="M198" i="3"/>
  <c r="N198" i="3" s="1"/>
  <c r="M194" i="3"/>
  <c r="N194" i="3" s="1"/>
  <c r="M190" i="3"/>
  <c r="N190" i="3" s="1"/>
  <c r="M186" i="3"/>
  <c r="N186" i="3" s="1"/>
  <c r="M182" i="3"/>
  <c r="N182" i="3" s="1"/>
  <c r="M178" i="3"/>
  <c r="N178" i="3" s="1"/>
  <c r="M174" i="3"/>
  <c r="N174" i="3" s="1"/>
  <c r="M170" i="3"/>
  <c r="N170" i="3" s="1"/>
  <c r="M166" i="3"/>
  <c r="N166" i="3" s="1"/>
  <c r="M162" i="3"/>
  <c r="N162" i="3" s="1"/>
  <c r="M158" i="3"/>
  <c r="N158" i="3" s="1"/>
  <c r="M154" i="3"/>
  <c r="N154" i="3" s="1"/>
  <c r="M150" i="3"/>
  <c r="N150" i="3" s="1"/>
  <c r="M146" i="3"/>
  <c r="N146" i="3" s="1"/>
  <c r="M142" i="3"/>
  <c r="N142" i="3" s="1"/>
  <c r="M138" i="3"/>
  <c r="N138" i="3" s="1"/>
  <c r="M134" i="3"/>
  <c r="N134" i="3" s="1"/>
  <c r="M130" i="3"/>
  <c r="N130" i="3" s="1"/>
  <c r="M126" i="3"/>
  <c r="N126" i="3" s="1"/>
  <c r="M122" i="3"/>
  <c r="N122" i="3" s="1"/>
  <c r="M118" i="3"/>
  <c r="N118" i="3" s="1"/>
  <c r="M114" i="3"/>
  <c r="N114" i="3" s="1"/>
  <c r="M110" i="3"/>
  <c r="N110" i="3" s="1"/>
  <c r="M106" i="3"/>
  <c r="N106" i="3" s="1"/>
  <c r="M102" i="3"/>
  <c r="N102" i="3" s="1"/>
  <c r="M98" i="3"/>
  <c r="N98" i="3" s="1"/>
  <c r="M94" i="3"/>
  <c r="N94" i="3" s="1"/>
  <c r="M90" i="3"/>
  <c r="N90" i="3" s="1"/>
  <c r="M86" i="3"/>
  <c r="N86" i="3" s="1"/>
  <c r="M82" i="3"/>
  <c r="N82" i="3" s="1"/>
  <c r="M78" i="3"/>
  <c r="N78" i="3" s="1"/>
  <c r="M74" i="3"/>
  <c r="N74" i="3" s="1"/>
  <c r="M70" i="3"/>
  <c r="N70" i="3" s="1"/>
  <c r="M66" i="3"/>
  <c r="N66" i="3" s="1"/>
  <c r="M62" i="3"/>
  <c r="N62" i="3" s="1"/>
  <c r="M58" i="3"/>
  <c r="N58" i="3" s="1"/>
  <c r="M54" i="3"/>
  <c r="N54" i="3" s="1"/>
  <c r="M50" i="3"/>
  <c r="N50" i="3" s="1"/>
  <c r="M46" i="3"/>
  <c r="N46" i="3" s="1"/>
  <c r="M42" i="3"/>
  <c r="N42" i="3" s="1"/>
  <c r="M38" i="3"/>
  <c r="N38" i="3" s="1"/>
  <c r="M34" i="3"/>
  <c r="N34" i="3" s="1"/>
  <c r="M30" i="3"/>
  <c r="N30" i="3" s="1"/>
  <c r="M26" i="3"/>
  <c r="N26" i="3" s="1"/>
  <c r="M22" i="3"/>
  <c r="N22" i="3" s="1"/>
  <c r="M18" i="3"/>
  <c r="N18" i="3" s="1"/>
  <c r="M14" i="3"/>
  <c r="N14" i="3" s="1"/>
  <c r="M10" i="3"/>
  <c r="N10" i="3" s="1"/>
  <c r="M6" i="3"/>
  <c r="N6" i="3" s="1"/>
  <c r="M2" i="3"/>
  <c r="N2" i="3" s="1"/>
  <c r="M641" i="3"/>
  <c r="N641" i="3" s="1"/>
  <c r="M637" i="3"/>
  <c r="N637" i="3" s="1"/>
  <c r="M633" i="3"/>
  <c r="N633" i="3" s="1"/>
  <c r="M629" i="3"/>
  <c r="N629" i="3" s="1"/>
  <c r="M625" i="3"/>
  <c r="N625" i="3" s="1"/>
  <c r="M621" i="3"/>
  <c r="N621" i="3" s="1"/>
  <c r="M617" i="3"/>
  <c r="N617" i="3" s="1"/>
  <c r="M613" i="3"/>
  <c r="N613" i="3" s="1"/>
  <c r="M609" i="3"/>
  <c r="N609" i="3" s="1"/>
  <c r="M605" i="3"/>
  <c r="N605" i="3" s="1"/>
  <c r="M601" i="3"/>
  <c r="N601" i="3" s="1"/>
  <c r="M597" i="3"/>
  <c r="N597" i="3" s="1"/>
  <c r="M593" i="3"/>
  <c r="N593" i="3" s="1"/>
  <c r="M589" i="3"/>
  <c r="N589" i="3" s="1"/>
  <c r="M585" i="3"/>
  <c r="N585" i="3" s="1"/>
  <c r="M581" i="3"/>
  <c r="N581" i="3" s="1"/>
  <c r="M577" i="3"/>
  <c r="N577" i="3" s="1"/>
  <c r="M573" i="3"/>
  <c r="N573" i="3" s="1"/>
  <c r="M569" i="3"/>
  <c r="N569" i="3" s="1"/>
  <c r="M565" i="3"/>
  <c r="N565" i="3" s="1"/>
  <c r="M561" i="3"/>
  <c r="N561" i="3" s="1"/>
  <c r="M557" i="3"/>
  <c r="N557" i="3" s="1"/>
  <c r="M553" i="3"/>
  <c r="N553" i="3" s="1"/>
  <c r="M549" i="3"/>
  <c r="N549" i="3" s="1"/>
  <c r="M545" i="3"/>
  <c r="N545" i="3" s="1"/>
  <c r="M541" i="3"/>
  <c r="N541" i="3" s="1"/>
  <c r="M537" i="3"/>
  <c r="N537" i="3" s="1"/>
  <c r="M533" i="3"/>
  <c r="N533" i="3" s="1"/>
  <c r="M529" i="3"/>
  <c r="N529" i="3" s="1"/>
  <c r="M525" i="3"/>
  <c r="N525" i="3" s="1"/>
  <c r="M521" i="3"/>
  <c r="N521" i="3" s="1"/>
  <c r="M517" i="3"/>
  <c r="N517" i="3" s="1"/>
  <c r="M513" i="3"/>
  <c r="N513" i="3" s="1"/>
  <c r="M509" i="3"/>
  <c r="N509" i="3" s="1"/>
  <c r="M505" i="3"/>
  <c r="N505" i="3" s="1"/>
  <c r="M501" i="3"/>
  <c r="N501" i="3" s="1"/>
  <c r="M497" i="3"/>
  <c r="N497" i="3" s="1"/>
  <c r="M493" i="3"/>
  <c r="N493" i="3" s="1"/>
  <c r="M489" i="3"/>
  <c r="N489" i="3" s="1"/>
  <c r="M485" i="3"/>
  <c r="N485" i="3" s="1"/>
  <c r="M481" i="3"/>
  <c r="N481" i="3" s="1"/>
  <c r="M477" i="3"/>
  <c r="N477" i="3" s="1"/>
  <c r="M473" i="3"/>
  <c r="N473" i="3" s="1"/>
  <c r="M469" i="3"/>
  <c r="N469" i="3" s="1"/>
  <c r="M465" i="3"/>
  <c r="N465" i="3" s="1"/>
  <c r="M461" i="3"/>
  <c r="N461" i="3" s="1"/>
  <c r="M457" i="3"/>
  <c r="N457" i="3" s="1"/>
  <c r="M453" i="3"/>
  <c r="N453" i="3" s="1"/>
  <c r="M449" i="3"/>
  <c r="N449" i="3" s="1"/>
  <c r="M445" i="3"/>
  <c r="N445" i="3" s="1"/>
  <c r="M441" i="3"/>
  <c r="N441" i="3" s="1"/>
  <c r="M437" i="3"/>
  <c r="N437" i="3" s="1"/>
  <c r="M433" i="3"/>
  <c r="N433" i="3" s="1"/>
  <c r="M429" i="3"/>
  <c r="N429" i="3" s="1"/>
  <c r="M425" i="3"/>
  <c r="N425" i="3" s="1"/>
  <c r="M421" i="3"/>
  <c r="N421" i="3" s="1"/>
  <c r="M417" i="3"/>
  <c r="N417" i="3" s="1"/>
  <c r="M413" i="3"/>
  <c r="N413" i="3" s="1"/>
  <c r="M409" i="3"/>
  <c r="N409" i="3" s="1"/>
  <c r="M405" i="3"/>
  <c r="N405" i="3" s="1"/>
  <c r="M401" i="3"/>
  <c r="N401" i="3" s="1"/>
  <c r="M397" i="3"/>
  <c r="N397" i="3" s="1"/>
  <c r="M393" i="3"/>
  <c r="N393" i="3" s="1"/>
  <c r="M389" i="3"/>
  <c r="N389" i="3" s="1"/>
  <c r="M385" i="3"/>
  <c r="N385" i="3" s="1"/>
  <c r="M381" i="3"/>
  <c r="N381" i="3" s="1"/>
  <c r="M377" i="3"/>
  <c r="N377" i="3" s="1"/>
  <c r="M373" i="3"/>
  <c r="N373" i="3" s="1"/>
  <c r="M369" i="3"/>
  <c r="N369" i="3" s="1"/>
  <c r="M365" i="3"/>
  <c r="N365" i="3" s="1"/>
  <c r="M361" i="3"/>
  <c r="N361" i="3" s="1"/>
  <c r="M357" i="3"/>
  <c r="N357" i="3" s="1"/>
  <c r="M353" i="3"/>
  <c r="N353" i="3" s="1"/>
  <c r="M349" i="3"/>
  <c r="N349" i="3" s="1"/>
  <c r="M345" i="3"/>
  <c r="N345" i="3" s="1"/>
  <c r="M341" i="3"/>
  <c r="N341" i="3" s="1"/>
  <c r="M337" i="3"/>
  <c r="N337" i="3" s="1"/>
  <c r="M333" i="3"/>
  <c r="N333" i="3" s="1"/>
  <c r="M329" i="3"/>
  <c r="N329" i="3" s="1"/>
  <c r="M325" i="3"/>
  <c r="N325" i="3" s="1"/>
  <c r="M321" i="3"/>
  <c r="N321" i="3" s="1"/>
  <c r="M317" i="3"/>
  <c r="N317" i="3" s="1"/>
  <c r="M313" i="3"/>
  <c r="N313" i="3" s="1"/>
  <c r="M309" i="3"/>
  <c r="N309" i="3" s="1"/>
  <c r="M305" i="3"/>
  <c r="N305" i="3" s="1"/>
  <c r="M301" i="3"/>
  <c r="N301" i="3" s="1"/>
  <c r="M297" i="3"/>
  <c r="N297" i="3" s="1"/>
  <c r="M293" i="3"/>
  <c r="N293" i="3" s="1"/>
  <c r="M289" i="3"/>
  <c r="N289" i="3" s="1"/>
  <c r="M285" i="3"/>
  <c r="N285" i="3" s="1"/>
  <c r="M281" i="3"/>
  <c r="N281" i="3" s="1"/>
  <c r="M277" i="3"/>
  <c r="N277" i="3" s="1"/>
  <c r="M273" i="3"/>
  <c r="N273" i="3" s="1"/>
  <c r="M269" i="3"/>
  <c r="N269" i="3" s="1"/>
  <c r="M265" i="3"/>
  <c r="N265" i="3" s="1"/>
  <c r="M261" i="3"/>
  <c r="N261" i="3" s="1"/>
  <c r="M257" i="3"/>
  <c r="N257" i="3" s="1"/>
  <c r="M253" i="3"/>
  <c r="N253" i="3" s="1"/>
  <c r="M249" i="3"/>
  <c r="N249" i="3" s="1"/>
  <c r="M245" i="3"/>
  <c r="N245" i="3" s="1"/>
  <c r="M241" i="3"/>
  <c r="N241" i="3" s="1"/>
  <c r="M237" i="3"/>
  <c r="N237" i="3" s="1"/>
  <c r="M233" i="3"/>
  <c r="N233" i="3" s="1"/>
  <c r="M229" i="3"/>
  <c r="N229" i="3" s="1"/>
  <c r="M225" i="3"/>
  <c r="N225" i="3" s="1"/>
  <c r="M221" i="3"/>
  <c r="N221" i="3" s="1"/>
  <c r="M217" i="3"/>
  <c r="N217" i="3" s="1"/>
  <c r="M213" i="3"/>
  <c r="N213" i="3" s="1"/>
  <c r="M209" i="3"/>
  <c r="N209" i="3" s="1"/>
  <c r="M205" i="3"/>
  <c r="N205" i="3" s="1"/>
  <c r="M201" i="3"/>
  <c r="N201" i="3" s="1"/>
  <c r="M197" i="3"/>
  <c r="N197" i="3" s="1"/>
  <c r="M193" i="3"/>
  <c r="N193" i="3" s="1"/>
  <c r="M189" i="3"/>
  <c r="N189" i="3" s="1"/>
  <c r="M185" i="3"/>
  <c r="N185" i="3" s="1"/>
  <c r="M181" i="3"/>
  <c r="N181" i="3" s="1"/>
  <c r="M177" i="3"/>
  <c r="N177" i="3" s="1"/>
  <c r="M173" i="3"/>
  <c r="N173" i="3" s="1"/>
  <c r="M169" i="3"/>
  <c r="N169" i="3" s="1"/>
  <c r="M165" i="3"/>
  <c r="N165" i="3" s="1"/>
  <c r="M161" i="3"/>
  <c r="N161" i="3" s="1"/>
  <c r="M157" i="3"/>
  <c r="N157" i="3" s="1"/>
  <c r="M153" i="3"/>
  <c r="N153" i="3" s="1"/>
  <c r="M149" i="3"/>
  <c r="N149" i="3" s="1"/>
  <c r="M145" i="3"/>
  <c r="N145" i="3" s="1"/>
  <c r="M141" i="3"/>
  <c r="N141" i="3" s="1"/>
  <c r="M137" i="3"/>
  <c r="N137" i="3" s="1"/>
  <c r="M133" i="3"/>
  <c r="N133" i="3" s="1"/>
  <c r="M129" i="3"/>
  <c r="N129" i="3" s="1"/>
  <c r="M125" i="3"/>
  <c r="N125" i="3" s="1"/>
  <c r="M121" i="3"/>
  <c r="N121" i="3" s="1"/>
  <c r="M117" i="3"/>
  <c r="N117" i="3" s="1"/>
  <c r="M113" i="3"/>
  <c r="N113" i="3" s="1"/>
  <c r="M109" i="3"/>
  <c r="N109" i="3" s="1"/>
  <c r="M105" i="3"/>
  <c r="N105" i="3" s="1"/>
  <c r="M101" i="3"/>
  <c r="N101" i="3" s="1"/>
  <c r="M97" i="3"/>
  <c r="N97" i="3" s="1"/>
  <c r="M93" i="3"/>
  <c r="N93" i="3" s="1"/>
  <c r="M89" i="3"/>
  <c r="N89" i="3" s="1"/>
  <c r="M85" i="3"/>
  <c r="N85" i="3" s="1"/>
  <c r="M81" i="3"/>
  <c r="N81" i="3" s="1"/>
  <c r="M77" i="3"/>
  <c r="N77" i="3" s="1"/>
  <c r="M73" i="3"/>
  <c r="N73" i="3" s="1"/>
  <c r="M69" i="3"/>
  <c r="N69" i="3" s="1"/>
  <c r="M65" i="3"/>
  <c r="N65" i="3" s="1"/>
  <c r="M61" i="3"/>
  <c r="N61" i="3" s="1"/>
  <c r="M57" i="3"/>
  <c r="N57" i="3" s="1"/>
  <c r="M53" i="3"/>
  <c r="N53" i="3" s="1"/>
  <c r="M49" i="3"/>
  <c r="N49" i="3" s="1"/>
  <c r="M45" i="3"/>
  <c r="N45" i="3" s="1"/>
  <c r="M41" i="3"/>
  <c r="N41" i="3" s="1"/>
  <c r="M37" i="3"/>
  <c r="N37" i="3" s="1"/>
  <c r="M33" i="3"/>
  <c r="N33" i="3" s="1"/>
  <c r="M29" i="3"/>
  <c r="N29" i="3" s="1"/>
  <c r="M25" i="3"/>
  <c r="N25" i="3" s="1"/>
  <c r="M21" i="3"/>
  <c r="N21" i="3" s="1"/>
  <c r="M17" i="3"/>
  <c r="N17" i="3" s="1"/>
  <c r="M13" i="3"/>
  <c r="N13" i="3" s="1"/>
  <c r="M9" i="3"/>
  <c r="N9" i="3" s="1"/>
  <c r="M5" i="3"/>
  <c r="N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D3A11F-80C2-4799-8C49-8A2B0E52884B}" keepAlive="1" name="Query - Cleaned Men" description="Connection to the 'Cleaned Men' query in the workbook." type="5" refreshedVersion="0" background="1">
    <dbPr connection="Provider=Microsoft.Mashup.OleDb.1;Data Source=$Workbook$;Location=&quot;Cleaned Men&quot;;Extended Properties=&quot;&quot;" command="SELECT * FROM [Cleaned Men]"/>
  </connection>
  <connection id="2" xr16:uid="{C1F0D2E4-4D06-42C3-BA95-C75A27059D3C}" keepAlive="1" name="Query - Cleaned Women" description="Connection to the 'Cleaned Women' query in the workbook." type="5" refreshedVersion="0" background="1">
    <dbPr connection="Provider=Microsoft.Mashup.OleDb.1;Data Source=$Workbook$;Location=&quot;Cleaned Women&quot;;Extended Properties=&quot;&quot;" command="SELECT * FROM [Cleaned Women]"/>
  </connection>
  <connection id="3" xr16:uid="{0858FAD6-0961-4DB4-847E-F6B9C47A486B}" keepAlive="1" name="Query - Combined Perfume DataSet" description="Connection to the 'Combined Perfume DataSet' query in the workbook." type="5" refreshedVersion="8" background="1" saveData="1">
    <dbPr connection="Provider=Microsoft.Mashup.OleDb.1;Data Source=$Workbook$;Location=&quot;Combined Perfume DataSet&quot;;Extended Properties=&quot;&quot;" command="SELECT * FROM [Combined Perfume DataSet]"/>
  </connection>
  <connection id="4" xr16:uid="{C0A30014-31C8-4E6E-BE77-93F960A85361}" keepAlive="1" name="Query - Combined Perfume DataSet (2)" description="Connection to the 'Combined Perfume DataSet (2)' query in the workbook." type="5" refreshedVersion="8" background="1" saveData="1">
    <dbPr connection="Provider=Microsoft.Mashup.OleDb.1;Data Source=$Workbook$;Location=&quot;Combined Perfume DataSet (2)&quot;;Extended Properties=&quot;&quot;" command="SELECT * FROM [Combined Perfume DataSet (2)]"/>
  </connection>
</connections>
</file>

<file path=xl/sharedStrings.xml><?xml version="1.0" encoding="utf-8"?>
<sst xmlns="http://schemas.openxmlformats.org/spreadsheetml/2006/main" count="21720" uniqueCount="5331">
  <si>
    <t>Brand</t>
  </si>
  <si>
    <t>Title</t>
  </si>
  <si>
    <t>Type</t>
  </si>
  <si>
    <t>Price</t>
  </si>
  <si>
    <t>priceWithCurrency</t>
  </si>
  <si>
    <t>Available</t>
  </si>
  <si>
    <t>availableText</t>
  </si>
  <si>
    <t>Sold</t>
  </si>
  <si>
    <t>Last Updated</t>
  </si>
  <si>
    <t>itemLocation</t>
  </si>
  <si>
    <t>Christian Dior</t>
  </si>
  <si>
    <t>Christian Dior Sauvage Men's EDP 3.4 oz Fragrance Spray</t>
  </si>
  <si>
    <t>Male</t>
  </si>
  <si>
    <t>Eau de Parfum</t>
  </si>
  <si>
    <t>US $84.99/ea</t>
  </si>
  <si>
    <t>More than 10 available / 116 sold</t>
  </si>
  <si>
    <t>Allen Park, Michigan, United States</t>
  </si>
  <si>
    <t>Creed</t>
  </si>
  <si>
    <t>A-v-entus Eau de Parfum 3.3 oz 100ML Millesime EDP Col-ogne for Men New In Box</t>
  </si>
  <si>
    <t>US $109.99</t>
  </si>
  <si>
    <t>8 available / 48 sold</t>
  </si>
  <si>
    <t>Atlanta, Georgia, Canada</t>
  </si>
  <si>
    <t>Hugo Boss</t>
  </si>
  <si>
    <t>HOGO BOSS cologne For Men 3.4 oz</t>
  </si>
  <si>
    <t>Eau de Toilette</t>
  </si>
  <si>
    <t>US $100.00</t>
  </si>
  <si>
    <t>More than 10 available / 27 sold</t>
  </si>
  <si>
    <t>Dearborn, Michigan, United States</t>
  </si>
  <si>
    <t>Giorgio Armani</t>
  </si>
  <si>
    <t>Acqua Di Gio by Giorgio Armani 6.7 Fl oz Eau De Toilette Spray Men' New &amp; Sealed</t>
  </si>
  <si>
    <t>US $44.99/ea</t>
  </si>
  <si>
    <t>2 available / 159 sold</t>
  </si>
  <si>
    <t>Reinholds, Pennsylvania, United States</t>
  </si>
  <si>
    <t>Lattafa</t>
  </si>
  <si>
    <t>Lattafa Men's Hayaati Al Maleky EDP Spray 3.4 oz Fragrances 6291108734056</t>
  </si>
  <si>
    <t>Fragrances</t>
  </si>
  <si>
    <t>US $16.91</t>
  </si>
  <si>
    <t>Limited quantity available / 156 sold</t>
  </si>
  <si>
    <t>Brooklyn, New York, United States</t>
  </si>
  <si>
    <t>Multiple Brands</t>
  </si>
  <si>
    <t>Men's Perfume Sampler 10pcs Sample Vials Designer Fragrance Samples for Men</t>
  </si>
  <si>
    <t>Perfume</t>
  </si>
  <si>
    <t>US $14.99</t>
  </si>
  <si>
    <t>More than 10 available / 79 sold</t>
  </si>
  <si>
    <t>Houston, Texas, United States</t>
  </si>
  <si>
    <t>Maison Al Hambra</t>
  </si>
  <si>
    <t>Glacier Bold by Maison Alhambra 3.4oz EDP for Men NEW SEALED CAN</t>
  </si>
  <si>
    <t>US $30.99/ea</t>
  </si>
  <si>
    <t>9 available / 39 sold</t>
  </si>
  <si>
    <t>Englewood Cliffs, New Jersey, United States</t>
  </si>
  <si>
    <t>De Marly</t>
  </si>
  <si>
    <t>Parfums De-Marly-Haltane Eau de Parfum spray 4.2 oz for Men New in Box</t>
  </si>
  <si>
    <t>US $85.00</t>
  </si>
  <si>
    <t>Last One / 6 sold</t>
  </si>
  <si>
    <t>Ithaca, New York, United States</t>
  </si>
  <si>
    <t>Unbranded</t>
  </si>
  <si>
    <t>Hawas for him Eau De Parfum By Rasasi 100ml 3.4 FL OZ NEW</t>
  </si>
  <si>
    <t>Eau De Parfum</t>
  </si>
  <si>
    <t>US $15.89</t>
  </si>
  <si>
    <t>10 available / 17 sold</t>
  </si>
  <si>
    <t>shanghai, China</t>
  </si>
  <si>
    <t>Gucci</t>
  </si>
  <si>
    <t>Gucci Guilty for Him - Classic 3oz Eau de Toilette Spray, Brand New</t>
  </si>
  <si>
    <t>US $49.99/ea</t>
  </si>
  <si>
    <t>8 available / 68 sold</t>
  </si>
  <si>
    <t>Dearborn Heights, Michigan, United States</t>
  </si>
  <si>
    <t>Ralph Lauren</t>
  </si>
  <si>
    <t>Polo Blue by Ralph Lauren 4.2 oz EDT Cologne for Men Brand New In Box</t>
  </si>
  <si>
    <t>US $34.99/ea</t>
  </si>
  <si>
    <t>More than 10 available / 615 sold</t>
  </si>
  <si>
    <t>Ecorse, Michigan, United States</t>
  </si>
  <si>
    <t>Dolce &amp; Gabbana</t>
  </si>
  <si>
    <t>Dolce &amp; Gabbana Light Blue Men 4.2 oz / 125 mL EDT Spray Brand New &amp; Sealed</t>
  </si>
  <si>
    <t>US $29.95/ea</t>
  </si>
  <si>
    <t>7 available / 458 sold</t>
  </si>
  <si>
    <t>Warren, Michigan, United States</t>
  </si>
  <si>
    <t>Secertmu</t>
  </si>
  <si>
    <t>New 2024 Sexy Cologne Cupid Hypnosis Long Lasting Pheromone Perfume for Men</t>
  </si>
  <si>
    <t>US $15.99</t>
  </si>
  <si>
    <t>More than 10 available / 889 sold</t>
  </si>
  <si>
    <t>San Francisco, California, United States</t>
  </si>
  <si>
    <t>Sauvage Eau de Parfum Spray For Men 3.4 Oz/100ml New In Seald Box</t>
  </si>
  <si>
    <t>US $59.99/ea</t>
  </si>
  <si>
    <t>9 available / 63 sold</t>
  </si>
  <si>
    <t>Dayton,New Jersey, Hong Kong</t>
  </si>
  <si>
    <t>Versace</t>
  </si>
  <si>
    <t>Eau Fraiche By Versace 3.4 oz 100 ml Eau de Toilette Brand New Sealed In Box</t>
  </si>
  <si>
    <t>7 available / 136 sold</t>
  </si>
  <si>
    <t>Paco Rabanne</t>
  </si>
  <si>
    <t>1 Million by Paco Rabanne 3.4 Fl oz / 100 ml PARFUM Spray Men's New &amp; Sealed</t>
  </si>
  <si>
    <t>US $68.99/ea</t>
  </si>
  <si>
    <t>2 available / 20 sold</t>
  </si>
  <si>
    <t>San Jose, California, United States</t>
  </si>
  <si>
    <t>Grandeur</t>
  </si>
  <si>
    <t>Tribal Intense by Grandeur - Eau de Parfum for Men -100ml (3.4oz)</t>
  </si>
  <si>
    <t>US $37.99</t>
  </si>
  <si>
    <t>More than 10 available / 44 sold</t>
  </si>
  <si>
    <t>Miami, Florida, United States</t>
  </si>
  <si>
    <t>Armaf</t>
  </si>
  <si>
    <t>Club de Nuit Intense by Armaf 3.6 oz EDT Cologne for Men New In Box &amp; Sealed</t>
  </si>
  <si>
    <t>US $29.99/ea</t>
  </si>
  <si>
    <t>5 available / 384 sold</t>
  </si>
  <si>
    <t>Hamtramck, Michigan, United States</t>
  </si>
  <si>
    <t>Carolina Herrera</t>
  </si>
  <si>
    <t>Carolina Herrera 212 NYC Men's Cologne EDT 3.4oz 100ml New Sealed</t>
  </si>
  <si>
    <t>US $39.99/ea</t>
  </si>
  <si>
    <t>More than 10 available / 236 sold</t>
  </si>
  <si>
    <t>Flat Lick, Kentucky, United States</t>
  </si>
  <si>
    <t>Dior Sauvage Eau de Toilette 3.4 Oz 100ml Brand New Sealed Free shipping</t>
  </si>
  <si>
    <t>US $83.95</t>
  </si>
  <si>
    <t>4 available / 22 sold</t>
  </si>
  <si>
    <t>Elmhurst, New York, United States</t>
  </si>
  <si>
    <t>Light Blue by Dolce &amp; Gabbana 4.2 oz Cologne for Men Tester with Cap</t>
  </si>
  <si>
    <t>US $29.94/ea</t>
  </si>
  <si>
    <t>Limited quantity available / 9,208 sold</t>
  </si>
  <si>
    <t>Hackensack, New Jersey, United States</t>
  </si>
  <si>
    <t>Clinique</t>
  </si>
  <si>
    <t>CLINIQUE HAPPY Pour Homme Cologne edt for Men 3.4 oz 3.3 NEW in Box</t>
  </si>
  <si>
    <t>US $21.99/ea</t>
  </si>
  <si>
    <t>4 available / 86 sold</t>
  </si>
  <si>
    <t>Dumont</t>
  </si>
  <si>
    <t>Dumont Men's Nitro Red EDP Spray 3.4 oz Fragrances 3760060761880</t>
  </si>
  <si>
    <t>US $49.99</t>
  </si>
  <si>
    <t>3 available / 187 sold</t>
  </si>
  <si>
    <t>Afnan</t>
  </si>
  <si>
    <t>Turathi Blue by Afnan for men EDP 3oz New in Sealed Box</t>
  </si>
  <si>
    <t>US $33.70</t>
  </si>
  <si>
    <t>More than 10 available / 131 sold</t>
  </si>
  <si>
    <t>Dallas, Texas, United States</t>
  </si>
  <si>
    <t>Versace Eros by Gianni Versace 3.4oz EDT Cologne for Men 100ml New in Box</t>
  </si>
  <si>
    <t>US $35.99</t>
  </si>
  <si>
    <t>2 available / 43 sold</t>
  </si>
  <si>
    <t>Pomona, California, United States</t>
  </si>
  <si>
    <t>Azzaro</t>
  </si>
  <si>
    <t>Azzaro The Most Wanted 3.3 oz./100 ml. PARFUM Spray for Men. New in Sealed Box</t>
  </si>
  <si>
    <t>Parfum</t>
  </si>
  <si>
    <t>US $89.97/ea</t>
  </si>
  <si>
    <t>10 available / 920 sold</t>
  </si>
  <si>
    <t>Katy, Texas, United States</t>
  </si>
  <si>
    <t>USA Parfums de Marly Layton Royal Essence 4.2 oz. Men's Eau de Parfum</t>
  </si>
  <si>
    <t>US $92.99</t>
  </si>
  <si>
    <t>5 available / 19 sold</t>
  </si>
  <si>
    <t>College Point, New York, United States</t>
  </si>
  <si>
    <t>Azzaro The Most Wanted 3.38 oz./100 ml. PARFUM for Men fast shipping</t>
  </si>
  <si>
    <t>US $87.99</t>
  </si>
  <si>
    <t>2 available / 4 sold</t>
  </si>
  <si>
    <t>NEW YORK, United States</t>
  </si>
  <si>
    <t>Acqua Di Gio Profumo by Giorgio Armani 4.2oz Cologne For Men New in Box</t>
  </si>
  <si>
    <t>US $119.99</t>
  </si>
  <si>
    <t>10 available / 34 sold</t>
  </si>
  <si>
    <t>New York,USA, Hong Kong</t>
  </si>
  <si>
    <t>Penhaligon's</t>
  </si>
  <si>
    <t>Penhaligon's The Tragedy of Lord George 2.5oz EDP Spray Men's Perfume</t>
  </si>
  <si>
    <t>US $99.99</t>
  </si>
  <si>
    <t>Last One / 30 sold</t>
  </si>
  <si>
    <t>Brenham, Texas, United States</t>
  </si>
  <si>
    <t>Bharara</t>
  </si>
  <si>
    <t>Bharara Double Bleu Pour Homme By Bharara 3.4/3.3 oz Edp Spray For Men NEW</t>
  </si>
  <si>
    <t>US $51.91/ea</t>
  </si>
  <si>
    <t>4 available / 47 sold</t>
  </si>
  <si>
    <t>Richmond Hill, New York, United States</t>
  </si>
  <si>
    <t>1 Million Paco Rabanne Men 3.4 oz EDT Spray</t>
  </si>
  <si>
    <t>8 available / 170 sold</t>
  </si>
  <si>
    <t>Dexter, Michigan, United States</t>
  </si>
  <si>
    <t>ARMAF CLUB DE NUIT INTENSE 3.6 oz FOR MEN EDT SOLE OFFICIAL DISTRIBUTOR OF ARMAF</t>
  </si>
  <si>
    <t>US $32.85/ea</t>
  </si>
  <si>
    <t>More than 10 available / 8,385 sold</t>
  </si>
  <si>
    <t>Valentino</t>
  </si>
  <si>
    <t>Valentino Uomo Born In Roma 3.4 oz. Eau de Toilette Spray for Men New in Box</t>
  </si>
  <si>
    <t>10 available / 295 sold</t>
  </si>
  <si>
    <t>Laroche</t>
  </si>
  <si>
    <t>DRAKKAR NOIR by Guy Laroche 3.4 oz / 3.3 oz edt spray for Men New UNBOXED</t>
  </si>
  <si>
    <t>US $16.98/ea</t>
  </si>
  <si>
    <t>620 available / 2,345 sold</t>
  </si>
  <si>
    <t>Mont Blanc</t>
  </si>
  <si>
    <t>MONT BLANC LEGEND 3.3 / 3.4 oz EDT Cologne for Men New In Box</t>
  </si>
  <si>
    <t>US $32.89/ea</t>
  </si>
  <si>
    <t>383 available / 5,032 sold</t>
  </si>
  <si>
    <t>Rasasi</t>
  </si>
  <si>
    <t>Rasasi Men's Hawas EDP Spray 3.4 oz Fragrances 614514331026</t>
  </si>
  <si>
    <t>US $45.11</t>
  </si>
  <si>
    <t>Limited quantity available / 258 sold</t>
  </si>
  <si>
    <t>Maison Alhambra Men's Victorioso Victory EDP Spray 3.4 oz Fragrances</t>
  </si>
  <si>
    <t>US $19.73</t>
  </si>
  <si>
    <t>Limited quantity available / 55 sold</t>
  </si>
  <si>
    <t>Club de Nuit Untold by Armaf 3.6 oz EDP Brand New In Box Sealed FREE SHIPPING</t>
  </si>
  <si>
    <t>8 available / 276 sold</t>
  </si>
  <si>
    <t>Phoenix, Arizona, United States</t>
  </si>
  <si>
    <t>Calvin Klein</t>
  </si>
  <si>
    <t>Eternity for Men by Calvin Klein cologne EDT 6.7 / 6.8 oz New In Box</t>
  </si>
  <si>
    <t>US $40.60/ea</t>
  </si>
  <si>
    <t>Limited quantity available / 5,582 sold</t>
  </si>
  <si>
    <t>Uomo</t>
  </si>
  <si>
    <t>Valentino Uomo EDT Perfume For Men 3.4oz / 100ml Spray *NEW IN BOX*</t>
  </si>
  <si>
    <t>US $54.99</t>
  </si>
  <si>
    <t>Last One / 8 sold</t>
  </si>
  <si>
    <t>Peekskill, New York, United States</t>
  </si>
  <si>
    <t>Phantom by Paco Rabanne 3.4 oz EDT Cologne for Men Brand New In Box</t>
  </si>
  <si>
    <t>US $40.99</t>
  </si>
  <si>
    <t>More than 10 available / 37 sold</t>
  </si>
  <si>
    <t>Club de Nuit Sillage by Armaf 3.6 oz EDP Cologne for Men New In Box</t>
  </si>
  <si>
    <t>US $34.84/ea</t>
  </si>
  <si>
    <t>Limited quantity available / 4,460 sold</t>
  </si>
  <si>
    <t>Givenchy</t>
  </si>
  <si>
    <t>PI by Givenchy cologne for men EDT 3.3 / 3.4 oz New Tester</t>
  </si>
  <si>
    <t>US $34.72/ea</t>
  </si>
  <si>
    <t>71 available / 627 sold</t>
  </si>
  <si>
    <t>Chrome by Azzaro 6.7 / 6.8 oz EDT Cologne for Men New In Box</t>
  </si>
  <si>
    <t>US $46.33/ea</t>
  </si>
  <si>
    <t>Limited quantity available / 30,655 sold</t>
  </si>
  <si>
    <t>TAG UOMO ROSSO BY ARMAF EDP 3.4 OZ / 100 ML FOR MEN (NIB)SEALED</t>
  </si>
  <si>
    <t>US $39.00</t>
  </si>
  <si>
    <t>3 available / 24 sold</t>
  </si>
  <si>
    <t>Qaed Al Fursan by Lattafa perfume for unisex EDP 3.04 oz New in Box</t>
  </si>
  <si>
    <t>US $21.54/ea</t>
  </si>
  <si>
    <t>96 available / 989 sold</t>
  </si>
  <si>
    <t>POLO SPORT Ralph Lauren 4.2 oz Cologne for Men EDT New in Box</t>
  </si>
  <si>
    <t>US $32.97/ea</t>
  </si>
  <si>
    <t>1,756 available / 5,023 sold</t>
  </si>
  <si>
    <t>POLO SPORT FRESH by Ralph Lauren cologne for men EDT 4.2 oz New in Box</t>
  </si>
  <si>
    <t>US $23.34/ea</t>
  </si>
  <si>
    <t>452 available / 972 sold</t>
  </si>
  <si>
    <t>Eternity by Calvin Klein 3.4 oz EDT Cologne for Men Brand New Tester</t>
  </si>
  <si>
    <t>US $28.75</t>
  </si>
  <si>
    <t>Limited quantity available / 12,739 sold</t>
  </si>
  <si>
    <t>John Varvatos</t>
  </si>
  <si>
    <t>ARTISAN by John Varvatos 4.2 oz edt Men's Cologne New tester</t>
  </si>
  <si>
    <t>US $27.94/ea</t>
  </si>
  <si>
    <t>161 available / 485 sold</t>
  </si>
  <si>
    <t>AFNAN 9AM DIVE EAU DE PARFUM SPRAY UNISEX 3.4 Oz / 100 Ml</t>
  </si>
  <si>
    <t>US $32.50</t>
  </si>
  <si>
    <t>5 available / 372 sold</t>
  </si>
  <si>
    <t>Edison, New Jersey, United States</t>
  </si>
  <si>
    <t>Nautica</t>
  </si>
  <si>
    <t>NAUTICA BLUE by Nautica 3.4 oz / 100 ml Eau De Toilette Spray NEW &amp; SEALED</t>
  </si>
  <si>
    <t>3 available / 291 sold</t>
  </si>
  <si>
    <t>Armada, Michigan, United States</t>
  </si>
  <si>
    <t>Giorgio Armani Acqua Di Gio 6.7oz / 200ml Men's Eau de Toilette Spray Brand New</t>
  </si>
  <si>
    <t>US $45.95</t>
  </si>
  <si>
    <t>5 available / 578 sold</t>
  </si>
  <si>
    <t>Kalamazoo, Michigan, United States</t>
  </si>
  <si>
    <t>Armani Code Profumo by Giorgio Armani 3.7 fl oz Spray Parfum Men's New &amp; Sealed</t>
  </si>
  <si>
    <t>2 available / 99 sold</t>
  </si>
  <si>
    <t>Charlotte, North Carolina, United States</t>
  </si>
  <si>
    <t>Dior</t>
  </si>
  <si>
    <t>Sauvage Eau De Parfum 3.4 oz / 100 ml EDP Spray For Men New In Seald Box</t>
  </si>
  <si>
    <t>US $69.99</t>
  </si>
  <si>
    <t>56 available / 44 sold</t>
  </si>
  <si>
    <t>Dayton, New Jersey, United States</t>
  </si>
  <si>
    <t>New 2024 Sexy Cologne Cupid Hypnosis Long Lasting Pheromone Perfume for Men US</t>
  </si>
  <si>
    <t>US $13.99</t>
  </si>
  <si>
    <t>More than 10 available / 290 sold</t>
  </si>
  <si>
    <t>Versace Pour Homme Signature by Versace 3.4 oz EDT Cologne for Men New Tester</t>
  </si>
  <si>
    <t>US $36.88/ea</t>
  </si>
  <si>
    <t>Limited quantity available / 19,899 sold</t>
  </si>
  <si>
    <t>Kenneth Cole</t>
  </si>
  <si>
    <t>KENNETH COLE BLACK Cologne for Men 3.4 oz EDT Spray New in Box</t>
  </si>
  <si>
    <t>US $24.70/ea</t>
  </si>
  <si>
    <t>Limited quantity available / 12,865 sold</t>
  </si>
  <si>
    <t>Tommy Hilfiger</t>
  </si>
  <si>
    <t>TOMMY BOY EST 1985 by Tommy Hilfiger Cologne edt men 3.4 / 3.3 oz NEW in BOX</t>
  </si>
  <si>
    <t>US $26.11/ea</t>
  </si>
  <si>
    <t>4 available / 12,184 sold</t>
  </si>
  <si>
    <t>Pheromone</t>
  </si>
  <si>
    <t>SEALED NEW CUPID 2.0 HYPNOSIS MEN’S PHEROMONE COLOGNE 1.7 OZ MEET MORE HOT WOMEN</t>
  </si>
  <si>
    <t>More than 10 available / 172 sold</t>
  </si>
  <si>
    <t>Perth Amboy, New Jersey, United States</t>
  </si>
  <si>
    <t>2nd To None</t>
  </si>
  <si>
    <t>6 For $19.95 MEN(M) WOMEN(W) &amp; UNISEX(U) Body Oil Fragrances 10 ml Roll On Pure</t>
  </si>
  <si>
    <t>Body Oil</t>
  </si>
  <si>
    <t>US $6.65</t>
  </si>
  <si>
    <t>9 available / 18,882 sold</t>
  </si>
  <si>
    <t>LaGrange, Georgia, United States</t>
  </si>
  <si>
    <t>Sauvage Dior Eau De Parfum MINATURE 10ml / 0.34 oz ...</t>
  </si>
  <si>
    <t>US $25.99/ea</t>
  </si>
  <si>
    <t>6 available / 1,332 sold</t>
  </si>
  <si>
    <t>Cranston, Rhode Island, United States</t>
  </si>
  <si>
    <t>Yves Saint Laurent</t>
  </si>
  <si>
    <t>Y By Yves Saint Laurent LE PARFUM 3.3 Fl oz Spray Men's New &amp; Sealed</t>
  </si>
  <si>
    <t>US $60.99/ea</t>
  </si>
  <si>
    <t>2 available / 35 sold</t>
  </si>
  <si>
    <t>Las Vegas, Nevada, United States</t>
  </si>
  <si>
    <t>Yves Saint Laurent Y Men's Eau De Parfum 3.4 oz/100 ml</t>
  </si>
  <si>
    <t>US $47.88/ea</t>
  </si>
  <si>
    <t>More than 10 available / 25 sold</t>
  </si>
  <si>
    <t>Sacramento, California, United States</t>
  </si>
  <si>
    <t>ETERNITY for Men by CALVIN KLEIN 3.3 / 3.4 oz EDT New In box</t>
  </si>
  <si>
    <t>US $31.08/ea</t>
  </si>
  <si>
    <t>842 available / 1,362 sold</t>
  </si>
  <si>
    <t>Armaf Men's Ventana Marine EDP Spray 3.4 oz Fragrances 6294015175417</t>
  </si>
  <si>
    <t>US $24.43</t>
  </si>
  <si>
    <t>Limited quantity available / 110 sold</t>
  </si>
  <si>
    <t>Versace Eros by Gianni Versace 3.4 oz 100ml EDT Cologne for Men New In Box</t>
  </si>
  <si>
    <t>US $35.99/ea</t>
  </si>
  <si>
    <t>5 available / 221 sold</t>
  </si>
  <si>
    <t>Dayton, New Jersey, Canada</t>
  </si>
  <si>
    <t>RASASI DAREEJ 3.4 oz-100 ml Men EDP Spray New &amp; Sealed New sale</t>
  </si>
  <si>
    <t>US $25.99</t>
  </si>
  <si>
    <t>More than 10 available / 3 sold</t>
  </si>
  <si>
    <t>Windsor Mill, Maryland, United States</t>
  </si>
  <si>
    <t>POLO by Ralph Lauren 4.0 oz Cologne EDT Men GREEN New in Box</t>
  </si>
  <si>
    <t>US $38.57/ea</t>
  </si>
  <si>
    <t>484 available / 1,503 sold</t>
  </si>
  <si>
    <t>CHROME LEGEND by Azzaro cologne for men EDT 4.2 oz New in Box</t>
  </si>
  <si>
    <t>US $24.45/ea</t>
  </si>
  <si>
    <t>Limited quantity available / 1,691 sold</t>
  </si>
  <si>
    <t>CHROME LEGEND by Azzaro cologne for Men EDT 2.6 oz 2.5 New in Box</t>
  </si>
  <si>
    <t>US $16.26/ea</t>
  </si>
  <si>
    <t>12 available / 644 sold</t>
  </si>
  <si>
    <t>New &amp; Sealed! Polo Black by Ralph Lauren 2.5 oz Cologne for Men 7D</t>
  </si>
  <si>
    <t>US $22.50</t>
  </si>
  <si>
    <t>More than 10 available / 2 sold</t>
  </si>
  <si>
    <t>Mesa, Arizona, United States</t>
  </si>
  <si>
    <t>Lattafa Men's Ramz Gold EDP Spray 3.38 oz Fragrances 6291106066715</t>
  </si>
  <si>
    <t>US $15.03</t>
  </si>
  <si>
    <t>3 available / 44 sold</t>
  </si>
  <si>
    <t>Versace Man Eau Fraiche by Gianni Versace EDT 0.17oz New in Box</t>
  </si>
  <si>
    <t>US $8.32/ea</t>
  </si>
  <si>
    <t>1,322 available / 417 sold</t>
  </si>
  <si>
    <t>Armani Code By Giorgio Armani EDT for Men 4.2 oz / 125 ml Brand New Sealed</t>
  </si>
  <si>
    <t>US $37.80/ea</t>
  </si>
  <si>
    <t>8 available / 300 sold</t>
  </si>
  <si>
    <t>West Orange, New Jersey, United States</t>
  </si>
  <si>
    <t>OBSESSION by Calvin Klein 4.0 oz 4 MEN edt Cologne New in Box</t>
  </si>
  <si>
    <t>US $23.56/ea</t>
  </si>
  <si>
    <t>Limited quantity available / 24,048 sold</t>
  </si>
  <si>
    <t>DRAKKAR NOIR by Guy Laroche cologne for men EDT 6.7 / 6.8 oz New in Box</t>
  </si>
  <si>
    <t>US $27.59/ea</t>
  </si>
  <si>
    <t>1,323 available / 4,972 sold</t>
  </si>
  <si>
    <t>Ralph Lauren Polo Est. 67 Eau De Toilette .34 oz. Travel  Spray New!</t>
  </si>
  <si>
    <t>US $26.50</t>
  </si>
  <si>
    <t>3 available / 3 sold</t>
  </si>
  <si>
    <t>Henrico, Virginia, United States</t>
  </si>
  <si>
    <t>Light Blue Eau Intense / Dolce &amp; Gabbana EDP Spray 1.6 oz (50 ml) (m)</t>
  </si>
  <si>
    <t>US $35.71</t>
  </si>
  <si>
    <t>3 available / 36 sold</t>
  </si>
  <si>
    <t>SEALED NEW CUPID HYPNOSIS MEN’S PHEROMONE COLOGNE 1.7 OZ | MEET MORE HOT WOMEN🔥</t>
  </si>
  <si>
    <t>More than 10 available / 594 sold</t>
  </si>
  <si>
    <t>Ck One by Calvin Klein Cologne Perfume Unisex 3.4 oz New In Box</t>
  </si>
  <si>
    <t>Cologne</t>
  </si>
  <si>
    <t>US $23.89/ea</t>
  </si>
  <si>
    <t>Limited quantity available / 54,052 sold</t>
  </si>
  <si>
    <t>Savage for Men- 3.4 Oz Men's Eau De Parfum. Men's Casual Cologne 100ml</t>
  </si>
  <si>
    <t>US $10.99/ea</t>
  </si>
  <si>
    <t>More than 10 available / 179 sold</t>
  </si>
  <si>
    <t>Armani Code Profumo by Giorgio Armani 3.7 fl oz Parfum Spray Men's New &amp; Sealed.</t>
  </si>
  <si>
    <t>US $70.99/ea</t>
  </si>
  <si>
    <t>2 available / 52 sold</t>
  </si>
  <si>
    <t>Pfafftown, North Carolina, United States</t>
  </si>
  <si>
    <t>Pheromones</t>
  </si>
  <si>
    <t>1/2PCS 50ml Men's Pheromone-Cupid Infused Perfume- Hypnosis Cologne Fragrances</t>
  </si>
  <si>
    <t>US $16.99</t>
  </si>
  <si>
    <t>More than 10 available / 404 sold</t>
  </si>
  <si>
    <t>CA, United States</t>
  </si>
  <si>
    <t>Silver Mountain Water Eau De Parfum 3.3 / 3.4 OZ 100 ML Spray For men New In Box</t>
  </si>
  <si>
    <t>US $126.99</t>
  </si>
  <si>
    <t>Last One / 32 sold</t>
  </si>
  <si>
    <t>USA,California, Hong Kong</t>
  </si>
  <si>
    <t>Roja</t>
  </si>
  <si>
    <t>Elysium Roja by Roja Parfums 3.4 oz Parfum Cologne Spray for Men New In Box</t>
  </si>
  <si>
    <t>US $159.99/ea</t>
  </si>
  <si>
    <t>More than 10 available / 30 sold</t>
  </si>
  <si>
    <t>New York, New York, Taiwan</t>
  </si>
  <si>
    <t>Meta Herbal</t>
  </si>
  <si>
    <t>Arouse-Rx #1 Best Uncented Sex Pheromones For Men That Work 2 Attract Women</t>
  </si>
  <si>
    <t>US $39.95</t>
  </si>
  <si>
    <t>More than 10 available / 353 sold</t>
  </si>
  <si>
    <t>Orange, Connecticut, United States</t>
  </si>
  <si>
    <t>Mirage Brands</t>
  </si>
  <si>
    <t>Azure Noir Intense Men's 3.4 Oz EDT Spray Long Lasting Perfume</t>
  </si>
  <si>
    <t>US $13.66</t>
  </si>
  <si>
    <t>More than 10 available / 552 sold</t>
  </si>
  <si>
    <t>Hephzibah, Georgia, United States</t>
  </si>
  <si>
    <t>Bad Boy by Carolina Herrera 5.1 oz. Eau de Toilette Spray for Men. New. NO Box</t>
  </si>
  <si>
    <t>US $54.99/ea</t>
  </si>
  <si>
    <t>10 available / 780 sold</t>
  </si>
  <si>
    <t>More than 10 available / 358 sold</t>
  </si>
  <si>
    <t>Abercrombie &amp; Fitch</t>
  </si>
  <si>
    <t>Abercrombie &amp; Fitch Fierce 1.7 oz EAU DE COLOGNE MEN BRAND NEW SEALED IN BOX</t>
  </si>
  <si>
    <t>Eau de Cologne</t>
  </si>
  <si>
    <t>9 available / 87 sold</t>
  </si>
  <si>
    <t>Valentino Uomo Born In Roma Coral Fantasy 3.4fl.oz 100 ml EDT Cologne New In Box</t>
  </si>
  <si>
    <t>US $89.99</t>
  </si>
  <si>
    <t>6 available / 23 sold</t>
  </si>
  <si>
    <t>El Cajon, California, Hong Kong</t>
  </si>
  <si>
    <t>A-ventus Eau De Parfum For Men Millesime EDP Cologne New In Box 3.3 Oz /100ML</t>
  </si>
  <si>
    <t>US $109.99/ea</t>
  </si>
  <si>
    <t>California,United States, Hong Kong, Hong Kong</t>
  </si>
  <si>
    <t>Y by Yves Saint Laurent YSL 3.3 / 3.4 oz EDP Cologne for Men New In Box</t>
  </si>
  <si>
    <t>US $92.56/ea</t>
  </si>
  <si>
    <t>Limited quantity available / 2,293 sold</t>
  </si>
  <si>
    <t>6 available / 8 sold</t>
  </si>
  <si>
    <t>US $59.99</t>
  </si>
  <si>
    <t>More than 10 available / 14 sold</t>
  </si>
  <si>
    <t>BLEU PARFUM de Blue for Men 3.4oz / 100ml EAU DE Cologne Spray IN BOX</t>
  </si>
  <si>
    <t>4 available / 42 sold</t>
  </si>
  <si>
    <t>Fresh Meadows, New York, United States</t>
  </si>
  <si>
    <t>PERFUME Cologne for MEN Long Lasting Fragrance 100ML 3.4 Oz Gift Fast PARFUM</t>
  </si>
  <si>
    <t>US $13.86/ea</t>
  </si>
  <si>
    <t>More than 10 available / 1,146 sold</t>
  </si>
  <si>
    <t>Cumming, Georgia, United States</t>
  </si>
  <si>
    <t>Moschino</t>
  </si>
  <si>
    <t>MOSCHINO Toy Boy Eau De Parfum for Men, 3.4 US fl. oz. / 100 ml</t>
  </si>
  <si>
    <t>US $29.99</t>
  </si>
  <si>
    <t>5 available / 17 sold</t>
  </si>
  <si>
    <t>Nautica Voyage Men's EDT 3.4 oz Cologne Spray New in Box</t>
  </si>
  <si>
    <t>US $17.99</t>
  </si>
  <si>
    <t>3 available / 324 sold</t>
  </si>
  <si>
    <t>Detroit, Michigan, United States</t>
  </si>
  <si>
    <t>Valentino Uomo Born In Roma Coral Fantasy 3.4 oz EDT Cologne New In Box</t>
  </si>
  <si>
    <t>US $79.99/ea</t>
  </si>
  <si>
    <t>More than 10 available / 316 sold</t>
  </si>
  <si>
    <t>Walnut, California, Hong Kong</t>
  </si>
  <si>
    <t>Sauvage Eau De Parfum  3.4 oz / 100 ml EDP Spray For Men New In Seald Box</t>
  </si>
  <si>
    <t>More than 10 available / 157 sold</t>
  </si>
  <si>
    <t>Dayton, New Jersey, Hong Kong</t>
  </si>
  <si>
    <t>Dior Sauvage EDP Men's Fragrance 3.4 Oz New Sealed in Box</t>
  </si>
  <si>
    <t>5 available / 73 sold</t>
  </si>
  <si>
    <t>YSL</t>
  </si>
  <si>
    <t>YSL Yves Saint Laurent Y Eau de Perfume Spray Cologne For Men 3.3 oz 100ML</t>
  </si>
  <si>
    <t>5 available / 45 sold</t>
  </si>
  <si>
    <t>Ottawa,California, Canada</t>
  </si>
  <si>
    <t>Abercrombie &amp; Fitch Fierce 3.4 oz /100ml Eau De Cologne For Men Brand New Sealed</t>
  </si>
  <si>
    <t>US $33.95/ea</t>
  </si>
  <si>
    <t>8 available / 464 sold</t>
  </si>
  <si>
    <t>Polo 67 Ralph Lauren Eau De Toilette .5 oz. New In Box!</t>
  </si>
  <si>
    <t>US $24.50</t>
  </si>
  <si>
    <t>1 Million Paco Rabanne Men 3.4 oz EDT Spray *FAST SHIPPING*</t>
  </si>
  <si>
    <t>US $49.96/ea</t>
  </si>
  <si>
    <t>6 available / 19 sold</t>
  </si>
  <si>
    <t>Polo Double Black 4.2 oz by Ralph Lauren Mens Eau De Toilette Spray New &amp; Sealed</t>
  </si>
  <si>
    <t>7 available / 225 sold</t>
  </si>
  <si>
    <t>Highland Park, Michigan, United States</t>
  </si>
  <si>
    <t>CHROME by Loris Azzaro  3.3 / 3.4 oz EDT Cologne For Men New Spray tester</t>
  </si>
  <si>
    <t>US $26.97/ea</t>
  </si>
  <si>
    <t>33 available / 424 sold</t>
  </si>
  <si>
    <t>DOLCE &amp; GABBANA ~ THE ONE EAU DE PARFUM SPRAY For Men 3.3 OZ 100 Ml White Box</t>
  </si>
  <si>
    <t>2 available / 22 sold</t>
  </si>
  <si>
    <t>Melissa, Texas, United States</t>
  </si>
  <si>
    <t>Versace Man Fraiche EDT Spray 3.4 oz / 100 ml New In Box Free Shipping</t>
  </si>
  <si>
    <t>US $30.00/ea</t>
  </si>
  <si>
    <t>2 available / 270 sold</t>
  </si>
  <si>
    <t>Carlsbad, California, United States</t>
  </si>
  <si>
    <t>New In Box Eau De Parfum Aventus 3.3 /OZ 100 ML Spray For men</t>
  </si>
  <si>
    <t>US $189.99</t>
  </si>
  <si>
    <t>2 available / 32 sold</t>
  </si>
  <si>
    <t>Livingston Manor, New York, United States</t>
  </si>
  <si>
    <t>Superz Budapest</t>
  </si>
  <si>
    <t>MOROCCO BY SUPERZ BUDAPEST 50ML/ 1.69 OZ EXTRAIT DE PARFUM USA SELLER</t>
  </si>
  <si>
    <t>Extracts</t>
  </si>
  <si>
    <t>US $125.00/ea</t>
  </si>
  <si>
    <t>More than 10 available / 28 sold</t>
  </si>
  <si>
    <t>Hollywood, Florida, United States</t>
  </si>
  <si>
    <t>Polo Red by Ralph Lauren EDT for Men 4.2 oz - 125 ml NEW IN BOX SEALED</t>
  </si>
  <si>
    <t>8 available / 169 sold</t>
  </si>
  <si>
    <t>Laughlin, Nevada, United States</t>
  </si>
  <si>
    <t>XS by Paco Rabanne cologne for men EDT 3.3 / 3.4 oz New Tester</t>
  </si>
  <si>
    <t>US $28.91/ea</t>
  </si>
  <si>
    <t>48 available / 849 sold</t>
  </si>
  <si>
    <t>VERSACE L' HOMME edt 3.3 / 3.4 oz Cologne for Men New in Box</t>
  </si>
  <si>
    <t>US $25.43/ea</t>
  </si>
  <si>
    <t>116 available / 1,925 sold</t>
  </si>
  <si>
    <t>D&amp;G DOLCE &amp; GABBANA LIGHT BLUE EAU INTENSE MEN 1.5ml .05oz x 5 COLOGNE SAMPLES</t>
  </si>
  <si>
    <t>US $11.00</t>
  </si>
  <si>
    <t>More than 10 available / 702 sold</t>
  </si>
  <si>
    <t>Albany, New York, United States</t>
  </si>
  <si>
    <t>SAUVAGE by Christian Dior For Men PARFUM 6.8 oz / 200 ml *NEW IN SEALED BOX*</t>
  </si>
  <si>
    <t>US $161.99</t>
  </si>
  <si>
    <t>More than 10 available / 129 sold</t>
  </si>
  <si>
    <t>Dolce &amp; Gabbana 4.2oz Intenso EDP Sealed Men's Cologne</t>
  </si>
  <si>
    <t>US $40.99/ea</t>
  </si>
  <si>
    <t>More than 10 available / 16 sold</t>
  </si>
  <si>
    <t>Hermes</t>
  </si>
  <si>
    <t>Terre D'Hermes by Hermes cologne for men EDT 3.3 / 3.4 oz New in Box</t>
  </si>
  <si>
    <t>US $58.99</t>
  </si>
  <si>
    <t>Last One / 3 sold</t>
  </si>
  <si>
    <t>New York, New York, United States</t>
  </si>
  <si>
    <t>dior</t>
  </si>
  <si>
    <t>Mans Sauvage Eau de Toilette 3.4 Oz 100ml Parfum Spray Brand New Sealed In box</t>
  </si>
  <si>
    <t>US $48.99</t>
  </si>
  <si>
    <t>More than 10 available / 101 sold</t>
  </si>
  <si>
    <t>Hong Kong, Hong Kong</t>
  </si>
  <si>
    <t>Diesel</t>
  </si>
  <si>
    <t>DIESEL ONLY THE BRAVE STREET by DIESEL cologne EDT 2.5 oz New</t>
  </si>
  <si>
    <t>US $17.00/ea</t>
  </si>
  <si>
    <t>6 available / 147 sold</t>
  </si>
  <si>
    <t>Dolce &amp; Gabbana Light Blue Eau Intense 6.7 oz. EDP Spray for Men. New in Box</t>
  </si>
  <si>
    <t>US $65.97/ea</t>
  </si>
  <si>
    <t>10 available / 37 sold</t>
  </si>
  <si>
    <t>Lacoste</t>
  </si>
  <si>
    <t>Lacoste Eau De Toilette L.12.12 Blanc Cologne 3.3 oz/ 100ml for Men</t>
  </si>
  <si>
    <t>Eau De Toilette</t>
  </si>
  <si>
    <t>US $36.68/ea</t>
  </si>
  <si>
    <t>More than 10 available / 9 sold</t>
  </si>
  <si>
    <t>Austin, Texas, United States</t>
  </si>
  <si>
    <t>Paco Rabanne 1 Million Men's Fragrance EDT Cologne 3.4 oz 100 ml New in Box</t>
  </si>
  <si>
    <t>More than 10 available / 165 sold</t>
  </si>
  <si>
    <t>Dossier</t>
  </si>
  <si>
    <t>Dossier Citrus Ginger Eau de Parfum. Size: 50ml / 1.7oz</t>
  </si>
  <si>
    <t>US $20.00/ea</t>
  </si>
  <si>
    <t>8 available / 23 sold</t>
  </si>
  <si>
    <t>Los Angeles, California, United States</t>
  </si>
  <si>
    <t>Burberry</t>
  </si>
  <si>
    <t>Burberry Men's Hero EDP Spray 3.4 oz Fragrances 3614228838016</t>
  </si>
  <si>
    <t>US $77.07</t>
  </si>
  <si>
    <t>3 available / 55 sold</t>
  </si>
  <si>
    <t>Acqua Di Gio by Giorgio Armani EDT Men 6.7 oz / 200 ml *NEW IN SEALED BOX*</t>
  </si>
  <si>
    <t>US $64.99</t>
  </si>
  <si>
    <t>More than 10 available / 235 sold</t>
  </si>
  <si>
    <t>Y By Yves Saint Laurent LE PARFUM Spray 3.3 oz / 100 ml New &amp; Sealed.</t>
  </si>
  <si>
    <t>PARFUM</t>
  </si>
  <si>
    <t>3 available / 20 sold</t>
  </si>
  <si>
    <t>Lubbock, Texas, United States</t>
  </si>
  <si>
    <t>Abercrombie &amp; Fitch Fierce Cologne 6.7 oz for men New Sealed Ships Free</t>
  </si>
  <si>
    <t>US $39.99</t>
  </si>
  <si>
    <t>3 available / 275 sold</t>
  </si>
  <si>
    <t>USA K by Dolce &amp; Gabbana cologne for men EDT 3.3 / 3.4 oz in Box New</t>
  </si>
  <si>
    <t>US $36.99/ea</t>
  </si>
  <si>
    <t>2 available / 98 sold</t>
  </si>
  <si>
    <t>Michael Malul</t>
  </si>
  <si>
    <t>Citizen Jack Absolute by Micheal Malul for Men 3.4 FL OZ. Eau De Parfum</t>
  </si>
  <si>
    <t>US $79.99</t>
  </si>
  <si>
    <t>6 available / 18 sold</t>
  </si>
  <si>
    <t>Jonesboro, Georgia, United States</t>
  </si>
  <si>
    <t>Zara</t>
  </si>
  <si>
    <t>ZARA Sunrise On The Red Sand Dunes (Mylene Alran) 1.01oz (30ml) EDP Spray SEALED</t>
  </si>
  <si>
    <t>US $37.50</t>
  </si>
  <si>
    <t>Englewood, New Jersey, United States</t>
  </si>
  <si>
    <t>Aramis</t>
  </si>
  <si>
    <t>Aramis by Aramis EDT Cologne spray for Men 3.7 oz Brand New In Box</t>
  </si>
  <si>
    <t>US $21.01/ea</t>
  </si>
  <si>
    <t>272 available / 2,486 sold</t>
  </si>
  <si>
    <t>US $6.97</t>
  </si>
  <si>
    <t>More than 10 available / 803 sold</t>
  </si>
  <si>
    <t>Yves Saint Laurent Y Men's Eau De Parfum Intense 3.4 oz/ 100 ml</t>
  </si>
  <si>
    <t>US $65.68/ea</t>
  </si>
  <si>
    <t>More than 10 available / 11 sold</t>
  </si>
  <si>
    <t>Bleu De Eau de parfum EDP 100ml 3.4 oz Cologne For Men New With Box</t>
  </si>
  <si>
    <t>5 available / 5 sold</t>
  </si>
  <si>
    <t>New York,United States, Hong Kong</t>
  </si>
  <si>
    <t>Jean Paul Gaultier</t>
  </si>
  <si>
    <t>Jean Paul Gaultier Le Male - Timeless 4.2oz Men's Eau de Toilette, Sealed</t>
  </si>
  <si>
    <t>US $51.99/ea</t>
  </si>
  <si>
    <t>More than 10 available / 73 sold</t>
  </si>
  <si>
    <t>HERMES TERRE D'HERMES EAU GIVREE EAU DE PARFUM SPRAY 0.42 Oz / 12.5 ml TRAVEL!!!</t>
  </si>
  <si>
    <t>US $28.99</t>
  </si>
  <si>
    <t>Last One / 23 sold</t>
  </si>
  <si>
    <t>Philadelphia, Pennsylvania, United States</t>
  </si>
  <si>
    <t>Y By Yves Saint Laurent LE PARFUM 3.3 fl oz / 100 ml Spray New &amp; Sealed In Box</t>
  </si>
  <si>
    <t>2 available / 27 sold</t>
  </si>
  <si>
    <t>Santa Cruz, California, United States</t>
  </si>
  <si>
    <t>Davidoff</t>
  </si>
  <si>
    <t>Cool Water Intense by Davidoff 4.2 oz EDP Cologne for Men New In Box</t>
  </si>
  <si>
    <t>US $34.98/ea</t>
  </si>
  <si>
    <t>Limited quantity available / 849 sold</t>
  </si>
  <si>
    <t>Cool Water by Davidoff 4.2 oz Eau De Toilette Cologne Spray Men's New In Box</t>
  </si>
  <si>
    <t>US $25.49/ea</t>
  </si>
  <si>
    <t>4 available / 64 sold</t>
  </si>
  <si>
    <t>Baltimore, Maryland, United States</t>
  </si>
  <si>
    <t>POLO RED BY RALPH LAUREN 6.7 FL OZ / 200 ML EAU DE TOILETTE SPRAY NEW &amp; SEALED</t>
  </si>
  <si>
    <t>US $41.99/ea</t>
  </si>
  <si>
    <t>2 available / 38 sold</t>
  </si>
  <si>
    <t>For BITTER PEACH Eau De Parfume 3.4 oz 100 ml For men women Unisex New In Box</t>
  </si>
  <si>
    <t>4 available / 8 sold</t>
  </si>
  <si>
    <t>HongKong, Hong Kong</t>
  </si>
  <si>
    <t>Tres Nuit by Armaf 3.4 oz EDP Cologne for Men New In Box</t>
  </si>
  <si>
    <t>US $27.30</t>
  </si>
  <si>
    <t>12 Piece Mixed Men’s Cologne Lot: Assorted scents In 3.4 Oz Bottles</t>
  </si>
  <si>
    <t>US $48.00</t>
  </si>
  <si>
    <t>More than 10 available / 7 sold</t>
  </si>
  <si>
    <t>Webster, Florida, United States</t>
  </si>
  <si>
    <t>Bvlgari</t>
  </si>
  <si>
    <t>New Bvlgari Pour Homme Men's Eau De Toilette Spray 3.4 oz/ 100 ml</t>
  </si>
  <si>
    <t>US $45.68/ea</t>
  </si>
  <si>
    <t>More than 10 available / 5 sold</t>
  </si>
  <si>
    <t>SAUVAGE by Christian Dior EDP For Men 6.8 oz / 200 ml *NEW IN SEALED BOX*</t>
  </si>
  <si>
    <t>US $159.99</t>
  </si>
  <si>
    <t>More than 10 available / 160 sold</t>
  </si>
  <si>
    <t>Shenzhen, China</t>
  </si>
  <si>
    <t>Polo Green by Ralph Lauren Cologne for Men 4 / 4.0 oz Brand New In Box</t>
  </si>
  <si>
    <t>More than 10 available / 4,520 sold</t>
  </si>
  <si>
    <t>Dossier Aromatic Pineapple Eau de Parfum. Size: 50ml / 1.7oz</t>
  </si>
  <si>
    <t>More than 10 available</t>
  </si>
  <si>
    <t>New Parfums de Marly Kalan by Parfums de Marly 4.2 oz EDP Spray for Men Cologne</t>
  </si>
  <si>
    <t>US $82.99</t>
  </si>
  <si>
    <t>3 available / 5 sold</t>
  </si>
  <si>
    <t>Vyg Cologne, Vyg Perfume, Vyg Fragrance, Vyg Fragrances, Vyg Mens Perfume</t>
  </si>
  <si>
    <t>US $11.99</t>
  </si>
  <si>
    <t>Salvatore Ferragamo</t>
  </si>
  <si>
    <t>Salvatore Ferragamo Uomo Eau De Toilette 100.0 ML IN WHITE BOX</t>
  </si>
  <si>
    <t>US $32.99</t>
  </si>
  <si>
    <t>Last One / 10 sold</t>
  </si>
  <si>
    <t>New Giorgio Armani Acqua Di Gio 3.4 oz Men's Eau de Toilette Spray IN BOX US1</t>
  </si>
  <si>
    <t>US $28.99/ea</t>
  </si>
  <si>
    <t>9 available / 111 sold</t>
  </si>
  <si>
    <t>Montblanc Legend Spirit / MontBlanc EDT Spray 3.3 oz (100 ml) (m)</t>
  </si>
  <si>
    <t>3 available / 30 sold</t>
  </si>
  <si>
    <t>ARMAF Men's Odyssey Mandarin Sky EDP Spray 3.4 oz Limited Edition Y1</t>
  </si>
  <si>
    <t>3 available / 76 sold</t>
  </si>
  <si>
    <t>Giorgio Armani Aqua Di Gio Men 3.4 oz EDT Aquatic Fresh Fragrance New</t>
  </si>
  <si>
    <t>More than 10 available / 410 sold</t>
  </si>
  <si>
    <t>Melvindale, Michigan, United States</t>
  </si>
  <si>
    <t>Ard Al Zaafaran</t>
  </si>
  <si>
    <t>Ard Al Zaafaran Men's Midnight Oud EDP Spray 3.4 oz Fragrances 6205413337789</t>
  </si>
  <si>
    <t>US $17.85</t>
  </si>
  <si>
    <t>3 available / 29 sold</t>
  </si>
  <si>
    <t>Karl Lagerfeld</t>
  </si>
  <si>
    <t>Lagerfeld Classic 3.3 oz 100 ml EDT spray mens cologne NEW Tester</t>
  </si>
  <si>
    <t>US $16.91/ea</t>
  </si>
  <si>
    <t>6 available / 825 sold</t>
  </si>
  <si>
    <t>Armani Code Profumo by Giorgio Armani 3.7 fl oz/110 ml Parfum Men's New &amp; Sealed</t>
  </si>
  <si>
    <t>US $69.99/ea</t>
  </si>
  <si>
    <t>2 available / 81 sold</t>
  </si>
  <si>
    <t>Thomasville, Alabama, United States</t>
  </si>
  <si>
    <t>Cool Water by Davidoff Cologne for Men 6.7 / 6.8 oz Brand New In Box</t>
  </si>
  <si>
    <t>US $38.24/ea</t>
  </si>
  <si>
    <t>Limited quantity available / 13,549 sold</t>
  </si>
  <si>
    <t>J. Del Pozo</t>
  </si>
  <si>
    <t>HALLOWEEN MAN X EDT 4.2 OZ / 125 ML FOR MEN (NEW IN WHITE BOX)</t>
  </si>
  <si>
    <t>US $30.99</t>
  </si>
  <si>
    <t>More than 10 available / 866 sold</t>
  </si>
  <si>
    <t>Sean John</t>
  </si>
  <si>
    <t>Sean John Unforgivable for Men EDT Cologne 4.2 oz</t>
  </si>
  <si>
    <t>More than 10 available / 471 sold</t>
  </si>
  <si>
    <t>US $125.99</t>
  </si>
  <si>
    <t>Last One / 15 sold</t>
  </si>
  <si>
    <t>YSL Yves Saint Laurent Y Eau de Perfume 3.3 oz 100ML Cologne Spray For Men</t>
  </si>
  <si>
    <t>3 available / 9 sold</t>
  </si>
  <si>
    <t>Ontario, California, United States, Hong Kong</t>
  </si>
  <si>
    <t>K by Dolce &amp; Gabbana cologne for men EDT 3.3 / 3.4 oz New Tester</t>
  </si>
  <si>
    <t>US $36.36/ea</t>
  </si>
  <si>
    <t>226 available / 771 sold</t>
  </si>
  <si>
    <t>Abercrombie &amp; Fitch Fierce 6.7 oz/200 ml Eau de Cologne Brand New Sealed In Box</t>
  </si>
  <si>
    <t>7 available / 916 sold</t>
  </si>
  <si>
    <t>NAUTICA VOYAGE cologne for men EDT 6.7 oz 6.8 New in Box</t>
  </si>
  <si>
    <t>US $33.45/ea</t>
  </si>
  <si>
    <t>127 available / 1,391 sold</t>
  </si>
  <si>
    <t>Fierce By Abercrombie &amp; Fitch 6.7 fl oz / 200 ML Cologne Spray Brand New In Box</t>
  </si>
  <si>
    <t>Aftershave</t>
  </si>
  <si>
    <t>US $44.00/ea</t>
  </si>
  <si>
    <t>2 available / 24 sold</t>
  </si>
  <si>
    <t>Jaguar</t>
  </si>
  <si>
    <t>JAGUAR CLASSIC BLACK by Jaguar cologne for men EDT 3.3 / 3.4 oz New in Box</t>
  </si>
  <si>
    <t>US $15.40/ea</t>
  </si>
  <si>
    <t>224 available / 3,942 sold</t>
  </si>
  <si>
    <t>EBC</t>
  </si>
  <si>
    <t>Long Lasting Fire Cologne for Men (Inspired by Fahrenheit) 3.4oz/100ml</t>
  </si>
  <si>
    <t>US $13.50</t>
  </si>
  <si>
    <t>Hialeah, Florida, United States</t>
  </si>
  <si>
    <t>Azzaro Wanted Tonic by Azzaro 3.4 oz EDT Cologne for Men Brand New Tester</t>
  </si>
  <si>
    <t>Limited quantity available / 1,140 sold</t>
  </si>
  <si>
    <t>Mont Blanc Legend Spirit 6.7 oz EDT Cologne for Men New In Box</t>
  </si>
  <si>
    <t>US $52.62/ea</t>
  </si>
  <si>
    <t>Limited quantity available / 5,098 sold</t>
  </si>
  <si>
    <t>Light Blue Summer Vibes by Dolce &amp; Gabbana, 4.2 oz EDT Spray for Men</t>
  </si>
  <si>
    <t>US $50.08/ea</t>
  </si>
  <si>
    <t>More than 10 available / 182 sold</t>
  </si>
  <si>
    <t>Bath &amp; Body Works</t>
  </si>
  <si>
    <t>OCEAN Cologne Bath &amp; Body Works 3.4 Oz 100 ml Spray Men's Collection Ne🦋</t>
  </si>
  <si>
    <t>US $28.95</t>
  </si>
  <si>
    <t>Last One / 5 sold</t>
  </si>
  <si>
    <t>Chesapeake, Virginia, United States</t>
  </si>
  <si>
    <t>Jean Paul Gaultier Le Beau Eau De Toilette 5 ML spray For Men</t>
  </si>
  <si>
    <t>US $12.20</t>
  </si>
  <si>
    <t>PACO RABANNE pour homme Cologne for Men EDT  3.3 / 3.4 oz New Tester</t>
  </si>
  <si>
    <t>US $28.93/ea</t>
  </si>
  <si>
    <t>44 available / 4,764 sold</t>
  </si>
  <si>
    <t>Issey Miyake</t>
  </si>
  <si>
    <t>L'EAU D'ISSEY By Issey Miyake cologne for him EDT 6.7 / 6.8 oz New in Box</t>
  </si>
  <si>
    <t>US $54.92/ea</t>
  </si>
  <si>
    <t>124 available / 2,465 sold</t>
  </si>
  <si>
    <t>POLO GREEN by Ralph Lauren 4.0 oz 4 Cologne EDT Men GREEN New in Box &amp; Sealed</t>
  </si>
  <si>
    <t>7 available / 17 sold</t>
  </si>
  <si>
    <t>Eternity Flame by Calvin Klein 3.4 oz EDT Cologne for Men New In Box</t>
  </si>
  <si>
    <t>US $25.98/ea</t>
  </si>
  <si>
    <t>More than 10 available / 1,536 sold</t>
  </si>
  <si>
    <t>Kings</t>
  </si>
  <si>
    <t>Bharara King Eau De Parfum Men 3.4 Oz</t>
  </si>
  <si>
    <t>US $74.80</t>
  </si>
  <si>
    <t>Last One / 430 sold</t>
  </si>
  <si>
    <t>Versace Eros by Gianni Versace 3.4 oz EDT Cologne for Men Tester</t>
  </si>
  <si>
    <t>US $39.77/ea</t>
  </si>
  <si>
    <t>Limited quantity available / 31,718 sold</t>
  </si>
  <si>
    <t>Prada</t>
  </si>
  <si>
    <t>Prada L'Homme 3.4 oz EDT Cologne for Men New In Box</t>
  </si>
  <si>
    <t>US $86.87/ea</t>
  </si>
  <si>
    <t>Limited quantity available / 322 sold</t>
  </si>
  <si>
    <t>Savage for Men- 3.4 Oz Men's Eau De Toilette . Men's Casual Cologne, not Sauvage</t>
  </si>
  <si>
    <t>More than 10 available / 1,044 sold</t>
  </si>
  <si>
    <t>Giorgio Armani Acqua Di Gio EDT 3.4 oz Fresh Aquatic Men's Cologne</t>
  </si>
  <si>
    <t>9 available / 204 sold</t>
  </si>
  <si>
    <t>Farmington, Michigan, United States</t>
  </si>
  <si>
    <t>Versace Pour Homme Signature by Versace 3.4 oz EDT Cologne for Men New In Box</t>
  </si>
  <si>
    <t>US $44.94/ea</t>
  </si>
  <si>
    <t>More than 10 available / 21,310 sold</t>
  </si>
  <si>
    <t>Valentino Uomo Born in Roma Intense 10ml Spray For Men .</t>
  </si>
  <si>
    <t>US $18.99</t>
  </si>
  <si>
    <t>More than 10 available / 8 sold</t>
  </si>
  <si>
    <t>HUGO BOSS BOTTLED NIGHT EAU DE TOILETTE NATURAL SPRAY 1.6 OZ - BOXED</t>
  </si>
  <si>
    <t>US $17.95/ea</t>
  </si>
  <si>
    <t>More than 10 available / 75 sold</t>
  </si>
  <si>
    <t>Des Moines, Iowa, United States</t>
  </si>
  <si>
    <t>Giorgio Armani Acqua Di Gio 3.4 oz Men's Eau de Toilette Cologne NEW &amp; SEALED</t>
  </si>
  <si>
    <t>6 available / 1,484 sold</t>
  </si>
  <si>
    <t>Polo Green by Ralph Lauren EDT for Men 4.0 oz - 118 ml NEW IN BOX SEALED</t>
  </si>
  <si>
    <t>9 available / 257 sold</t>
  </si>
  <si>
    <t>Mont Blanc Legend by Mont Blanc cologne for men EDP 3.3 / 3.4 oz New In Box</t>
  </si>
  <si>
    <t>Eau de Perfume</t>
  </si>
  <si>
    <t>US $36.81/ea</t>
  </si>
  <si>
    <t>207 available / 1,234 sold</t>
  </si>
  <si>
    <t>Dossier Aromatic Watermelon Eau de Parfum. Size: 50ml / 1.7oz</t>
  </si>
  <si>
    <t>US $15.00</t>
  </si>
  <si>
    <t>More than 10 available / 12 sold</t>
  </si>
  <si>
    <t>Polo Blue by Ralph Lauren EDT for Men 6.7oz - 200ml *NEW IN SEALED BOX*</t>
  </si>
  <si>
    <t>More than 10 available / 243 sold</t>
  </si>
  <si>
    <t>BHARARA KING men 3.4 Oz Eau de Parfum spray NEW IN BOX</t>
  </si>
  <si>
    <t>US $53.99/ea</t>
  </si>
  <si>
    <t>9 available / 512 sold</t>
  </si>
  <si>
    <t>Tommy Bahama</t>
  </si>
  <si>
    <t>Tommy Bahama St. Kitts / Tommy Bahama Cologne Spray 3.4 oz (100 ml) (M)</t>
  </si>
  <si>
    <t>US $22.98</t>
  </si>
  <si>
    <t>3 available / 18 sold</t>
  </si>
  <si>
    <t>Starwalker by Mont Blanc 2.5 oz EDT Cologne for Men Brand New Tester</t>
  </si>
  <si>
    <t>US $22.24/ea</t>
  </si>
  <si>
    <t>More than 10 available / 1,424 sold</t>
  </si>
  <si>
    <t>Dolce &amp; Gabbana Light Blue Men 4.2 oz Eau De Toilette Spray Brand New Sealed!!</t>
  </si>
  <si>
    <t>US $28.50/ea</t>
  </si>
  <si>
    <t>6 available / 566 sold</t>
  </si>
  <si>
    <t>Grand Rapids, Michigan, United States</t>
  </si>
  <si>
    <t>ARMAF VENTANA MARINE EDP 3.4 OZ / 100 ML FOR MEN (NIB) SEALED</t>
  </si>
  <si>
    <t>US $29.00</t>
  </si>
  <si>
    <t>3 available / 57 sold</t>
  </si>
  <si>
    <t>Paul Sebastian</t>
  </si>
  <si>
    <t>Paul Sebastian PS Cologne Spray 4.0 / 4 oz EDC For Men New tester</t>
  </si>
  <si>
    <t>US $17.12/ea</t>
  </si>
  <si>
    <t>310 available / 597 sold</t>
  </si>
  <si>
    <t>Halloween</t>
  </si>
  <si>
    <t>Halloween Men's Man Mystery EDP 4.2 oz (Tester) Fragrances 8431754008615</t>
  </si>
  <si>
    <t>US $30.07</t>
  </si>
  <si>
    <t>3 available / 25 sold</t>
  </si>
  <si>
    <t>Boucheron</t>
  </si>
  <si>
    <t>Jaipur Homme / Boucheron EDP Spray 3.4 oz (m) (100 ml)</t>
  </si>
  <si>
    <t>US $32.89</t>
  </si>
  <si>
    <t>3 available / 61 sold</t>
  </si>
  <si>
    <t>Thierry Mugler</t>
  </si>
  <si>
    <t>Mugler Cologne Come Together by Thierry Mugler 3.3 oz EDT Spray in Sealed Box</t>
  </si>
  <si>
    <t>10 available / 221 sold</t>
  </si>
  <si>
    <t>Jo Malone</t>
  </si>
  <si>
    <t>Jo Malone Cypress &amp; Grapevine by Jo Malone Cologne Intense Spray 1.7 oz for Men</t>
  </si>
  <si>
    <t>US $63.99/ea</t>
  </si>
  <si>
    <t>2 available / 6 sold</t>
  </si>
  <si>
    <t>Harwood Heights, Illinois, United States</t>
  </si>
  <si>
    <t>Dolce &amp; Gabbana Pour Homme Men's EDT Cologne 4.2 Oz New in Box</t>
  </si>
  <si>
    <t>US $38.99/ea</t>
  </si>
  <si>
    <t>5 available / 40 sold</t>
  </si>
  <si>
    <t>Giorgio Armani Aqua Di Gio Men's 3.4 oz EDT Classic Scent Brand New</t>
  </si>
  <si>
    <t>6 available / 233 sold</t>
  </si>
  <si>
    <t>Macomb, Michigan, United States</t>
  </si>
  <si>
    <t>L'EAU D'ISSEY by ISSEY MIYAKE  Cologne for Men 6.7 oz  NEW IN BOX</t>
  </si>
  <si>
    <t>US $54.91</t>
  </si>
  <si>
    <t>More than 10 available / 2,206 sold</t>
  </si>
  <si>
    <t>Herod by Parfums de Marly 2.5 oz EDP Cologne for Men New In Box</t>
  </si>
  <si>
    <t>US $124.96</t>
  </si>
  <si>
    <t>More than 10 available / 151 sold</t>
  </si>
  <si>
    <t>New Jersey, United States</t>
  </si>
  <si>
    <t>Khadlaj</t>
  </si>
  <si>
    <t>Khadlaj Karus Blu Spice 3.4 EDP New 🆕</t>
  </si>
  <si>
    <t>US $54.86</t>
  </si>
  <si>
    <t>3 available / 4 sold</t>
  </si>
  <si>
    <t>Terre D'hermes by Hermes EDT for Men Spray 6.7 oz / 200 ml *NEW IN SEALED BOX*</t>
  </si>
  <si>
    <t>More than 10 available / 65 sold</t>
  </si>
  <si>
    <t>MAHOGANY TEAKWOOD Cologne 3.4oz Spray Collection Bath and &amp; Body Works Ne🦋 2024</t>
  </si>
  <si>
    <t>US $35.68/ea</t>
  </si>
  <si>
    <t>9 available / 12 sold</t>
  </si>
  <si>
    <t>6 available / 14 sold</t>
  </si>
  <si>
    <t>Louis Vuitton</t>
  </si>
  <si>
    <t>Louis Vuitton Imagination Eau De Parfum Sample Spray - 2ml/0.06oz</t>
  </si>
  <si>
    <t>US $21.95/ea</t>
  </si>
  <si>
    <t>More than 10 available / 448 sold</t>
  </si>
  <si>
    <t>Pearland, Texas, United States</t>
  </si>
  <si>
    <t>Giorgio Armani Acqua Di Gio 3.4 oz Men's Eau de Toilette Spray New &amp; Sealed</t>
  </si>
  <si>
    <t>More than 10 available / 588 sold</t>
  </si>
  <si>
    <t>The One by Dolce &amp; Gabbana 5 / 5.0 oz EDT Cologne for Men New In Box</t>
  </si>
  <si>
    <t>US $63.69/ea</t>
  </si>
  <si>
    <t>Limited quantity available / 4,733 sold</t>
  </si>
  <si>
    <t>Aventus by Creed, 3.3 oz Millesime EDP Spray for Men</t>
  </si>
  <si>
    <t>US $259.09/ea</t>
  </si>
  <si>
    <t>More than 10 available / 456 sold</t>
  </si>
  <si>
    <t>MFK</t>
  </si>
  <si>
    <t>AQUA MEDIA COLOGNE FORTE 70 ML / 2.4 oz NEW BOX</t>
  </si>
  <si>
    <t>6 available / 13 sold</t>
  </si>
  <si>
    <t>California USA Taiwan, Taiwan</t>
  </si>
  <si>
    <t>Hermes Men's Terre d'Hermes EDT Spray 0.42 oz Fragrances 3346130013426</t>
  </si>
  <si>
    <t>Ralph Lauren Polo Black 4.2 oz Men's EDT Cologne New Sealed</t>
  </si>
  <si>
    <t>US $31.99/ea</t>
  </si>
  <si>
    <t>5 available / 56 sold</t>
  </si>
  <si>
    <t>Dolce &amp; Gabbana Light Blue Men 4.2 oz Eau De Toilette Spray Brand New Sealed</t>
  </si>
  <si>
    <t>US $28.79/ea</t>
  </si>
  <si>
    <t>9 available / 45 sold</t>
  </si>
  <si>
    <t>US $46.99</t>
  </si>
  <si>
    <t>2 available / 3 sold</t>
  </si>
  <si>
    <t>New City, New York, United States</t>
  </si>
  <si>
    <t>mini cologne Versace Pour Homme for Men Brand New In Box</t>
  </si>
  <si>
    <t>US $8.84/ea</t>
  </si>
  <si>
    <t>More than 10 available / 9,410 sold</t>
  </si>
  <si>
    <t>Jean Paul Gaultier Le Male LE PARFUM 4.2 oz. Eau de Parfum INTENSE Spray. NO BOX</t>
  </si>
  <si>
    <t>US $94.99/ea</t>
  </si>
  <si>
    <t>10 available / 1,024 sold</t>
  </si>
  <si>
    <t>Y By Yves Saint Laurent LE PARFUM for Men 3.3 oz / 100 ml *NEW IN BOX*</t>
  </si>
  <si>
    <t>US $94.99</t>
  </si>
  <si>
    <t>More than 10 available / 581 sold</t>
  </si>
  <si>
    <t>LA NUIT DE L'HOMME by Yves Saint Laurent cologne EDT 3.3 / 3.4 oz New in Box</t>
  </si>
  <si>
    <t>US $70.66/ea</t>
  </si>
  <si>
    <t>199 available / 720 sold</t>
  </si>
  <si>
    <t>Homme by Christian 3.4 oz / 100ML cologne Eau de Toilette EDT for men New in Box</t>
  </si>
  <si>
    <t>US $52.99/ea</t>
  </si>
  <si>
    <t>5 available / 34 sold</t>
  </si>
  <si>
    <t>Chanel</t>
  </si>
  <si>
    <t>Chanel Allure Homme Sport Eau Extreme 3.4oz 100ml New Authentic TES TER Bottle</t>
  </si>
  <si>
    <t>US $129.00</t>
  </si>
  <si>
    <t>3 available / 11 sold</t>
  </si>
  <si>
    <t>Le Male by Jean Paul Gaultier 4.2 fl oz EDT Cologne for Men Brand New In Box</t>
  </si>
  <si>
    <t>More than 10 available / 248 sold</t>
  </si>
  <si>
    <t>Elysium by Roja Parfums, 3.4 oz Parfum Cologne Spray for Men</t>
  </si>
  <si>
    <t>Gift Sets</t>
  </si>
  <si>
    <t>US $202.95/ea</t>
  </si>
  <si>
    <t>2 available / 18 sold</t>
  </si>
  <si>
    <t>Maison Alhambra Men's Salvo Intense EDP 3.4 oz Fragrances 6291108733486</t>
  </si>
  <si>
    <t>Lalique</t>
  </si>
  <si>
    <t>Brioni Intense by Brioni, 3.4 oz EDP Spray for Men</t>
  </si>
  <si>
    <t>US $57.46/ea</t>
  </si>
  <si>
    <t>More than 10 available / 202 sold</t>
  </si>
  <si>
    <t>LE MALE BY JEAN PAUL GAULTIER 4.2 FL OZ EAU DE TOILETTE SPRAY MEN'S NEW &amp; SEALED</t>
  </si>
  <si>
    <t>US $45.49/ea</t>
  </si>
  <si>
    <t>2 available / 116 sold</t>
  </si>
  <si>
    <t>Cincinnati, Ohio, United States</t>
  </si>
  <si>
    <t>Vintage Penhaligon's London Sartorial EDT 10ML Sprayer</t>
  </si>
  <si>
    <t>US $55.00</t>
  </si>
  <si>
    <t>4 available / 1 sold</t>
  </si>
  <si>
    <t>Melbourne, Florida, United States</t>
  </si>
  <si>
    <t>Dior SAUVAGE by Christian Dior EDT Men 100 ml 3.4 oz BRAND NEW &amp; SEALED BOX</t>
  </si>
  <si>
    <t>9 available / 16 sold</t>
  </si>
  <si>
    <t>Liz Claiborne</t>
  </si>
  <si>
    <t>CURVE for Men by Liz Claiborne 4.2 oz edt Cologne Spray New in Can / TIN</t>
  </si>
  <si>
    <t>US $27.03/ea</t>
  </si>
  <si>
    <t>101 available / 1,337 sold</t>
  </si>
  <si>
    <t>NEW Men's EDT Bvlgari Pour Homme Eau De Toilette Spray 3.4 fl oz Sealed in Box</t>
  </si>
  <si>
    <t>US $45.69/ea</t>
  </si>
  <si>
    <t>8 available / 31 sold</t>
  </si>
  <si>
    <t>Houston, Texas, HongKong, China</t>
  </si>
  <si>
    <t>US $12.98</t>
  </si>
  <si>
    <t>10 available / 103 sold</t>
  </si>
  <si>
    <t>Yeah! By Maison Alhambra  3.4/3.3 oz Edp Spray For Men New In Box</t>
  </si>
  <si>
    <t>US $25.70/ea</t>
  </si>
  <si>
    <t>More than 10 available / 72 sold</t>
  </si>
  <si>
    <t>Acqua Di Gio by Giorgio Armani 6.7 oz Spray Eau De Toilette Mens New &amp; Sealed</t>
  </si>
  <si>
    <t>US $45.99</t>
  </si>
  <si>
    <t>Last One / 101 sold</t>
  </si>
  <si>
    <t>1 Million by Paco Rabanne 3.4 oz EDT Cologne for Men New Tester</t>
  </si>
  <si>
    <t>US $47.99/ea</t>
  </si>
  <si>
    <t>Limited quantity available / 8,877 sold</t>
  </si>
  <si>
    <t>Ralph Lauren Polo Blue Men's 4.2 oz 125 ml Eau De Toilette Spray New Sealed</t>
  </si>
  <si>
    <t>US $32.00/ea</t>
  </si>
  <si>
    <t>4 available / 445 sold</t>
  </si>
  <si>
    <t>Bethpage, New York, United States</t>
  </si>
  <si>
    <t>Joop</t>
  </si>
  <si>
    <t>Joop! Men's JOOP! Homme Le Parfum EDP Spray 4.2 oz Fragrances 3616303040512</t>
  </si>
  <si>
    <t>US $38.53</t>
  </si>
  <si>
    <t>3 available / 33 sold</t>
  </si>
  <si>
    <t>Versace Pour Homme by Versace EDT for Men 3.4 oz / 100 ml  *NEW*</t>
  </si>
  <si>
    <t>More than 10 available / 26 sold</t>
  </si>
  <si>
    <t>Chanel Bleu De Chanel PARFUM Pour Homme Men's Sample Spray .05oz, 1.5ml</t>
  </si>
  <si>
    <t>US $13.89</t>
  </si>
  <si>
    <t>3 available / 239 sold</t>
  </si>
  <si>
    <t>Phillipsburg, New Jersey, United States</t>
  </si>
  <si>
    <t>Male Eau De TOILETTE 3.4 oz / 100 ml EDT Spray For Men New In Seald Box USA</t>
  </si>
  <si>
    <t>5 available / 24 sold</t>
  </si>
  <si>
    <t>Hongkong/California, Hong Kong</t>
  </si>
  <si>
    <t>Ted Lapidus</t>
  </si>
  <si>
    <t>Ted Lapidus Men's Poker Face EDT 3.4 oz Fragrances 3355992008341</t>
  </si>
  <si>
    <t>US $28.65</t>
  </si>
  <si>
    <t>Dossier Musky Oakmoss Eau de Parfum. Size: 50ml / 1.7oz</t>
  </si>
  <si>
    <t>Last One / 19 sold</t>
  </si>
  <si>
    <t>Eros 3.4 oz / 100ml EDP Spray For Men New Sealed in Box</t>
  </si>
  <si>
    <t>10 available / 51 sold</t>
  </si>
  <si>
    <t>Paco Rabanne Invictus 3.4oz Eau de Toilette Men's Cologne Sealed</t>
  </si>
  <si>
    <t>Polo Black by Ralph Lauren 4.2 Oz / 125 Ml – Men's EDT, Original Sealed Box</t>
  </si>
  <si>
    <t>6 available / 44 sold</t>
  </si>
  <si>
    <t>Versace Eros Flame by Versace 3.4 oz EDP Cologne PARFUM for Men New In Box</t>
  </si>
  <si>
    <t>US $36.99</t>
  </si>
  <si>
    <t>9 available / 37 sold</t>
  </si>
  <si>
    <t>Toronto,Ontario, Canada</t>
  </si>
  <si>
    <t>Hawas for Men Eau De Parfum - 100ML (3.4 oz) by Rasasi Y1</t>
  </si>
  <si>
    <t>Cupid Hypnosis Cologne For Men Cupid Fragrances for Men, Cupid Cologne for Men--</t>
  </si>
  <si>
    <t>Roll On</t>
  </si>
  <si>
    <t>More than 10 available / 62 sold</t>
  </si>
  <si>
    <t>Paco Rabanne Invictus 3.4 oz EDT Sporty Men's Cologne Energizing Scent Sealed</t>
  </si>
  <si>
    <t>More than 10 available / 118 sold</t>
  </si>
  <si>
    <t>Southgate, Michigan, United States</t>
  </si>
  <si>
    <t>Light Blue Eau Intense by Dolce &amp; Gabbana, 6.7 oz EDP Spray for Men</t>
  </si>
  <si>
    <t>US $69.02/ea</t>
  </si>
  <si>
    <t>More than 10 available / 370 sold</t>
  </si>
  <si>
    <t>Dossier Musky Oakmoss Eau de Parfum Natural Fragrance 1.7 Oz Cologne New no Box</t>
  </si>
  <si>
    <t>US $22.99</t>
  </si>
  <si>
    <t>More than 10 available / 52 sold</t>
  </si>
  <si>
    <t>Bogota, New Jersey, United States</t>
  </si>
  <si>
    <t>6 - AXE Fragrance Premium Body Spray 1 oz - Black Vanilla + $3 OFF Retail</t>
  </si>
  <si>
    <t>Body Spray</t>
  </si>
  <si>
    <t>US $11.99/ea</t>
  </si>
  <si>
    <t>5 available / 15 sold</t>
  </si>
  <si>
    <t>Euless, Texas, United States</t>
  </si>
  <si>
    <t>Dolce &amp; Gabbana Light Blue for Men - Invigorating 4.2oz EDT Spray, New</t>
  </si>
  <si>
    <t>7 available / 51 sold</t>
  </si>
  <si>
    <t>Azzaro Pour Homme by Azzaro cologne EDT 3.3 / 3.4 oz New Tester</t>
  </si>
  <si>
    <t>US $18.10/ea</t>
  </si>
  <si>
    <t>84 available / 210 sold</t>
  </si>
  <si>
    <t>Calvin Klein Eternity Air 3.4 oz EDT spray mens cologne 100ml NIB</t>
  </si>
  <si>
    <t>More than 10 available / 124 sold</t>
  </si>
  <si>
    <t>Y by Yves Saint Laurent cologne for men EDT 3.3 / 3.4 oz New</t>
  </si>
  <si>
    <t>US $57.17/ea</t>
  </si>
  <si>
    <t>7 available / 210 sold</t>
  </si>
  <si>
    <t>Men's Fahrenheit Eau De Toilette Cologne Spray 3.4oz / 100 ML New in Box Sealed</t>
  </si>
  <si>
    <t>US $9.61</t>
  </si>
  <si>
    <t>Last One / 17 sold</t>
  </si>
  <si>
    <t>New York, Hong Kong</t>
  </si>
  <si>
    <t>Paco Rabanne Invictus EDT 3.4 oz | Men's Cologne</t>
  </si>
  <si>
    <t>Eau de toilette</t>
  </si>
  <si>
    <t>27704, United States</t>
  </si>
  <si>
    <t>Acqua Di Gio Profumo by Giorgio Armani 4.2oz Cologne for Men New IN Box</t>
  </si>
  <si>
    <t>US $138.99</t>
  </si>
  <si>
    <t>4 available / 6 sold</t>
  </si>
  <si>
    <t>Polo Red by Ralph Lauren Men's 6.7oz EDT - Vibrant Scent, Sealed New</t>
  </si>
  <si>
    <t>US $44.49/ea</t>
  </si>
  <si>
    <t>5 available / 4 sold</t>
  </si>
  <si>
    <t>Afnan Men's Supremacy In Heaven EDP Spray 3.38 oz/100ML (Tester) Fragrances</t>
  </si>
  <si>
    <t>US $23.49</t>
  </si>
  <si>
    <t>3 available / 14 sold</t>
  </si>
  <si>
    <t>Giorgio Armani Acqua Di Gio 3.4 oz Men's Eau de Toilette Spray New &amp; Sealed Box</t>
  </si>
  <si>
    <t>*Brand New 2024 Release* POLO 67 by Ralph Lauren - 10ML Travel Sample - Nice!!!!</t>
  </si>
  <si>
    <t>US $22.99/ea</t>
  </si>
  <si>
    <t>Versace 4pc Miniature Gift Set for Men Eau Fraiche, Dylan Blue, Eros, Pour Homme</t>
  </si>
  <si>
    <t>US $29.19</t>
  </si>
  <si>
    <t>More than 10 available / 1,787 sold</t>
  </si>
  <si>
    <t>Lomani</t>
  </si>
  <si>
    <t>AB SPIRIT MILLIONAIRE by Lomani men 3.3 oz 3.4 edt cologne NEW IN BOX</t>
  </si>
  <si>
    <t>US $16.39/ea</t>
  </si>
  <si>
    <t>31 available / 1,630 sold</t>
  </si>
  <si>
    <t>King of Kings Royal Blue Parfum 3.4 oz for Men is a wonderful men's fragrance</t>
  </si>
  <si>
    <t>7 available / 43 sold</t>
  </si>
  <si>
    <t>North Brunswick, New Jersey, United States</t>
  </si>
  <si>
    <t>New 2024 Sexy Cologne Cupid Hypnosis Long Lasting Pheromone Perfume for Men US !</t>
  </si>
  <si>
    <t>US $7.96</t>
  </si>
  <si>
    <t>More than 10 available / 38 sold</t>
  </si>
  <si>
    <t>9 available / 2 sold</t>
  </si>
  <si>
    <t>Jean Paul Gaultier Le Male Le Parfum Eau de Parfume Spray 125ml  fast shipping</t>
  </si>
  <si>
    <t>Eau de Toillette</t>
  </si>
  <si>
    <t>US $92.00</t>
  </si>
  <si>
    <t>3 available / 37 sold</t>
  </si>
  <si>
    <t>Carolina Herrera 212 Men NYC EDT 3.4oz Luxury Men's Fragrance Sealed</t>
  </si>
  <si>
    <t>6 available / 25 sold</t>
  </si>
  <si>
    <t>Y*S*L Y Eau De Parfum 3.3 oz / 100 ml EDP Fragrance Spray for Men NEW IN BOX</t>
  </si>
  <si>
    <t>5 available / 43 sold</t>
  </si>
  <si>
    <t>Supremacy in Heaven by Afnan 3.4 oz EDP Cologne for Men New In Box</t>
  </si>
  <si>
    <t>US $25.86/ea</t>
  </si>
  <si>
    <t>13 available / 55 sold</t>
  </si>
  <si>
    <t>D&amp;G DOLCE &amp; GABBANA THE ONE FOR MEN EDT INTENSE LUMINOUS .8ml SAMPLES TRY ALL 4</t>
  </si>
  <si>
    <t>US $16.00</t>
  </si>
  <si>
    <t>More than 10 available / 41 sold</t>
  </si>
  <si>
    <t>Jean Paul Gaultier Le Male Le Parfum Eau de Parfume Spray 125ml</t>
  </si>
  <si>
    <t>Polo Red Intense by Ralph Lauren 2.5 oz / 75 ml Edp spy cologne for men homme</t>
  </si>
  <si>
    <t>US $89.25/ea</t>
  </si>
  <si>
    <t>More than 10 available / 39 sold</t>
  </si>
  <si>
    <t>Lynwood, California, United States</t>
  </si>
  <si>
    <t>Dior Sauvage Eau de Toilette 3.4 Oz 100ml Brand New Sealed In box Free</t>
  </si>
  <si>
    <t>9 available / 13 sold</t>
  </si>
  <si>
    <t>Burberry Touch by Burberry EDT Cologne for Men 3.3 / 3.4 oz Brand New Tester</t>
  </si>
  <si>
    <t>US $28.25/ea</t>
  </si>
  <si>
    <t>More than 10 available / 12,583 sold</t>
  </si>
  <si>
    <t>ARMANI CODE GIORGIO ARMANI PARFUM MINI BOTTLE SPLASH 7 ML 0.23 FL OZ NEW</t>
  </si>
  <si>
    <t>US $15.99/ea</t>
  </si>
  <si>
    <t>More than 10 available / 20 sold</t>
  </si>
  <si>
    <t>Woodbridge, Virginia, United States</t>
  </si>
  <si>
    <t>More than 10 available / 51 sold</t>
  </si>
  <si>
    <t>Sterling Heights, Michigan, United States</t>
  </si>
  <si>
    <t>More than 10 available / 919 sold</t>
  </si>
  <si>
    <t>rue21</t>
  </si>
  <si>
    <t>Rue 21 CJ Black Cologne Spray  1.7 fl. Oz  New Without Box</t>
  </si>
  <si>
    <t>US $25.00/ea</t>
  </si>
  <si>
    <t>Givenchy Gentleman 3.3oz.Eau de Toilette INTENSE Spray for Men New in Sealed Box</t>
  </si>
  <si>
    <t>5 available / 18 sold</t>
  </si>
  <si>
    <t>California, United States, Hong Kong</t>
  </si>
  <si>
    <t>Acqua Di Gio Giorgio Armani For Men EDP 0.5 Fl Oz 15Ml. Travel Size Spray New</t>
  </si>
  <si>
    <t>US $19.95</t>
  </si>
  <si>
    <t>More than 10 available / 6 sold</t>
  </si>
  <si>
    <t>Stafford, Texas, United States</t>
  </si>
  <si>
    <t>Roja Dove</t>
  </si>
  <si>
    <t>Roja Dove Harrods Aoud Parfum Cologne 3.4oz 100ml For Unisex New In Box</t>
  </si>
  <si>
    <t>US $129.99/ea</t>
  </si>
  <si>
    <t>Impact Tommy Hilfiger 3.4 oz EDT + Travel Spray 0.14 oz Cologne Men New In Box</t>
  </si>
  <si>
    <t>US $31.99</t>
  </si>
  <si>
    <t>Last One / 40 sold</t>
  </si>
  <si>
    <t>Creed Aventus Men Eau De Parfum Vial Spray SIZE 2.5 ml On Card NEW</t>
  </si>
  <si>
    <t>More than 10 available / 655 sold</t>
  </si>
  <si>
    <t>New Yves Saint Laurent Y Intense Eau De Parfum EDP Spray for Men 3.3 oz/100 ml</t>
  </si>
  <si>
    <t>US $46.48/ea</t>
  </si>
  <si>
    <t>8 available / 7 sold</t>
  </si>
  <si>
    <t>Houston, Texas,HongKong, China</t>
  </si>
  <si>
    <t>Raghba For Man EDP Spray 100Ml (3.4 Fl.OZ)+Free Deodorant Spray By Lattafa</t>
  </si>
  <si>
    <t>US $18.99/ea</t>
  </si>
  <si>
    <t>10 available / 139 sold</t>
  </si>
  <si>
    <t>Falls Church, Virginia, United States</t>
  </si>
  <si>
    <t>Tom Ford</t>
  </si>
  <si>
    <t>Tom Ford Noir Extreme by Tom Ford 3.4 oz EDP Cologne for Men New In Box</t>
  </si>
  <si>
    <t>US $116.54/ea</t>
  </si>
  <si>
    <t>Limited quantity available / 262 sold</t>
  </si>
  <si>
    <t>Louis Vuitton Ombre Nomade Eau De Parfum Sample Spray - 2ml/0.06oz</t>
  </si>
  <si>
    <t>US $22.95/ea</t>
  </si>
  <si>
    <t>9 available / 647 sold</t>
  </si>
  <si>
    <t>BHARARA KING PURE PARFUM BY BHARARA 3.4 FOR MEN, new launch 2023</t>
  </si>
  <si>
    <t>US $71.49/ea</t>
  </si>
  <si>
    <t>4 available / 31 sold</t>
  </si>
  <si>
    <t>Cool Water by Davidoff 4.2 oz Eau De Toilette Spray Cologne for Men New In Box</t>
  </si>
  <si>
    <t>US $24.49/ea</t>
  </si>
  <si>
    <t>4 available / 71 sold</t>
  </si>
  <si>
    <t>Polo Blue by Ralph Lauren 4.2 oz / 125ml EDT Spray Cologne For Men NEW &amp; SEALED</t>
  </si>
  <si>
    <t>More than 10 available / 457 sold</t>
  </si>
  <si>
    <t>Dr. Squatch Fireside Bourbon Natural Cologne Made in USA FULL SIZE NEW !</t>
  </si>
  <si>
    <t>US $41.99</t>
  </si>
  <si>
    <t>10 available / 15 sold</t>
  </si>
  <si>
    <t>Fredericksburg, Virginia, United States</t>
  </si>
  <si>
    <t>Al Wataniah</t>
  </si>
  <si>
    <t>Al Wataniah Kayaan Classic 3.4oz EDP</t>
  </si>
  <si>
    <t>US $35.00</t>
  </si>
  <si>
    <t>More than 10 available / 36 sold</t>
  </si>
  <si>
    <t>Hermes Terre D'Hermes Parfum Pure Perfume Sample Spray .06oz, 2ml New in Card</t>
  </si>
  <si>
    <t>US $8.49</t>
  </si>
  <si>
    <t>5 available / 131 sold</t>
  </si>
  <si>
    <t>Ralph Lauren Polo Black 4.2 oz EDT Sophisticated Men's Cologne Sealed Box</t>
  </si>
  <si>
    <t>More than 10 available / 103 sold</t>
  </si>
  <si>
    <t>Gucci Guilty Cologne for Men EDT 3oz Luxurious Daring Adventure</t>
  </si>
  <si>
    <t>More than 10 available / 78 sold</t>
  </si>
  <si>
    <t>Joop Men's Joop Homme Wild EDT 4.2 oz (Tester) Fragrances 3607345849980</t>
  </si>
  <si>
    <t>Last One / 29 sold</t>
  </si>
  <si>
    <t>Burberry Touch for Men 3.4oz EDT Cologne New in Box</t>
  </si>
  <si>
    <t>US $30.95/ea</t>
  </si>
  <si>
    <t>6 available / 36 sold</t>
  </si>
  <si>
    <t>Aramis EDT 3.7 oz Cologne for Men</t>
  </si>
  <si>
    <t>US $19.99</t>
  </si>
  <si>
    <t>3 available / 8 sold</t>
  </si>
  <si>
    <t>Oneida, Tennessee, United States</t>
  </si>
  <si>
    <t>Macarena</t>
  </si>
  <si>
    <t>Version Prada Luna Rossa carbon /ATTITUDE NOIR FOR MEN 3.4 OZ FO</t>
  </si>
  <si>
    <t>More than 10 available / 122 sold</t>
  </si>
  <si>
    <t>Bentley</t>
  </si>
  <si>
    <t>Bentley Intense by Bentley 3.4 oz EDP Cologne for Men New In Box</t>
  </si>
  <si>
    <t>US $29.12</t>
  </si>
  <si>
    <t>Last One / 5,145 sold</t>
  </si>
  <si>
    <t>Versace Eros for Men 3.4 fl oz Eau de Toilette Spray</t>
  </si>
  <si>
    <t>Egg Harbor Township, New Jersey, United States</t>
  </si>
  <si>
    <t>Armani Code by Giorgio Armani 2.5 oz EDT Cologne for Men New In Box</t>
  </si>
  <si>
    <t>US $38.25/ea</t>
  </si>
  <si>
    <t>More than 10 available / 363 sold</t>
  </si>
  <si>
    <t>Giorgio Armani Acqua Di Gio 6.7 oz / 200 ml Men's Eau de Toilette Spray</t>
  </si>
  <si>
    <t>US $48.95/ea</t>
  </si>
  <si>
    <t>More than 10 available / 969 sold</t>
  </si>
  <si>
    <t>Azzaro The Most Wanted for Men 3.4 fl oz Eau de Parfum Intense Spray</t>
  </si>
  <si>
    <t>US $93.05</t>
  </si>
  <si>
    <t>3 available / 21 sold</t>
  </si>
  <si>
    <t>Valentino Uomo Born In Roma Eau De Toilette Travel Spray 15ml / 0.5 Oz For Men</t>
  </si>
  <si>
    <t>Armaf Odyssey EDP Spray Men 3.4 oz</t>
  </si>
  <si>
    <t>US $27.50</t>
  </si>
  <si>
    <t>More than 10 available / 427 sold</t>
  </si>
  <si>
    <t>Coach</t>
  </si>
  <si>
    <t>COACH NEW YORK by Coach cologne for men EDT 3.3 / 3.4 oz New In Box</t>
  </si>
  <si>
    <t>US $36.15/ea</t>
  </si>
  <si>
    <t>487 available / 7,592 sold</t>
  </si>
  <si>
    <t>Polo Green SET by Ralph Lauren EDT for Men 4.0 oz - 118 ml /15ml *NEW IN BOX*</t>
  </si>
  <si>
    <t>US $44.99</t>
  </si>
  <si>
    <t>Coty</t>
  </si>
  <si>
    <t>Jovan Sex Appeal By Coty Men 3.0 3 oz 88 ml *Cologne* Spray New in Box</t>
  </si>
  <si>
    <t>US $16.90/ea</t>
  </si>
  <si>
    <t>4 available / 34 sold</t>
  </si>
  <si>
    <t>Midway City, California, United States</t>
  </si>
  <si>
    <t>Azzaro The Most Wanted Men's Eau de Parfum Intense Sprays 1.5ml /0.05oz X 2</t>
  </si>
  <si>
    <t>US $9.99</t>
  </si>
  <si>
    <t>More than 10 available / 19 sold</t>
  </si>
  <si>
    <t>San Gabriel, California, United States</t>
  </si>
  <si>
    <t>Ck One by Calvin Klein Eau de Toilette 3.3 fl oz  100 ml Brand New Free Shipping</t>
  </si>
  <si>
    <t>US $19.99/ea</t>
  </si>
  <si>
    <t>Armaf club de nuit UNTOLD 105ml/3.6oz Eau de Parfum Unisex Spray - New | Sealed</t>
  </si>
  <si>
    <t>US $43.45/ea</t>
  </si>
  <si>
    <t>More than 10 available / 955 sold</t>
  </si>
  <si>
    <t>Tommy Bahama MARITIME VOYAGE for Him Men 4.2 oz 1.25 ml Cologne Spray NEW IN BOX</t>
  </si>
  <si>
    <t>US $31.95/ea</t>
  </si>
  <si>
    <t>2 available / 10 sold</t>
  </si>
  <si>
    <t>TX, United States</t>
  </si>
  <si>
    <t>BHARARA KING Eau de Parfum EDP for Men 6.7 OZ - 200ML NEW IN BOX SEALED</t>
  </si>
  <si>
    <t>US $78.99</t>
  </si>
  <si>
    <t>More than 10 available / 142 sold</t>
  </si>
  <si>
    <t>Lattafa Men's Ramz Silver EDP Spray 3.38 oz Fragrances 6291106066722</t>
  </si>
  <si>
    <t>US $25.79</t>
  </si>
  <si>
    <t>Lanvin</t>
  </si>
  <si>
    <t>LANVIN L'Homme by Lanvin Cologne L Homme for Men 3.4 oz EDT New in Box</t>
  </si>
  <si>
    <t>US $17.99/ea</t>
  </si>
  <si>
    <t>138 available / 1,955 sold</t>
  </si>
  <si>
    <t>Y By Yves Saint Laurent LE PARFUM 3.3 oz / 100 ml Spray New &amp; Sealed In Box</t>
  </si>
  <si>
    <t>2 available / 16 sold</t>
  </si>
  <si>
    <t>Versace Dylan Blue by Gianni Versace 3.4 oz EDT Cologne for Men New Tester</t>
  </si>
  <si>
    <t>US $41.98/ea</t>
  </si>
  <si>
    <t>66 available / 4,234 sold</t>
  </si>
  <si>
    <t>For Millesime Imperial Cologne Perfume 3.3 oz 100ML for Men Women Unisex NIB</t>
  </si>
  <si>
    <t>US $124.99</t>
  </si>
  <si>
    <t>4 available / 13 sold</t>
  </si>
  <si>
    <t>Taiwan, Taiwan</t>
  </si>
  <si>
    <t>COOL WATER Cologne by Davidoff 2.5 oz eau de toilette Spray New in Sealed Box</t>
  </si>
  <si>
    <t>US $19.90/ea</t>
  </si>
  <si>
    <t>More than 10 available / 294 sold</t>
  </si>
  <si>
    <t>Rochester, New York, United States</t>
  </si>
  <si>
    <t>Salvatore Ferragamo Acqua Essenziale Eau De Toilette Spray for Men 3.4 oz</t>
  </si>
  <si>
    <t>US $23.00/ea</t>
  </si>
  <si>
    <t>6 available / 9 sold</t>
  </si>
  <si>
    <t>Glendora, California, United States</t>
  </si>
  <si>
    <t>Mens Cologne 3.4oz Y Perfume Eau De Parfum 100ml Spray for Men New In Box</t>
  </si>
  <si>
    <t>8 available / 25 sold</t>
  </si>
  <si>
    <t>California or Hong Kong, Hong Kong</t>
  </si>
  <si>
    <t>Supremacy Not Only Intense by Afnan 3.4 oz EDP Cologne for Men New In Box</t>
  </si>
  <si>
    <t>US $37.89</t>
  </si>
  <si>
    <t>Limited quantity available / 1,242 sold</t>
  </si>
  <si>
    <t>Tag - Him Pour Homme by Armaf cologne EDP 3.3 / 3.4 oz New in Box</t>
  </si>
  <si>
    <t>US $21.15/ea</t>
  </si>
  <si>
    <t>95 available / 739 sold</t>
  </si>
  <si>
    <t>US $59.00/ea</t>
  </si>
  <si>
    <t>10 available / 601 sold</t>
  </si>
  <si>
    <t>Individuel by Mont Blanc 2.5 oz EDT Cologne for Men New In Box</t>
  </si>
  <si>
    <t>US $25.81/ea</t>
  </si>
  <si>
    <t>95 available / 1,424 sold</t>
  </si>
  <si>
    <t>Claude Marsal</t>
  </si>
  <si>
    <t>Lá Melodie Parfum</t>
  </si>
  <si>
    <t>US $180.00</t>
  </si>
  <si>
    <t>Last One / 9 sold</t>
  </si>
  <si>
    <t>Orlando, Florida, United States</t>
  </si>
  <si>
    <t>Creed Silver Mountain Water 3.3 oz EDP Cologne for Men Brand New Tester</t>
  </si>
  <si>
    <t>US $160.91/ea</t>
  </si>
  <si>
    <t>Limited quantity available / 386 sold</t>
  </si>
  <si>
    <t>Versace Men's The Dreamer EDT Spray 3.4 oz (Tester) Fragrances 8011003997848</t>
  </si>
  <si>
    <t>Acqua Di Gio Giorgio Armani For Men PARFUM 0.5 Fl Oz 15Ml. Travel Size Spray New</t>
  </si>
  <si>
    <t>US $25.95</t>
  </si>
  <si>
    <t>More than 10 available / 280 sold</t>
  </si>
  <si>
    <t>YSL La Nuit De L’Homme Bleu Electrique EDT INTENSE 3.3 oz / 100 ml New &amp; Sealed</t>
  </si>
  <si>
    <t>US $144.99</t>
  </si>
  <si>
    <t>More than 10 available / 145 sold</t>
  </si>
  <si>
    <t>Club de Nuit Urban Man Elixir by Armaf 3.6 oz EDP Cologne for Men New In Box</t>
  </si>
  <si>
    <t>US $38.97</t>
  </si>
  <si>
    <t>More than 10 available / 4 sold</t>
  </si>
  <si>
    <t>Euphoria by Calvin Klein 3.4 oz EDT Cologne for Men New In Box</t>
  </si>
  <si>
    <t>US $32.98/ea</t>
  </si>
  <si>
    <t>More than 10 available / 4,427 sold</t>
  </si>
  <si>
    <t>Curve Cologne for Men by Liz Claiborne  6.7 / 6.8 oz Spray EDC New in Box</t>
  </si>
  <si>
    <t>US $33.99/ea</t>
  </si>
  <si>
    <t>155 available / 6,634 sold</t>
  </si>
  <si>
    <t>Explorer by Mont Blanc, 6.7 oz EDP Spray for Men</t>
  </si>
  <si>
    <t>US $62.09/ea</t>
  </si>
  <si>
    <t>More than 10 available / 125 sold</t>
  </si>
  <si>
    <t>Nikos</t>
  </si>
  <si>
    <t>Sculpture Homme by Nikos 3.4 oz EDT Cologne for Men Brand New Tester</t>
  </si>
  <si>
    <t>US $12.23/ea</t>
  </si>
  <si>
    <t>More than 10 available / 1,128 sold</t>
  </si>
  <si>
    <t>Legend Red by Mont Blanc cologne for men EDP 3.3 / 3.4 oz New in Box</t>
  </si>
  <si>
    <t>US $31.29/ea</t>
  </si>
  <si>
    <t>40 available / 349 sold</t>
  </si>
  <si>
    <t>Lanuit De Lhomme by Ysl EDT Spray 3.3 oz (100 ml) (m)</t>
  </si>
  <si>
    <t>US $69.55</t>
  </si>
  <si>
    <t>3 available / 16 sold</t>
  </si>
  <si>
    <t>Encre Noire by Lalique Cologne for Men EDT 3.3 / 3.4 oz New In Box</t>
  </si>
  <si>
    <t>US $26.52/ea</t>
  </si>
  <si>
    <t>Limited quantity available / 1,866 sold</t>
  </si>
  <si>
    <t>US $14.60</t>
  </si>
  <si>
    <t>5 available / 94 sold</t>
  </si>
  <si>
    <t>Toronto, Ontario, Canada</t>
  </si>
  <si>
    <t>Lucianno</t>
  </si>
  <si>
    <t>Lucianno California Vibe M 100ml Boxed</t>
  </si>
  <si>
    <t>C $66.00</t>
  </si>
  <si>
    <t>More than 10 available / 21 sold</t>
  </si>
  <si>
    <t>Scarborough, Ontario, Canada</t>
  </si>
  <si>
    <t>Viktor &amp; Rolf</t>
  </si>
  <si>
    <t>Spicebomb Extreme by Viktor &amp; Rolf 3.04 oz EDP Cologne for Men New In Box</t>
  </si>
  <si>
    <t>US $86.72/ea</t>
  </si>
  <si>
    <t>More than 10 available / 1,296 sold</t>
  </si>
  <si>
    <t>PS by Paul Sebastian Cologne for Men 8 / 8.0 oz Brand New In Box</t>
  </si>
  <si>
    <t>US $26.10</t>
  </si>
  <si>
    <t>4 available / 4,934 sold</t>
  </si>
  <si>
    <t>Ralph Lauren Polo Black 4.2 oz / 125 ml Eau De Toilette Spray For Men Brand New!</t>
  </si>
  <si>
    <t>US $28.20/ea</t>
  </si>
  <si>
    <t>8 available / 24 sold</t>
  </si>
  <si>
    <t>HALLOWEEN MAN J. Del Pozo cologne edt 4.2 oz NEW IN BOX</t>
  </si>
  <si>
    <t>US $27.40/ea</t>
  </si>
  <si>
    <t>52 available / 397 sold</t>
  </si>
  <si>
    <t>SpiceBomb Extreme Made Stronger With Pheromones For Super Hot Sexual Attraction!</t>
  </si>
  <si>
    <t>US $17.98</t>
  </si>
  <si>
    <t>More than 10 available / 66 sold</t>
  </si>
  <si>
    <t>Austell, Georgia, United States</t>
  </si>
  <si>
    <t>Rochas</t>
  </si>
  <si>
    <t>L'homme Rochas by Rochas cologne EDT 3.3 / 3.4 oz New Tester</t>
  </si>
  <si>
    <t>US $24.55/ea</t>
  </si>
  <si>
    <t>23 available / 433 sold</t>
  </si>
  <si>
    <t>Prada Luna Rossa Black 3.4 oz EDP Cologne for Men New In Box</t>
  </si>
  <si>
    <t>US $90.44/ea</t>
  </si>
  <si>
    <t>Limited quantity available / 587 sold</t>
  </si>
  <si>
    <t>Ralph Lauren Polo Green EDT - Classic Woody Fragrance 4oz Sealed</t>
  </si>
  <si>
    <t>5 available / 7 sold</t>
  </si>
  <si>
    <t>Classic Brands</t>
  </si>
  <si>
    <t>Pure Instinct Pheromone Cologne For Him,Sex Attractant, Men's Best Pheromone 1oz</t>
  </si>
  <si>
    <t>US $17.89/ea</t>
  </si>
  <si>
    <t>More than 10 available / 2,256 sold</t>
  </si>
  <si>
    <t>Winter Garden, Florida, United States</t>
  </si>
  <si>
    <t>Reyane Tradition</t>
  </si>
  <si>
    <t>Insurrection Born To Be a King By Reyane Tradition for Men EDP 3.3 OZ</t>
  </si>
  <si>
    <t>US $85.20</t>
  </si>
  <si>
    <t>4 available / 73 sold</t>
  </si>
  <si>
    <t>1 Million Lucky by Paco Rabanne 3.4 oz EDT Cologne for Men New In Box</t>
  </si>
  <si>
    <t>US $108.98</t>
  </si>
  <si>
    <t>Giorgio Beverly Hills</t>
  </si>
  <si>
    <t>RED by Giorgio Beverly Hills 3.3 / 3.4 oz EDT For Men New in BOX</t>
  </si>
  <si>
    <t>US $16.04/ea</t>
  </si>
  <si>
    <t>31 available / 2,817 sold</t>
  </si>
  <si>
    <t>Yves Saint Laurent Y Eau de Toilette Spray For Men YSL EDT 3.3oz 100ml</t>
  </si>
  <si>
    <t>US $45.98/ea</t>
  </si>
  <si>
    <t>7 available / 343 sold</t>
  </si>
  <si>
    <t>Prada Luna Rossa by Prada 3.4 oz EDT Cologne for Men New In Box</t>
  </si>
  <si>
    <t>US $84.73/ea</t>
  </si>
  <si>
    <t>Limited quantity available / 2,774 sold</t>
  </si>
  <si>
    <t>Armani Code Profumo 3.7oz by Men's Eau de Parfum Spray EDP New &amp;  Sealed Box</t>
  </si>
  <si>
    <t>8 available / 35 sold</t>
  </si>
  <si>
    <t>It's Essential EDP Perfume By Rasasi 100 ML:🥇Hot New Rasasi Premium Line🥇</t>
  </si>
  <si>
    <t>US $45.00/ea</t>
  </si>
  <si>
    <t>8 available / 37 sold</t>
  </si>
  <si>
    <t>San Diego, California, United States</t>
  </si>
  <si>
    <t>Giorgio Armani Acqua Di Gio 6.7 oz/200 ml Men's Eau de Toilette Spray</t>
  </si>
  <si>
    <t>10 available / 121 sold</t>
  </si>
  <si>
    <t>Chanel Allure Homme Sport Eau de Toilette EDT Sample Spray .05oz, 1.5ml in Card</t>
  </si>
  <si>
    <t>US $10.70</t>
  </si>
  <si>
    <t>5 available / 163 sold</t>
  </si>
  <si>
    <t>Giorgio Armani Acqua Di Gio 3.4 oz Men's Eau de Toilette Spray New Sealed BOX</t>
  </si>
  <si>
    <t>US $27.10/ea</t>
  </si>
  <si>
    <t>8 available / 28 sold</t>
  </si>
  <si>
    <t>Versace Pour Homme Signature 3.4 oz EDT Cologne for Men New In Box</t>
  </si>
  <si>
    <t>10 available / 92 sold</t>
  </si>
  <si>
    <t>Aventus Cologne by Creed, 3.3 oz Millesime EDP Spray for Men</t>
  </si>
  <si>
    <t>US $212.89/ea</t>
  </si>
  <si>
    <t>More than 10 available / 53 sold</t>
  </si>
  <si>
    <t>L'Homme by Yves Saint Laurent YSL 3.3 / 3.4 oz EDT Cologne for Men New In Box</t>
  </si>
  <si>
    <t>US $71.98/ea</t>
  </si>
  <si>
    <t>Limited quantity available / 2,153 sold</t>
  </si>
  <si>
    <t>Fahrenheit by Christian Dior 3.4 oz EDT Cologne for Men New In Box</t>
  </si>
  <si>
    <t>US $89.98/ea</t>
  </si>
  <si>
    <t>8 available / 1,243 sold</t>
  </si>
  <si>
    <t>Mens Fahrenheit Eau De Toilette Cologne Spray 3.4 fl.oz 100 ML New in Box Sealed</t>
  </si>
  <si>
    <t>US $43.47</t>
  </si>
  <si>
    <t>More than 10 available / 34 sold</t>
  </si>
  <si>
    <t>Hong Kong or Virginia, Hong Kong</t>
  </si>
  <si>
    <t>Myrurgia</t>
  </si>
  <si>
    <t>YACHT MAN RED by Myrurgia 3.3 / 3.4 oz EDT Cologne for Men New in Box</t>
  </si>
  <si>
    <t>US $9.98/ea</t>
  </si>
  <si>
    <t>36 available / 8,453 sold</t>
  </si>
  <si>
    <t>Ajayeb Dubai Portrait by Lattafa for Unisex - 3.4 oz EDP Spray</t>
  </si>
  <si>
    <t>US $24.40</t>
  </si>
  <si>
    <t>50 available / 14 sold</t>
  </si>
  <si>
    <t>Ronkonkoma, New York, United States</t>
  </si>
  <si>
    <t>Al Wataniah Sabah Al Ward EDP M 100ml Boxed</t>
  </si>
  <si>
    <t>C $50.00</t>
  </si>
  <si>
    <t>Jovan</t>
  </si>
  <si>
    <t>Jovan Platinum Musk by Jovan cologne for men EDC 3.0 oz New in Box</t>
  </si>
  <si>
    <t>US $10.19/ea</t>
  </si>
  <si>
    <t>44 available / 330 sold</t>
  </si>
  <si>
    <t>Adidas Moves for Him Body Fragrance for Men, 2.5 Fl Oz, Liquid, Grapefruit</t>
  </si>
  <si>
    <t>Deodorant</t>
  </si>
  <si>
    <t>US $9.21</t>
  </si>
  <si>
    <t>5 available / 72 sold</t>
  </si>
  <si>
    <t>Rasasi Hawas for Men sample</t>
  </si>
  <si>
    <t>US $16.97</t>
  </si>
  <si>
    <t>Buhl, Idaho, United States</t>
  </si>
  <si>
    <t>Acqua Di Gio Profondo by Giorgio Armani 2.5 oz Parfum Cologne for Men New In Box</t>
  </si>
  <si>
    <t>US $78.99/ea</t>
  </si>
  <si>
    <t>More than 10 available / 743 sold</t>
  </si>
  <si>
    <t>CK FREE by Calvin Klein cologne for men EDT 3.3 / 3.4 oz New Tester</t>
  </si>
  <si>
    <t>US $19.16/ea</t>
  </si>
  <si>
    <t>72 available / 348 sold</t>
  </si>
  <si>
    <t>MONT BLANC LEGEND SPIRIT EDT 3.3 OZ FOR MEN WITH CAP NEW IN WHITE BOX</t>
  </si>
  <si>
    <t>US $33.50</t>
  </si>
  <si>
    <t>Limited quantity available / 1,511 sold</t>
  </si>
  <si>
    <t>ROYAL NOIR 3.4 OZ PARFUM BY KING OF KINGS</t>
  </si>
  <si>
    <t>9 available / 15 sold</t>
  </si>
  <si>
    <t>Ulric de Varens</t>
  </si>
  <si>
    <t>Varens For Men Cafe Vanille Eau De Toilette for MEN - Gourmand, Elegant, Bold</t>
  </si>
  <si>
    <t>US $22.00</t>
  </si>
  <si>
    <t>49 available / 1 sold</t>
  </si>
  <si>
    <t>Emporio Armani</t>
  </si>
  <si>
    <t>Emporio Armani Stronger With You Oud Eau de Parfum for Men 3.4 Oz / 100ml</t>
  </si>
  <si>
    <t>US $84.99</t>
  </si>
  <si>
    <t>3 available / 7 sold</t>
  </si>
  <si>
    <t>California, Hong Kong</t>
  </si>
  <si>
    <t>BLEU de CHANEL Paris Parfum Pour Homme 100ml 3.4oz New Sealed AS IS</t>
  </si>
  <si>
    <t>US $112.49/ea</t>
  </si>
  <si>
    <t>Lake Zurich, Illinois, United States</t>
  </si>
  <si>
    <t>Bad Boy Cobalt by Carolina Herrera, .33 oz EDP Electrique for Men</t>
  </si>
  <si>
    <t>US $22.79/ea</t>
  </si>
  <si>
    <t>Terre D'Hermes By Hermes EDT for Men 1.7 oz / 50 ml *NEW IN SEALED BOX*</t>
  </si>
  <si>
    <t>EDT</t>
  </si>
  <si>
    <t>US $52.99</t>
  </si>
  <si>
    <t>More than 10 available / 117 sold</t>
  </si>
  <si>
    <t>Armaf Club de Nuit Precieux 1 Extrait de Parfum 1.8oz/55ml | New Launch | Sealed</t>
  </si>
  <si>
    <t>US $125.00</t>
  </si>
  <si>
    <t>Abercrombie &amp; Fitch Fierce 6.7 Fl oz Eau de Cologne Spray Men's New &amp; Sealed</t>
  </si>
  <si>
    <t>US $43.49/ea</t>
  </si>
  <si>
    <t>Dunedin, Florida, United States</t>
  </si>
  <si>
    <t>Bentley Men's Black Edition EDP Spray 3.4 oz (Tester) Fragrances 7640171190938</t>
  </si>
  <si>
    <t>3 available / 6 sold</t>
  </si>
  <si>
    <t>Azzaro Chrome PARFUM Spray for Men 3.3 oz. Launched in 2023. New in Sealed Box.</t>
  </si>
  <si>
    <t>10 available / 83 sold</t>
  </si>
  <si>
    <t>Maison Francis Kurkdjian</t>
  </si>
  <si>
    <t>Maison Francis Kurkdjian Amyris Homme 2.4oz Eau de Toilette</t>
  </si>
  <si>
    <t>US $140.00</t>
  </si>
  <si>
    <t>24 available / 6 sold</t>
  </si>
  <si>
    <t>One Million Royal by Paco Rabanne 1 Million Royal Cologne for Men 3.4 oz</t>
  </si>
  <si>
    <t>US $74.99</t>
  </si>
  <si>
    <t>2 available / 60 sold</t>
  </si>
  <si>
    <t>Alpine Homme Sport EDP For Men By Maison Alhambra Lattafa 100 ML Free shipping</t>
  </si>
  <si>
    <t>US $26.99/ea</t>
  </si>
  <si>
    <t>9 available / 75 sold</t>
  </si>
  <si>
    <t>Polo Blue by Ralph Lauren 4.2 oz EDP Parfum Cologne for Men Brand New In Box</t>
  </si>
  <si>
    <t>US $52.97/ea</t>
  </si>
  <si>
    <t>Limited quantity available / 1,683 sold</t>
  </si>
  <si>
    <t>Tres Nuit Lyric by Armaf cologne for men EDP 3.3 / 3.4 oz New in Box</t>
  </si>
  <si>
    <t>US $22.61/ea</t>
  </si>
  <si>
    <t>52 available / 619 sold</t>
  </si>
  <si>
    <t>Giorgio Armani Armani Code Profumo 3.7oz / 110ml Men's PARFUM Spray NEW &amp; SEALED</t>
  </si>
  <si>
    <t>US $72.99/ea</t>
  </si>
  <si>
    <t>6 available / 235 sold</t>
  </si>
  <si>
    <t>Fragrance World</t>
  </si>
  <si>
    <t>Fragrance World Men's Imperium EDP Spray 3.4 oz Fragrances 6291108326763</t>
  </si>
  <si>
    <t>US $27.99</t>
  </si>
  <si>
    <t>3 available / 1 sold</t>
  </si>
  <si>
    <t>Invictus Victory Paco Rabanne Made Stronger With Pheromones For Sexual Allure!</t>
  </si>
  <si>
    <t>More than 10 available / 50 sold</t>
  </si>
  <si>
    <t>Jean Paul Gaultier Le Beau Le Parfum Eau De Parfum Intense 4.2 oz 125 ml Cologne</t>
  </si>
  <si>
    <t>US $169.00</t>
  </si>
  <si>
    <t>Winter Haven, Florida, United States</t>
  </si>
  <si>
    <t>X1 Bath &amp; Body Works Men's Collection Cologne for Men 3.4 oz Full Sz CHOOSE ONE</t>
  </si>
  <si>
    <t>US $27.94</t>
  </si>
  <si>
    <t>Last One / 717 sold</t>
  </si>
  <si>
    <t>Modesto, California, United States</t>
  </si>
  <si>
    <t>Jean Paul Gaultier Le Beau Le Parfum Intense Sample Spray Vials 1.5ml / 0.05oz</t>
  </si>
  <si>
    <t>US $12.95/ea</t>
  </si>
  <si>
    <t>Lattafa Perfumes Fakhar Men EDP - spray Eau de Parfum 100ML (3.4 ounce)</t>
  </si>
  <si>
    <t>US $23.99/ea</t>
  </si>
  <si>
    <t>More than 10 available / 10 sold</t>
  </si>
  <si>
    <t>YSL Yves Saint Laurent MYSLF EDP Spray 10ml / 0.33oz MYSELF NEW in BOX</t>
  </si>
  <si>
    <t>US $24.99</t>
  </si>
  <si>
    <t>12 available / 6 sold</t>
  </si>
  <si>
    <t>Seattle, Washington, United States</t>
  </si>
  <si>
    <t>Bvlgari Aqva Marine Cologne Pour Homme by Bvlgari 3.4 oz EDT Spray for Men  NEW</t>
  </si>
  <si>
    <t>HK, Hong Kong</t>
  </si>
  <si>
    <t>Azzaro Pour Homme by Azzaro 3.4 oz EDT Cologne for Men 3.3 100 ml New In Box</t>
  </si>
  <si>
    <t>US $26.00/ea</t>
  </si>
  <si>
    <t>92 available / 1,337 sold</t>
  </si>
  <si>
    <t>Armani Code by Giorgio Armani, 4.2 oz Parfum Spray for Men</t>
  </si>
  <si>
    <t>US $90.44</t>
  </si>
  <si>
    <t>Last One / 1 sold</t>
  </si>
  <si>
    <t>All Saints</t>
  </si>
  <si>
    <t>AllSaints collection Travel Set 0.5oz/15ml X3 sunset riot concrete rain flora m</t>
  </si>
  <si>
    <t>More than 10 available / 13 sold</t>
  </si>
  <si>
    <t>Salem, Virginia, United States</t>
  </si>
  <si>
    <t>Replica Jazz Club by Maison Margiela 3.4 oz EDT Spray for Men New With Box 100ml</t>
  </si>
  <si>
    <t>More than 10 available / 17 sold</t>
  </si>
  <si>
    <t>Nevada/California, USA, Hong Kong, Hong Kong</t>
  </si>
  <si>
    <t>Dolce Gabbana Light Blue Men 4.2 oz / 125 mL EDT Spray New &amp; Sealed</t>
  </si>
  <si>
    <t>More than 10 available / 573 sold</t>
  </si>
  <si>
    <t>New 2024 Sexy Cologne Lure Her Him Long Lasting Pheromone Perfume for Men USA✅</t>
  </si>
  <si>
    <t>US $10.99</t>
  </si>
  <si>
    <t>More than 10 available / 35 sold</t>
  </si>
  <si>
    <t>Lacoste Style in Play RED Men 4.2 oz 125 ml Eau De Toilette Spray Same As Photo</t>
  </si>
  <si>
    <t>US $47.34/ea</t>
  </si>
  <si>
    <t>4 available / 14 sold</t>
  </si>
  <si>
    <t>Westminster, California, United States</t>
  </si>
  <si>
    <t>Light Blue by Dolce &amp; Gabbana, 4.2 oz EDT Spray for Men Cologne New &amp; Sealed Box</t>
  </si>
  <si>
    <t>5 available / 111 sold</t>
  </si>
  <si>
    <t>Coach 4 piece Mens Mini Cologne Set 2 x Coach NY, Blue, Green NIB</t>
  </si>
  <si>
    <t>Avon</t>
  </si>
  <si>
    <t>Avon Black Suede for Men Eau De Toilette Spray - 3.4 Ounce</t>
  </si>
  <si>
    <t>US $13.94</t>
  </si>
  <si>
    <t>Orlando, United States</t>
  </si>
  <si>
    <t>Abercrombie &amp; Fitch Fierce - Bold 6.7oz Eau de Cologne, New Sealed Box</t>
  </si>
  <si>
    <t>6 available / 38 sold</t>
  </si>
  <si>
    <t>Obsession Night by CK Calvin Klein 4.0 oz EDT Cologne for Men New In Box</t>
  </si>
  <si>
    <t>US $28.02/ea</t>
  </si>
  <si>
    <t>Limited quantity available / 5,377 sold</t>
  </si>
  <si>
    <t>Men's Pheromone-Infused Perfume Cupid Hypnosis Cologne Fragrances Charm Toilette</t>
  </si>
  <si>
    <t>More than 10 available / 45 sold</t>
  </si>
  <si>
    <t>Yves de Sistelle</t>
  </si>
  <si>
    <t>THALLIUM by YVES DE SISTELLE Men Cologne 3.3 oz edt 3.4 New in Box</t>
  </si>
  <si>
    <t>US $19.75/ea</t>
  </si>
  <si>
    <t>82 available / 7,253 sold</t>
  </si>
  <si>
    <t>Giorgio Armani Acqua Di Gio 3.4 oz Men's Eau De Toilette Spray Brand New</t>
  </si>
  <si>
    <t>CHANEL ALLURE HOMME SPORT EDT 1.5ml .05fl oz x 4 SPRAY SAMPLE VIALS</t>
  </si>
  <si>
    <t>More than 10 available / 286 sold</t>
  </si>
  <si>
    <t>H24 by Hermes EDT for Men 1.7 oz / 50 ml *NEW IN BOX*</t>
  </si>
  <si>
    <t>More than 10 available / 40 sold</t>
  </si>
  <si>
    <t>Rasasi Hawas For Men EDP Parfum Spray 3.3 OZ New In Sealed Box</t>
  </si>
  <si>
    <t>12 available / 140 sold</t>
  </si>
  <si>
    <t>Fahrenheit Eau De Toilette Sprays For Men 3.4 Oz/100 Ml New In Sealed Boxes</t>
  </si>
  <si>
    <t>US $49.63</t>
  </si>
  <si>
    <t>Limited Edition</t>
  </si>
  <si>
    <t>Armaf Club De Nuit Intense Man Limited Edition 3.6oz Pure Parfum 2023 Packaging</t>
  </si>
  <si>
    <t>US $65.50</t>
  </si>
  <si>
    <t>Kenneth Cole Reaction 3.4 new without box</t>
  </si>
  <si>
    <t>More than 10 available / 31 sold</t>
  </si>
  <si>
    <t>Nomad The Wanderer by Armaf cologne for men EDP 3.3 / 3.4 oz New in Box</t>
  </si>
  <si>
    <t>US $36.95/ea</t>
  </si>
  <si>
    <t>36 available / 109 sold</t>
  </si>
  <si>
    <t>Bond No. 9</t>
  </si>
  <si>
    <t>Greenwich Village Bond No 9 Handmade Stronger With Pheromones For Sexual Allure!</t>
  </si>
  <si>
    <t>9 AM Dive EDP Perfume By Afnan 100 ML🥇Super Famous Top Selling Fragrance 9PM</t>
  </si>
  <si>
    <t>More than 10 available / 22 sold</t>
  </si>
  <si>
    <t>ShenZhen, China</t>
  </si>
  <si>
    <t>Polo Green by Ralph Lauren 0.5 oz EDT Mini for Men Cologne New In Box</t>
  </si>
  <si>
    <t>US $17.34</t>
  </si>
  <si>
    <t>More than 10 available / 460 sold</t>
  </si>
  <si>
    <t>Cupid Charm Toilette for Men (Pheromone-Infused),Mens Cologne Fragrances Perfume</t>
  </si>
  <si>
    <t>US $13.00/ea</t>
  </si>
  <si>
    <t>7 available / 11 sold</t>
  </si>
  <si>
    <t>Jean Paul Gaultier Le Beau 4.2 oz. Eau de Toilette Spray for Men New NO BOX</t>
  </si>
  <si>
    <t>US $114.99/ea</t>
  </si>
  <si>
    <t>10 available / 539 sold</t>
  </si>
  <si>
    <t>Armaf Club De Nuit Sillage 1.0 oz / 30ml Eau De Parfum Spray | Unisex | Sealed |</t>
  </si>
  <si>
    <t>Afnan Men's Penthouse Ginza EDP Spray 3.4 oz Fragrances 6290171010487</t>
  </si>
  <si>
    <t>Acqua di Parma</t>
  </si>
  <si>
    <t>Acqua di Parma Colonia by Acqua di Parma 3.4 oz EDC Cologne for Men New In Box</t>
  </si>
  <si>
    <t>US $69.97/ea</t>
  </si>
  <si>
    <t>5 available / 244 sold</t>
  </si>
  <si>
    <t>Lacoste Essential Eau De Toilette Pour Homme ~ 4.2 FL OZ ~ Sealed ~ AUTHENTIC</t>
  </si>
  <si>
    <t>US $31.95</t>
  </si>
  <si>
    <t>Burberry Hero 3.3 oz Eau de Toilette Cologne for Men EDT Spray 100ml New In Box</t>
  </si>
  <si>
    <t>8 available / 39 sold</t>
  </si>
  <si>
    <t>Midway City, California, Hong Kong</t>
  </si>
  <si>
    <t>DIOR</t>
  </si>
  <si>
    <t>Sauvage Eau De Parfum Spray 3.4 oz/100 ml For Men New In Box</t>
  </si>
  <si>
    <t>4 available / 11 sold</t>
  </si>
  <si>
    <t>New Carolina-Herrera 212 NYC Men Eau De Toilette 3.4 oz/ 100 ml</t>
  </si>
  <si>
    <t>US $34.68/ea</t>
  </si>
  <si>
    <t>8 available / 2 sold</t>
  </si>
  <si>
    <t>Armaf Club De Nuit Intense 5.07oz / 150ml Pure Parfum | Brand New | Sealed</t>
  </si>
  <si>
    <t>US $56.95/ea</t>
  </si>
  <si>
    <t>More than 10 available / 700 sold</t>
  </si>
  <si>
    <t>Ralph Lauren Polo Green 4oz EDT Men's Cologne New in Box</t>
  </si>
  <si>
    <t>6 available / 39 sold</t>
  </si>
  <si>
    <t>Guerlain</t>
  </si>
  <si>
    <t>EAU DE COLOGNE IMPERIALE by GUERLAIN | Men’s 100 ml/3.4 FL OZ | AS PICTURE SHOWN</t>
  </si>
  <si>
    <t>US $100.00/ea</t>
  </si>
  <si>
    <t>Graham, Washington, United States</t>
  </si>
  <si>
    <t>8 available / 10 sold</t>
  </si>
  <si>
    <t>NEW BLEU PARFUM de Blue for Men 3.4oz / 100ml EAU DE Cologne Spray IN BOX</t>
  </si>
  <si>
    <t>US $88.00</t>
  </si>
  <si>
    <t>South San Francisco, California, United States</t>
  </si>
  <si>
    <t>Al Haramain</t>
  </si>
  <si>
    <t>Al Haramain Men's L'Aventure EDP Spray 6.76 oz (Tester) Fragrances 6291100132980</t>
  </si>
  <si>
    <t>3 available / 12 sold</t>
  </si>
  <si>
    <t>3 bottles*Men's parfum Bundle* , &amp;- Brand New, Smells Amazing</t>
  </si>
  <si>
    <t>Spring Hill, Florida, United States</t>
  </si>
  <si>
    <t>Gentlemen Only by Givenchy  3.3oz EDT  Men's Cologne New Tester</t>
  </si>
  <si>
    <t>13 available / 178 sold</t>
  </si>
  <si>
    <t>Fort Lauderdale, Florida, United States</t>
  </si>
  <si>
    <t>Mont Blanc Explorer 6.7 oz EDP Cologne for Men New In Box</t>
  </si>
  <si>
    <t>US $62.08/ea</t>
  </si>
  <si>
    <t>Limited quantity available / 950 sold</t>
  </si>
  <si>
    <t>Dossier Spicy Vetiver Eau de Parfum. Size: 50ml / 1.7oz</t>
  </si>
  <si>
    <t>Polo Deep Blue by Ralph Lauren 4.2 oz Parfum Cologne for Men New In Box</t>
  </si>
  <si>
    <t>US $53.98/ea</t>
  </si>
  <si>
    <t>Limited quantity available / 869 sold</t>
  </si>
  <si>
    <t>Acqua Di Gio by Giorgio Armani 6.7 / 6.8 oz EDT Cologne for Men New In Box</t>
  </si>
  <si>
    <t>8 available / 111 sold</t>
  </si>
  <si>
    <t>Parfums de Marly Layton by Parfums de Marly, 2.5 oz EDP Spray men</t>
  </si>
  <si>
    <t>US $155.65/ea</t>
  </si>
  <si>
    <t>More than 10 available / 593 sold</t>
  </si>
  <si>
    <t>Abercrombie &amp; Fitch Fierce 1.7 oz EAU DE COLOGNE MEN - NEW - FREE SHIP-AUTHENTIC</t>
  </si>
  <si>
    <t>10 available / 18 sold</t>
  </si>
  <si>
    <t>Schenectady, New York, United States</t>
  </si>
  <si>
    <t>Herrmes</t>
  </si>
  <si>
    <t>Terre D'hermes by Hermes 6.7 oz EDT Cologne for Men New In Box</t>
  </si>
  <si>
    <t>US $99.98/ea</t>
  </si>
  <si>
    <t>10 available / 740 sold</t>
  </si>
  <si>
    <t>Bad Boy Cobalt by Carolina Herrera, 3.4 oz EDP Spray for Men</t>
  </si>
  <si>
    <t>US $88.65/ea</t>
  </si>
  <si>
    <t>CH Men Prive by Carolina Herrera 3.4 oz / 100 ml Edt spy cologne for men homme</t>
  </si>
  <si>
    <t>US $153.00</t>
  </si>
  <si>
    <t>More than 10 available / 23 sold</t>
  </si>
  <si>
    <t>Roja Danger by Roja Parfums Extrait De Parfum 3.4 oz EDP Spray Men's New in Box</t>
  </si>
  <si>
    <t>7 available / 13 sold</t>
  </si>
  <si>
    <t>Narciso Rodriguez</t>
  </si>
  <si>
    <t>Bleu Noir by Narciso Rodriguez 3.3 3.4 oz EDP Cologne for Men New In Box</t>
  </si>
  <si>
    <t>US $59.09/ea</t>
  </si>
  <si>
    <t>More than 10 available / 432 sold</t>
  </si>
  <si>
    <t>Burberry HERO For Men Eau de Toilette EDT Sample Spray .05oz, 1.5ml</t>
  </si>
  <si>
    <t>US $7.95</t>
  </si>
  <si>
    <t>5 available / 254 sold</t>
  </si>
  <si>
    <t>Scandal by Roja Parfums 3.4 oz Eau De Parfum Cologne Spray for Men New in Box</t>
  </si>
  <si>
    <t>8 available / 26 sold</t>
  </si>
  <si>
    <t>Rowland Heights, California, United States</t>
  </si>
  <si>
    <t>Paco Rabanne Men's 1 Million Royal Parfum Spray 1.7 oz Fragrances 3349668617043</t>
  </si>
  <si>
    <t>US $68.61</t>
  </si>
  <si>
    <t>3 available / 10 sold</t>
  </si>
  <si>
    <t>Davidoff Cool Water All Over Body Spray 5 Oz / 150 ML NEW Damaged Can</t>
  </si>
  <si>
    <t>US $12.49/ea</t>
  </si>
  <si>
    <t>Princeton, New Jersey, United States</t>
  </si>
  <si>
    <t>Emporio Armani Stronger With You by Giorgio Armani 3.4 oz Cologne for Men NIB</t>
  </si>
  <si>
    <t>Limited quantity available / 1,333 sold</t>
  </si>
  <si>
    <t>La Nuit De L'homme by Yves Saint Laurent YSL Cologne Men 3.3 3.4 oz New In Box</t>
  </si>
  <si>
    <t>US $70.65/ea</t>
  </si>
  <si>
    <t>Limited quantity available / 4,802 sold</t>
  </si>
  <si>
    <t>Topshelf</t>
  </si>
  <si>
    <t>Topshelf Love Bombed- Pheromone Cologne for Men Attraction &amp; Confidence (50 ml)</t>
  </si>
  <si>
    <t>US $139.99/ea</t>
  </si>
  <si>
    <t>212 MEN Carolina Herrera 3.4 oz EDT Cologne New Sealed</t>
  </si>
  <si>
    <t>Jean Paul Gaultier Le Male Cologne EDT 4.2oz Iconic Masculine Fragrance Allure</t>
  </si>
  <si>
    <t>US $48.99/ea</t>
  </si>
  <si>
    <t>Polo Ralph Lauren</t>
  </si>
  <si>
    <t>Polo Blue by Ralph Lauren 4.2oz Men's Eau de Toilette Spray EDT New &amp; Sealed Box</t>
  </si>
  <si>
    <t>8 available / 89 sold</t>
  </si>
  <si>
    <t>Fenton, Michigan, United States</t>
  </si>
  <si>
    <t>Versace Dylan Blue pour homme cologne for men EDT 6.7 oz 6.8 New in Box</t>
  </si>
  <si>
    <t>US $66.39/ea</t>
  </si>
  <si>
    <t>62 available / 1,819 sold</t>
  </si>
  <si>
    <t>Cool Water by Davidoff 4.2 oz EDT Cologne for Men New In Box</t>
  </si>
  <si>
    <t>US $26.90</t>
  </si>
  <si>
    <t>More than 10 available / 264 sold</t>
  </si>
  <si>
    <t>Centralia, Washington, United States</t>
  </si>
  <si>
    <t>Invictus Paco Rabanne Made Stronger With Pheromones For Super Sexy Scent Trails!</t>
  </si>
  <si>
    <t>US $16.48</t>
  </si>
  <si>
    <t>ARMAF CLUB DE NUIT INTENSE + MILESTONE + SILLAGE 1.0 oz 3PC SET + FREE SAMPLE</t>
  </si>
  <si>
    <t>US $65.00/ea</t>
  </si>
  <si>
    <t>More than 10 available / 485 sold</t>
  </si>
  <si>
    <t>Carolina Herrera 212 NYC Men's EDT 3.4 oz | Eau de Toilette Spray</t>
  </si>
  <si>
    <t>YACHT MAN DENSE by Myrurgia cologne EDT 3.3 / 3.4 oz New in Box</t>
  </si>
  <si>
    <t>US $9.21/ea</t>
  </si>
  <si>
    <t>202 available / 3,093 sold</t>
  </si>
  <si>
    <t>Brut</t>
  </si>
  <si>
    <t>Brut Original EDT Cologne for Men 3.4 oz Brand New In Box</t>
  </si>
  <si>
    <t>9 available / 48 sold</t>
  </si>
  <si>
    <t>Odyssey Mandarin Sky Limited Edition EDP Perfume By Armaf 100ML🥇Top Fragrance🥇</t>
  </si>
  <si>
    <t>More than 10 available / 150 sold</t>
  </si>
  <si>
    <t>CK ONE BY CALVIN KLEIN 3.4/3.3 OZ EDT SPRAY FOR UNISEX NEW IN NO BOX SAME AS PIC</t>
  </si>
  <si>
    <t>3 available / 189 sold</t>
  </si>
  <si>
    <t>Portraits The Tragedy of Lord George By Penhaligon's EDP Spray 2.5oz/75ml</t>
  </si>
  <si>
    <t>US $71.99</t>
  </si>
  <si>
    <t>5 available / 3 sold</t>
  </si>
  <si>
    <t>NewYork, Hong Kong</t>
  </si>
  <si>
    <t>Ed Hardy</t>
  </si>
  <si>
    <t>Ed Hardy Hearts &amp; Daggers 3.4 oz edt Cologne Spray for Men New in Box</t>
  </si>
  <si>
    <t>US $20.25/ea</t>
  </si>
  <si>
    <t>311 available / 6,633 sold</t>
  </si>
  <si>
    <t>1 Million Men Cologne Handmade Stronger With Pheromones For Sexual Attraction!</t>
  </si>
  <si>
    <t>TOMMY by TOMMY HILFIGER Cologne for Men 0.5 oz Eau de Toilette Spray NEW AS PIC</t>
  </si>
  <si>
    <t>US $9.95/ea</t>
  </si>
  <si>
    <t>5 available / 269 sold</t>
  </si>
  <si>
    <t xml:space="preserve"> Beauty Maxima, United States, United States</t>
  </si>
  <si>
    <t>Hollister</t>
  </si>
  <si>
    <t>Hollister Jake Cologne Eau De Cologne 1.7 Oz/50 ml Ne🦋 Sealed Men</t>
  </si>
  <si>
    <t>US $28.97/ea</t>
  </si>
  <si>
    <t>Halloween Man Hero by Jesus Del Pozo cologne EDT 4.2 oz New in Box</t>
  </si>
  <si>
    <t>US $28.11/ea</t>
  </si>
  <si>
    <t>7 available / 542 sold</t>
  </si>
  <si>
    <t>FM</t>
  </si>
  <si>
    <t>New Frederic Malle CARNAL FLOWER Dominique Ropion MINI Travel Spray .12oz/3.5ml</t>
  </si>
  <si>
    <t>Limited Editions</t>
  </si>
  <si>
    <t>US $16.85/ea</t>
  </si>
  <si>
    <t>4 available / 16 sold</t>
  </si>
  <si>
    <t>Nashua, New Hampshire, United States</t>
  </si>
  <si>
    <t>US $103.98</t>
  </si>
  <si>
    <t>Limited quantity available / 350 sold</t>
  </si>
  <si>
    <t>Coach Green by Coach cologne for men EDT 3.3 /3.4  oz New Tester</t>
  </si>
  <si>
    <t>13 available / 35 sold</t>
  </si>
  <si>
    <t>DIOR HOMME COLOGNE EAU DE TOILETTE SPRAY 4.2 OZ / 125ML - READ DETAILS</t>
  </si>
  <si>
    <t>COLOGNE</t>
  </si>
  <si>
    <t>7 available / 129 sold</t>
  </si>
  <si>
    <t>Union, New Jersey, United States</t>
  </si>
  <si>
    <t>Paco Rabanne Invictus Legend 5.1 FL OZ / 150 ML EAU DE PARFUM SPRAY - RARE ITEM</t>
  </si>
  <si>
    <t>Last One / 2 sold</t>
  </si>
  <si>
    <t>Franklin Square, New York, United States</t>
  </si>
  <si>
    <t>Boss Bottled Infinite By Hugo Boss EDP For Men 3.3 oz / 100 ml *NEW*</t>
  </si>
  <si>
    <t>Last One / 7 sold</t>
  </si>
  <si>
    <t>Paris Hilton</t>
  </si>
  <si>
    <t>PARIS HILTON edt Cologne Spray 3.4 oz 3.3 Men New in RETAIL Box</t>
  </si>
  <si>
    <t>16 available / 2,093 sold</t>
  </si>
  <si>
    <t>Dolce &amp; Gabbana Pour Homme 4.2 oz D&amp;G Cologne for Men Tester with Cap</t>
  </si>
  <si>
    <t>US $33.37/ea</t>
  </si>
  <si>
    <t>5 available / 400 sold</t>
  </si>
  <si>
    <t>Invictus by Paco Rabanne 6.8 oz. Eau de Toilette Spray for Men. New. NO BOX</t>
  </si>
  <si>
    <t>US $64.99/ea</t>
  </si>
  <si>
    <t>10 available / 313 sold</t>
  </si>
  <si>
    <t>Armani Code By Giorgio Armani 4.2 oz Mens Eau de Toilette Spray NEW &amp; SEALED BOX</t>
  </si>
  <si>
    <t>Sterrett, Alabama, United States</t>
  </si>
  <si>
    <t>US $24.15/ea</t>
  </si>
  <si>
    <t>Armaf Club de Nuit ICONIC 3.6 fl.oz Eau de Parfum | Armaf's Exclusive New Launch</t>
  </si>
  <si>
    <t>5 available / 27 sold</t>
  </si>
  <si>
    <t>Ck One by Calvin Klein Cologne Perfume Unisex 3.4 oz New In Box US STOCK</t>
  </si>
  <si>
    <t>US $21.27/ea</t>
  </si>
  <si>
    <t>John Varvatos Oud 4.1/4.1 oz Eau De Parfum 100 ml Spray For Men</t>
  </si>
  <si>
    <t>El Cajon, California, United States</t>
  </si>
  <si>
    <t>Dolce &amp; Gabbana Light Blue Men Cologne EDT 4.2oz Crisp Oceanic Scent Breeze</t>
  </si>
  <si>
    <t>6 available / 10 sold</t>
  </si>
  <si>
    <t>Giorgio Armani Code Men 4.2oz EDT Designer Fragrance Spray Elegant Sealed New</t>
  </si>
  <si>
    <t>5 available / 8 sold</t>
  </si>
  <si>
    <t>Romulus, Michigan, United States</t>
  </si>
  <si>
    <t>Fahrenheit Eau De Toilette 3.4 oz/100 ml EDT Cologne Spray for Men New in Box</t>
  </si>
  <si>
    <t>20 available / 15 sold</t>
  </si>
  <si>
    <t>Heaven Scents</t>
  </si>
  <si>
    <t>Taj Perfume 100 ML by Heaven Scents Arabian Fragrance made in Dubai  Perfuma</t>
  </si>
  <si>
    <t>4 available / 46 sold</t>
  </si>
  <si>
    <t>Bridgeview, Illinois, United States</t>
  </si>
  <si>
    <t>Fierce By Abercrombie &amp; Fitch 6.7oz/200ml Men's Eau De Cologne Brand New ~Sealed</t>
  </si>
  <si>
    <t>US $49.49/ea</t>
  </si>
  <si>
    <t>More than 10 available / 463 sold</t>
  </si>
  <si>
    <t>Sean John I Am King EDT Cologne Spray for Men 3.4 oz - New in Box</t>
  </si>
  <si>
    <t>US $24.99/ea</t>
  </si>
  <si>
    <t>Polo Cologne Intense by Ralph Lauren for men EDC 8.0 oz New in Box</t>
  </si>
  <si>
    <t>129 available / 229 sold</t>
  </si>
  <si>
    <t>Gucci Guilty Pour Homme by Gucci cologne EDP 3.0 oz New Tester</t>
  </si>
  <si>
    <t>8 available / 248 sold</t>
  </si>
  <si>
    <t>Coach Blue 3.3 oz EDT eau de toilette spray Mens Cologne 100 ml NEW Tester</t>
  </si>
  <si>
    <t>50ML Savagery Pheromone Men Perfume, Pheromone Cologne for Men Attract Women</t>
  </si>
  <si>
    <t>15 available / 248 sold</t>
  </si>
  <si>
    <t>Yves Saint Laurent L'Homme 3.3 oz Men's Eau de Parfum</t>
  </si>
  <si>
    <t>US $84.59</t>
  </si>
  <si>
    <t>3 available / 19 sold</t>
  </si>
  <si>
    <t>Valentino Uomo Born In Roma 3.4.Oz /100ML Eau De Toilette Spray for Men</t>
  </si>
  <si>
    <t>US $75.99/ea</t>
  </si>
  <si>
    <t>2 available / 8 sold</t>
  </si>
  <si>
    <t>212 MEN NYC by Carolina Herrera 3.4 fl oz EDT Cologne for Men New in Box</t>
  </si>
  <si>
    <t>More than 10 available / 207 sold</t>
  </si>
  <si>
    <t>Lincoln Park, Michigan, United States</t>
  </si>
  <si>
    <t>US $64.88/ea</t>
  </si>
  <si>
    <t>16 available / 292 sold</t>
  </si>
  <si>
    <t>Paco Rabanne 1 Million 3.4 oz Men's EDT Bold Signature Scent New</t>
  </si>
  <si>
    <t>5 available / 21 sold</t>
  </si>
  <si>
    <t>Maritime Deep Blue by Tommy Bahama 4.2 oz Cologne for Men New in Box</t>
  </si>
  <si>
    <t>US $32.62/ea</t>
  </si>
  <si>
    <t>More than 10 available / 242 sold</t>
  </si>
  <si>
    <t>Polo Ralph Lauren 4.0 oz Cologne Intense Spray for Men 118 ml NIB</t>
  </si>
  <si>
    <t>US $37.59/ea</t>
  </si>
  <si>
    <t>Polo Red by Ralph Lauren 4.2 oz EDT Cologne for Men Brand New</t>
  </si>
  <si>
    <t>US $29.46</t>
  </si>
  <si>
    <t>More than 10 available / 43 sold</t>
  </si>
  <si>
    <t>Lagerfeld Classic by Lagerfeld 5 oz EDT Cologne for Men New In Box</t>
  </si>
  <si>
    <t>US $25.10/ea</t>
  </si>
  <si>
    <t>Limited quantity available / 5,076 sold</t>
  </si>
  <si>
    <t>9 available / 6 sold</t>
  </si>
  <si>
    <t>Polo Blue by Ralph Lauren Cologne for Men 4.2 oz Brand New</t>
  </si>
  <si>
    <t>9 available / 35 sold</t>
  </si>
  <si>
    <t>L'homme Lacoste Intense by Lacoste cologne EDT 3.3 / 3.4 oz New in Box</t>
  </si>
  <si>
    <t>US $32.50/ea</t>
  </si>
  <si>
    <t>40 available / 634 sold</t>
  </si>
  <si>
    <t>Armani Acqua Di Gio 6.7 oz Men's EDT Iconic Aquatic Fragrance Sealed</t>
  </si>
  <si>
    <t>6 available / 40 sold</t>
  </si>
  <si>
    <t>Fourmile, Kentucky, United States</t>
  </si>
  <si>
    <t>Phantom by Paco Rabanne 5.1 oz EDT Refillable Cologne for Men Brand New In Box</t>
  </si>
  <si>
    <t>US $84.60/ea</t>
  </si>
  <si>
    <t>Limited quantity available / 111 sold</t>
  </si>
  <si>
    <t>Lalique Pour Homme Lion / Lalique EDP Spray 4.2 oz (m)</t>
  </si>
  <si>
    <t>US $27.25</t>
  </si>
  <si>
    <t>Giorgio Armani Acqua Di Gio 3.4 oz Men's Eau de Toilette Spray brand new.</t>
  </si>
  <si>
    <t>US $27.50/ea</t>
  </si>
  <si>
    <t>Afnan Men's Modest Une Pour Homme EDP Spray 3.4 oz Fragrances 6290171001966</t>
  </si>
  <si>
    <t>Giorgio Armani Acqua Di Gio Parfum 4.2 oz / 125 ml Refillable Spray For Men</t>
  </si>
  <si>
    <t>US $128.99/ea</t>
  </si>
  <si>
    <t>Drakkar Noir by Guy Laroche, 2.6oz Intense Cooling Deodorant Stick Men</t>
  </si>
  <si>
    <t>US $15.95/ea</t>
  </si>
  <si>
    <t>More than 10 available / 257 sold</t>
  </si>
  <si>
    <t>Hicksville, New York, United States</t>
  </si>
  <si>
    <t>Spicebomb Night Vision by Viktor &amp; Rolf cologne men EDT 3 / 3.0 oz New in Box</t>
  </si>
  <si>
    <t>7 available / 27 sold</t>
  </si>
  <si>
    <t>ZARA Sunrise On The Red Sand Dunes (Mylene Alran) 3.4oz (100ml) EDP Spray SEALED</t>
  </si>
  <si>
    <t>US $58.95</t>
  </si>
  <si>
    <t>5 available / 12 sold</t>
  </si>
  <si>
    <t>Armaf Odyssey Mandarin Sky Eau de Parfum for Men 3.4 Oz / 100ml</t>
  </si>
  <si>
    <t>US $33.99</t>
  </si>
  <si>
    <t>22 available / 2 sold</t>
  </si>
  <si>
    <t>Milestone Perfumes</t>
  </si>
  <si>
    <t>Intimation By Milestone Eau de Parfum 3.4 oz Men</t>
  </si>
  <si>
    <t>US $34.99</t>
  </si>
  <si>
    <t>8 available / 4 sold</t>
  </si>
  <si>
    <t>Virginia Beach, Virginia, United States</t>
  </si>
  <si>
    <t>L'Eau D'Issey by Issey Miyake Pour Homme Eau De Toilette ~ 2.5 FL OZ ~ Sealed</t>
  </si>
  <si>
    <t>US $26.95</t>
  </si>
  <si>
    <t>4 available / 5 sold</t>
  </si>
  <si>
    <t>Kenzo</t>
  </si>
  <si>
    <t>Kenzo Homme 3.7 oz/ 110 ml Eau de Toilette Intense Spray for Men. New Sealed Box</t>
  </si>
  <si>
    <t>10 available / 165 sold</t>
  </si>
  <si>
    <t>Mercedes Benz</t>
  </si>
  <si>
    <t>Mercedes-Benz Men's Mercedes-Benz Club Black EDT 3.4 oz Fragrances 3595471041197</t>
  </si>
  <si>
    <t>US $49.81</t>
  </si>
  <si>
    <t>3 available / 15 sold</t>
  </si>
  <si>
    <t>Eros Eau de Toilette Spray 3.4 oz EDP Cologne for Men New In Box</t>
  </si>
  <si>
    <t>10 available / 46 sold</t>
  </si>
  <si>
    <t>New York,United States, Taiwan</t>
  </si>
  <si>
    <t>Club De Nuit Intense (Limited Edition) Armaf men Pure Parfum 3.6 oz New in Box</t>
  </si>
  <si>
    <t>US $62.99/ea</t>
  </si>
  <si>
    <t>YSL Y L'ELIXIR Parfum Concentre 10ml/.33 TRAVEL SPRAY Men YVES SAINT LAURENT NEW</t>
  </si>
  <si>
    <t>Sammamish, Washington, United States</t>
  </si>
  <si>
    <t>Encre Noire A Lextreme / Lalique EDP Spray 3.3 oz (100 ml) (m)</t>
  </si>
  <si>
    <t>US $28.19</t>
  </si>
  <si>
    <t>Curve Wave Cologne for Men by Liz Claiborne 4.2 oz New in Box / Can</t>
  </si>
  <si>
    <t>US $17.02/ea</t>
  </si>
  <si>
    <t>73 available / 3,823 sold</t>
  </si>
  <si>
    <t>Givenchy PI by Givenchy Eau de Toilette for Men 3.3 oz / 100 ml *NEW SEALED BOX*</t>
  </si>
  <si>
    <t>More than 10 available / 32 sold</t>
  </si>
  <si>
    <t>Men's Perfume-Cupid Hypnosis Pheromone-Infused Cologne Fragrances Charm Toilette</t>
  </si>
  <si>
    <t>More than 10 available / 136 sold</t>
  </si>
  <si>
    <t>Calvin Klein Euphoria Men 3.3 oz After Shave 100 ml NIB</t>
  </si>
  <si>
    <t>US $23.79/ea</t>
  </si>
  <si>
    <t>5 available / 83 sold</t>
  </si>
  <si>
    <t>Armani Acqua Di Gio for Men 2 Piece Set 3.4 oz EDT + Deodorant *NEW IN BOX*</t>
  </si>
  <si>
    <t>More than 10 available / 384 sold</t>
  </si>
  <si>
    <t>Paco Rabanne Men's Ultrared EDT Spray 3.4 oz Fragrances 3349666005972</t>
  </si>
  <si>
    <t>US $36.65</t>
  </si>
  <si>
    <t>JOHN VARVATOS 4.2 oz EDT Cologne for Men New In Box Sealed</t>
  </si>
  <si>
    <t>US $33.36/ea</t>
  </si>
  <si>
    <t>4 available / 453 sold</t>
  </si>
  <si>
    <t>SAFARI by RALPH LAUREN Cologne for Men EDT 4.2 oz New In Box</t>
  </si>
  <si>
    <t>US $54.52/ea</t>
  </si>
  <si>
    <t>51 available / 143 sold</t>
  </si>
  <si>
    <t>Uomo Moschino by Moschino 4.2 oz EDT Cologne for Men New In Box</t>
  </si>
  <si>
    <t>US $22.87/ea</t>
  </si>
  <si>
    <t>74 available / 440 sold</t>
  </si>
  <si>
    <t>Giorgio Armani Acqua di Gio Profumo 4.2 oz EDC Cologne for Men Spray New IN Box</t>
  </si>
  <si>
    <t>US $129.99</t>
  </si>
  <si>
    <t>Last One / 14 sold</t>
  </si>
  <si>
    <t>Polo Green by Ralph Lauren 8 / 8.0 oz EDT Cologne for Men New In Box</t>
  </si>
  <si>
    <t>US $72.56</t>
  </si>
  <si>
    <t>More than 10 available / 3,171 sold</t>
  </si>
  <si>
    <t>Azzaro Sport by Azzaro cologne for men EDT 3.38 oz New in Box</t>
  </si>
  <si>
    <t>US $18.96/ea</t>
  </si>
  <si>
    <t>Limited quantity available / 1,034 sold</t>
  </si>
  <si>
    <t>PLAYBOY HOLLYWOOD Cologne by Coty 3.4 oz Eau de Toilette Spray for Men NEW INBOX</t>
  </si>
  <si>
    <t>US $9.99/ea</t>
  </si>
  <si>
    <t>7 available / 103 sold</t>
  </si>
  <si>
    <t>Eau Sauvage by Christian Dior cologne for men EDT 3.3 / 3.4 oz UNBOXED AS IMAGED</t>
  </si>
  <si>
    <t>US $67.99/ea</t>
  </si>
  <si>
    <t>5 available / 28 sold</t>
  </si>
  <si>
    <t>Princeton Junction, New Jersey, United States</t>
  </si>
  <si>
    <t>Franck Olivier</t>
  </si>
  <si>
    <t>Franck Olivier Men's Night Touch EDT 3.4 oz Fragrances 3516642117114</t>
  </si>
  <si>
    <t>Blue Kenneth Cole Cologne for Men 3.4 oz 3.3 edt Spray New in Box</t>
  </si>
  <si>
    <t>US $28.42/ea</t>
  </si>
  <si>
    <t>60 available / 731 sold</t>
  </si>
  <si>
    <t>Missoni</t>
  </si>
  <si>
    <t>Missoni Men's Pour Homme EDP Spray 3.4 oz (Tester) Fragrances 8011003841431</t>
  </si>
  <si>
    <t>Halston</t>
  </si>
  <si>
    <t>Halston Z -14 by Halston Cologne 4.2 oz EDC For Men New tester</t>
  </si>
  <si>
    <t>US $15.51/ea</t>
  </si>
  <si>
    <t>113 available / 4,443 sold</t>
  </si>
  <si>
    <t>GIVENCHY POUR HOMME Cologne for Men 3.4 oz / 3.3 oz EDT New in Box</t>
  </si>
  <si>
    <t>US $38.94/ea</t>
  </si>
  <si>
    <t>66 available / 2,247 sold</t>
  </si>
  <si>
    <t>1 Million Parfum by Paco Rabanne Parfum Spray (Tester) 3.4 oz Mens</t>
  </si>
  <si>
    <t>6 available / 59 sold</t>
  </si>
  <si>
    <t>Cologne For Men Lot 2 Piece</t>
  </si>
  <si>
    <t>US $18.00/ea</t>
  </si>
  <si>
    <t>Phenix City, Alabama, United States</t>
  </si>
  <si>
    <t>3.3 oz YSL Yves Saint Laurent Y Eau de Perfume Spray Cologne For Men</t>
  </si>
  <si>
    <t>Dayton,New Jersey,USA, Hong Kong</t>
  </si>
  <si>
    <t>Prada Luna Rossa Ocean Eau de Toilette 3.3 oz / 100 ml Spray With Box NEW</t>
  </si>
  <si>
    <t>US $76.50/ea</t>
  </si>
  <si>
    <t>Versace Pour Homme Oud Noir 3.4 oz EDP Cologne for Men New In Box</t>
  </si>
  <si>
    <t>US $55.16/ea</t>
  </si>
  <si>
    <t>Limited quantity available / 3,110 sold</t>
  </si>
  <si>
    <t>Baron</t>
  </si>
  <si>
    <t>THE BARON by BARON 4.5 oz EDC For Men New in Box</t>
  </si>
  <si>
    <t>US $28.38/ea</t>
  </si>
  <si>
    <t>4 available / 1,433 sold</t>
  </si>
  <si>
    <t>One Million Golden Oud Parfum Intense By Paco Rabanne Sample 1.5ml New Release</t>
  </si>
  <si>
    <t>US $11.95/ea</t>
  </si>
  <si>
    <t>More than 10 available / 18 sold</t>
  </si>
  <si>
    <t>ACQUA DI GIO PROFONDO GIORGIO ARMANI 0.5oz / 15ml  EDP Spray NEW IN SEALED BOX</t>
  </si>
  <si>
    <t>US $27.00</t>
  </si>
  <si>
    <t>6 available / 5 sold</t>
  </si>
  <si>
    <t>McLean, Virginia, United States</t>
  </si>
  <si>
    <t>Bora Bora by Liz Claiborne cologne for men EDC 3.3 / 3.4 oz New in Box</t>
  </si>
  <si>
    <t>US $17.29/ea</t>
  </si>
  <si>
    <t>226 available / 1,370 sold</t>
  </si>
  <si>
    <t>Adidas</t>
  </si>
  <si>
    <t>Adidas Dynamic Pulse Cologne Men 3.4 / 3.3 oz EDT Brand New in Box</t>
  </si>
  <si>
    <t>US $11.58</t>
  </si>
  <si>
    <t>PRADA Luna Rossa Sport 3.3oz Men's Eau de Toilette - LD008300</t>
  </si>
  <si>
    <t>5 available / 1 sold</t>
  </si>
  <si>
    <t>Memphis, Tennessee, United States</t>
  </si>
  <si>
    <t>Club De Nuit  By Armaf 3.6/3.4oz./105ml Edp Spray For Women New In Box</t>
  </si>
  <si>
    <t>US $28.80/ea</t>
  </si>
  <si>
    <t>More than 10 available / 712 sold</t>
  </si>
  <si>
    <t>Guilty Pour Homme Eau de Parfum / Gucci EDP Spray 3.0 oz (90 ml) (m)</t>
  </si>
  <si>
    <t>US $74.25</t>
  </si>
  <si>
    <t>Prada Luna Rossa Black / Prada EDP Spray 3.4 oz (100 ml) (m)</t>
  </si>
  <si>
    <t>US $90.45</t>
  </si>
  <si>
    <t>12 Dolce &amp; Gabbana The One Luminous Night Exclusive Edition Sample Spray 0.8ml</t>
  </si>
  <si>
    <t>Last One / 81 sold</t>
  </si>
  <si>
    <t>Heritage by Guerlain 3.4oz/100ml Eau De Toilette Spray for Men New In Box</t>
  </si>
  <si>
    <t>Black Kenneth Cole Cologne for Men 3.3 / 3.4 oz Brand New In Box</t>
  </si>
  <si>
    <t>US $24.14/ea</t>
  </si>
  <si>
    <t>More than 10 available / 9,265 sold</t>
  </si>
  <si>
    <t>JAGUAR by Jaguar for Men Green Cologne 3.4 oz Spray edt New in Box</t>
  </si>
  <si>
    <t>US $15.65/ea</t>
  </si>
  <si>
    <t>93 available / 2,777 sold</t>
  </si>
  <si>
    <t>*Perfume Para Hombre Con Feromonas De Atraer Mujeres Fragancia Colonia Masculino</t>
  </si>
  <si>
    <t>13 available / 1 sold</t>
  </si>
  <si>
    <t>Multiple Location, United States</t>
  </si>
  <si>
    <t>Giorgio Armani Men's Acqua Di Gio EDP Refillable Spray 4.2 oz Fragrances</t>
  </si>
  <si>
    <t>US $79.89</t>
  </si>
  <si>
    <t>Parfums De Marly Layton Exclusif Eau de Parfum Sample Spray 1.5ml / 0.05oz</t>
  </si>
  <si>
    <t>US $13.95/ea</t>
  </si>
  <si>
    <t>7 available / 41 sold</t>
  </si>
  <si>
    <t>US $94.43/ea</t>
  </si>
  <si>
    <t>More than 10 available / 98 sold</t>
  </si>
  <si>
    <t>Curve Crush by Liz Claiborne 4.2 oz Cologne for Men Brand New Tester</t>
  </si>
  <si>
    <t>US $16.71/ea</t>
  </si>
  <si>
    <t>83 available / 7,816 sold</t>
  </si>
  <si>
    <t>Dolce &amp; Gabbana Cologne For Men Eau De Toilette Spray 2.5oz./75ml NEW (E2E-1351)</t>
  </si>
  <si>
    <t>Jersey City, New Jersey, United States</t>
  </si>
  <si>
    <t>Clinique Happy For Men Handmade Stronger With Pheromones For Super Sexual Allure</t>
  </si>
  <si>
    <t>Dolce &amp; Gabbana Light Blue Forever Pour Homme 100ml / 3.3 oz EDP Spray Rare</t>
  </si>
  <si>
    <t>US $119.99/ea</t>
  </si>
  <si>
    <t>6 available / 21 sold</t>
  </si>
  <si>
    <t>Sanborn, New York, United States</t>
  </si>
  <si>
    <t>Acqua Di Gio</t>
  </si>
  <si>
    <t>Acqua Di Gio By Giorgio Armani EDT for Men 3.4 oz / 100 ml IN SEALED BOX NEW</t>
  </si>
  <si>
    <t>9 available / 78 sold</t>
  </si>
  <si>
    <t>Yves Saint Laurent YSL M7 2.7 oz Eau De Toilette 80 ml Spray For Men</t>
  </si>
  <si>
    <t>US $75.99</t>
  </si>
  <si>
    <t>Ferragamo - Mens Cologne NEW and Wrapped. 3.4 oz  or  1.7 oz EDT Pour Homme</t>
  </si>
  <si>
    <t>7 available / 72 sold</t>
  </si>
  <si>
    <t>Cabot, Arkansas, United States</t>
  </si>
  <si>
    <t>Insurrection II Sport by Reyane Tradition cologne for men EDT 3.0 oz New in Box</t>
  </si>
  <si>
    <t>US $25.96/ea</t>
  </si>
  <si>
    <t>Limited quantity available / 214 sold</t>
  </si>
  <si>
    <t>Insurrection II Wild 3.0 oz By Reyane Tradition Eau De Toilette Men Fragrance</t>
  </si>
  <si>
    <t>Last One / 12 sold</t>
  </si>
  <si>
    <t>Old Spice</t>
  </si>
  <si>
    <t>Old Spice Cologne Spray for Men,Classic Scent,4.25 fl oz Free Shipping Pack Of 2</t>
  </si>
  <si>
    <t>2 available / 132 sold</t>
  </si>
  <si>
    <t>Mercedes Benz Club Black Eau de Toilette for Men 1.7 Oz / 50ml</t>
  </si>
  <si>
    <t>33 available / 7 sold</t>
  </si>
  <si>
    <t>DOLCE &amp; GABBANA LIGHT BLUE FOREVER POUR HOMME EAU DE PARFUM SPRAY 50 ML/1.6 OZ.</t>
  </si>
  <si>
    <t>US $75.00</t>
  </si>
  <si>
    <t>7 available / 1 sold</t>
  </si>
  <si>
    <t>Burberry Touch EDT 3.4oz Men's Fragrance Spray New Sealed</t>
  </si>
  <si>
    <t>Bath &amp; Body Works Men's Collection TEAKWOOD Cologne Spray 3.4 FL Ounce</t>
  </si>
  <si>
    <t>US $59.97</t>
  </si>
  <si>
    <t>Dover, Delaware, United States</t>
  </si>
  <si>
    <t>Burberry London Classic by Burberry 3.3 / 3.4 oz EDT Cologne for Men New In Box</t>
  </si>
  <si>
    <t>More than 10 available / 6,188 sold</t>
  </si>
  <si>
    <t>OCEAN LUNA ROSSA by Prada Eau de Toilette Carded Sample for MEN .04oz/1.2ml</t>
  </si>
  <si>
    <t>US $8.88</t>
  </si>
  <si>
    <t>Debary, Florida, United States</t>
  </si>
  <si>
    <t>Dolce &amp; Gabbana The One Royal Night Exclusive Edition 100ml/3.3 oz EDP Spray Men</t>
  </si>
  <si>
    <t>Parfum Azure Noir Intense Men's Cologne 3.4 Oz EDT Perfume Long Lasting</t>
  </si>
  <si>
    <t>US $13.68</t>
  </si>
  <si>
    <t>More than 10 available / 105 sold</t>
  </si>
  <si>
    <t>Ralph's Club by Ralph Lauren cologne for men EDP 3.3 / 3.4 oz New in Box</t>
  </si>
  <si>
    <t>US $45.70/ea</t>
  </si>
  <si>
    <t>102 available / 420 sold</t>
  </si>
  <si>
    <t>Invictus by Paco Rabanne cologne for men EDT 6.8 oz New In Box</t>
  </si>
  <si>
    <t>US $77.15/ea</t>
  </si>
  <si>
    <t>8 available / 293 sold</t>
  </si>
  <si>
    <t>Viktor &amp; Rolf Spicebomb for Men Eau de Toilette 20 ml 0.68 oz Travel Spray</t>
  </si>
  <si>
    <t>US $24.98</t>
  </si>
  <si>
    <t>7 available / 8 sold</t>
  </si>
  <si>
    <t>US $19.89</t>
  </si>
  <si>
    <t>Baroque Rouge Extrait By Maison Alhambra 3.4/3.3 oz Edp Spray Unisex New In Box</t>
  </si>
  <si>
    <t>US $21.80/ea</t>
  </si>
  <si>
    <t>Giorgio Armani Acqua Di Gio 3.4 oz Men's Eau de Toilette Spray New Sealed Box</t>
  </si>
  <si>
    <t>US $27.90/ea</t>
  </si>
  <si>
    <t>5 available / 157 sold</t>
  </si>
  <si>
    <t>KOUROS by Yves Saint Laurent 3.3 EDT Cologne MEN 3.4 oz YSL New in Box</t>
  </si>
  <si>
    <t>US $58.95/ea</t>
  </si>
  <si>
    <t>150 available / 545 sold</t>
  </si>
  <si>
    <t>CREED GREEN IRISH TWEED 2.5ML MEN VIAL</t>
  </si>
  <si>
    <t>More than 10 available / 141 sold</t>
  </si>
  <si>
    <t>Yves Saint Laurent MYSLF 100ml / 3.3 oz EDP Spray For Men New With Sealed Box</t>
  </si>
  <si>
    <t>US $83.99</t>
  </si>
  <si>
    <t>United States, Hong Kong</t>
  </si>
  <si>
    <t>Hawas for him Eau De Parfum By Rasasi 100ml 3.4 FL OZ HOT</t>
  </si>
  <si>
    <t>CH MEN SPORT Carolina Herrera cologne edt 3.4 oz 3.3 NEW TESTER</t>
  </si>
  <si>
    <t>US $32.13/ea</t>
  </si>
  <si>
    <t>47 available / 85 sold</t>
  </si>
  <si>
    <t>Clive Christian</t>
  </si>
  <si>
    <t>Jump Up And Kiss Me Hedonistic (2021) by Clive Christian 2ml Vial Spray New</t>
  </si>
  <si>
    <t>US $13.00</t>
  </si>
  <si>
    <t>Fort Walton Beach, Florida, United States</t>
  </si>
  <si>
    <t>New TOM FORD GREY VETIVER Parfum Sample Spray .05oz, 1.5ml</t>
  </si>
  <si>
    <t>US $13.05</t>
  </si>
  <si>
    <t>Jacksonville, Florida, United States</t>
  </si>
  <si>
    <t>Spicebomb Night Vision by Viktor &amp; Rolf, 3 oz EDP Spray for Men</t>
  </si>
  <si>
    <t>US $74.92/ea</t>
  </si>
  <si>
    <t>6 available / 116 sold</t>
  </si>
  <si>
    <t>LEGEND NIGHT by Mont Blanc cologne men EDP 3.3 / 3.4 oz New in Box</t>
  </si>
  <si>
    <t>US $35.62/ea</t>
  </si>
  <si>
    <t>47 available / 454 sold</t>
  </si>
  <si>
    <t>Armani Code By Giorgio Armani EDT for Men 4.2 oz / 125 ml NEW IN SEALED BOX</t>
  </si>
  <si>
    <t>9 available / 132 sold</t>
  </si>
  <si>
    <t>Abercrombie &amp; Fitch Fierce 6.7 oz 200 ML EAU DE COLOGNE BRAND NEW SEALED BOX</t>
  </si>
  <si>
    <t>8 available / 376 sold</t>
  </si>
  <si>
    <t>A v-entus Eau de Parfum 3.3 oz 100ML Millesime EDP Cologne for Men New In Box</t>
  </si>
  <si>
    <t>North York, Ontario, Canada</t>
  </si>
  <si>
    <t>Brilliant Silver EDP Perfume By Rasasi 100 ML:🥇Hot New Rasasi Premium Line🥇</t>
  </si>
  <si>
    <t>US $41.95</t>
  </si>
  <si>
    <t>Ck One by Calvin Klein Cologne Perfume Unisex 3.4 oz New In Box FAST SHIPPING</t>
  </si>
  <si>
    <t>More than 10 available / 112 sold</t>
  </si>
  <si>
    <t>United States</t>
  </si>
  <si>
    <t>Club de Nuit Intense by Armaf 6.8 oz EDP Cologne for Men New In Box</t>
  </si>
  <si>
    <t>US $54.26/ea</t>
  </si>
  <si>
    <t>Limited quantity available / 2,550 sold</t>
  </si>
  <si>
    <t>Glacier Le Noir by Maison Alhambra 3.4oz EDP for Men NEW SEALED CAN</t>
  </si>
  <si>
    <t>Paco Rabanne One Million - Distinct 3.4oz Men's EDT Cologne, Sealed</t>
  </si>
  <si>
    <t>US $50.99/ea</t>
  </si>
  <si>
    <t>6 available / 15 sold</t>
  </si>
  <si>
    <t>K by Dolce &amp; Gabbana cologne for men EDP 3.3 / 3.4 oz New Tester</t>
  </si>
  <si>
    <t>US $46.15/ea</t>
  </si>
  <si>
    <t>36 available / 494 sold</t>
  </si>
  <si>
    <t>Dolce &amp; Gabbana K (King) Eau de Parfum Intense for Men 3.3 Oz / 100ml</t>
  </si>
  <si>
    <t>US $77.99</t>
  </si>
  <si>
    <t>33 available / 9 sold</t>
  </si>
  <si>
    <t>Emporio Armani Stronger With You Intensely 3.4 oz EDP Cologne for Men New in Box</t>
  </si>
  <si>
    <t>US $110.08</t>
  </si>
  <si>
    <t>Limited quantity available / 684 sold</t>
  </si>
  <si>
    <t>Franck Olivier Men's Pure Homme EDT Spray 3.4 oz Fragrances 3516642062117</t>
  </si>
  <si>
    <t>US $18.79</t>
  </si>
  <si>
    <t>2 available / 9 sold</t>
  </si>
  <si>
    <t>BURBERRY Men's Classic 3.3 oz / 100 ml EDT Cologne Spray</t>
  </si>
  <si>
    <t>Parfums de Marly Kalan 4.2 fl oz / 125 ml Spray with box Men's Fragrances</t>
  </si>
  <si>
    <t>US $110.00</t>
  </si>
  <si>
    <t>Brownsboro, Texas, United States</t>
  </si>
  <si>
    <t>ACQUA DI GIO Eau De Toilette 3.4 oz/ 100 ml GIORGIO ARM.ANI for Men</t>
  </si>
  <si>
    <t>9 available / 1 sold</t>
  </si>
  <si>
    <t>Victor &amp; Rolf</t>
  </si>
  <si>
    <t>Victor &amp; Rolf Spicebomb Extreme EDP 1.7 oz/ 50 ML  Spray For Men</t>
  </si>
  <si>
    <t>US $74.59/ea</t>
  </si>
  <si>
    <t>More than 10 available / 1 sold</t>
  </si>
  <si>
    <t>Polo Double Black by Ralph Lauren for Men EDT Spray 4.2 oz / 125 ml New In Box</t>
  </si>
  <si>
    <t>US $41.79/ea</t>
  </si>
  <si>
    <t>2 available / 174 sold</t>
  </si>
  <si>
    <t>Jamaica, New York, United States</t>
  </si>
  <si>
    <t>Roberto Cavalli</t>
  </si>
  <si>
    <t>Roberto Cavalli Men's Uomo EDT Spray 3.4 oz (100 ml) Sealed</t>
  </si>
  <si>
    <t>US $42.95/ea</t>
  </si>
  <si>
    <t>Keyport, New Jersey, United States</t>
  </si>
  <si>
    <t>Bentley Intense by Bentley 3.4 oz EDP Cologne for Men New In Box TESTER</t>
  </si>
  <si>
    <t>13 available / 65 sold</t>
  </si>
  <si>
    <t>Azzaro The Most Wanted 3.3 oz EDP Intense Cologne for Men New In Box</t>
  </si>
  <si>
    <t>US $93.91</t>
  </si>
  <si>
    <t>F Ferragamo Free Time by Salvatore Ferragamo for men EDT 3.3 / 3.4 oz New Tester</t>
  </si>
  <si>
    <t>US $21.00/ea</t>
  </si>
  <si>
    <t>4 available / 785 sold</t>
  </si>
  <si>
    <t>Emanuelle Ungaro</t>
  </si>
  <si>
    <t>Diva by Emanuel Ungaro 3.4 oz for Women edp New in Box</t>
  </si>
  <si>
    <t>US $31.89/ea</t>
  </si>
  <si>
    <t>15 available / 226 sold</t>
  </si>
  <si>
    <t>MERCEDES BENZ CLUB BLACK EDT 3.4 OZ / 100 ML FOR MEN (NEW IN WHITE BOX)</t>
  </si>
  <si>
    <t>4 available / 2 sold</t>
  </si>
  <si>
    <t>VERSACE EROS FLAME by Versace for men cologne EDP 3.3 / 3.4 oz New in Box</t>
  </si>
  <si>
    <t>US $58.09/ea</t>
  </si>
  <si>
    <t>Limited quantity available / 550 sold</t>
  </si>
  <si>
    <t>US $25.23/ea</t>
  </si>
  <si>
    <t>Limited quantity available / 40,130 sold</t>
  </si>
  <si>
    <t>Polo Blue by Ralph Lauren Eau De Parfum Spray 4.2 oz 125 ml For Men</t>
  </si>
  <si>
    <t>US $43.00</t>
  </si>
  <si>
    <t>5 available / 32 sold</t>
  </si>
  <si>
    <t>Curve Chill by Liz Claiborne Cologne for Men 4.2 oz New In Box</t>
  </si>
  <si>
    <t>US $16.82/ea</t>
  </si>
  <si>
    <t>4 available / 1,992 sold</t>
  </si>
  <si>
    <t>Penhaligon's The Omniscient Mister Thompson 2.5 oz/75 ml Eau de Parfum Spray New</t>
  </si>
  <si>
    <t>US $188.99</t>
  </si>
  <si>
    <t>Ottawa, Canada</t>
  </si>
  <si>
    <t>Armani Stronger With You  100ml /3.4 oz Stronger With You Amber EDP for Men NIB</t>
  </si>
  <si>
    <t>Texas, Hong Kong</t>
  </si>
  <si>
    <t>Salvatore Ferragamo Men's "F" Pour Homme Black EDT Spray 3.4 oz Fragrances</t>
  </si>
  <si>
    <t>3 available / 23 sold</t>
  </si>
  <si>
    <t>Kenneth Cole All Over Body Spray for Men 6 Oz Choose Scent</t>
  </si>
  <si>
    <t>More than 10 available / 368 sold</t>
  </si>
  <si>
    <t>Fuel For Life Cologne by Diesel Eau De Toilette Spray 1.7 oz for Men  **NiB**</t>
  </si>
  <si>
    <t>US $16.99/ea</t>
  </si>
  <si>
    <t>US $70.08/ea</t>
  </si>
  <si>
    <t>Limited quantity available / 1,165 sold</t>
  </si>
  <si>
    <t>Sauvage EDP Eau de Parfum Cologne for Men 3.4 oz New In Box Free Shipping</t>
  </si>
  <si>
    <t>More than 10 available / 49 sold</t>
  </si>
  <si>
    <t>SO CAL Hollister  (3.4oz/100ml( Eau De Cologne Spray Sealed New</t>
  </si>
  <si>
    <t>US $46.75</t>
  </si>
  <si>
    <t>7 available / 3 sold</t>
  </si>
  <si>
    <t>Green Bay, Wisconsin, United States</t>
  </si>
  <si>
    <t>Burberry Hero 3.3 oz EDP Cologne for Men Brand New In Box</t>
  </si>
  <si>
    <t>US $75.65</t>
  </si>
  <si>
    <t>Yves Saint Laurent Men's Y Eau de Parfum Intense EDP Spray 3.38 oz Fragrances</t>
  </si>
  <si>
    <t>US $94.93</t>
  </si>
  <si>
    <t>Turathi Blue by Afnan EDP Spray for Men 3.0oz New Sealed Box</t>
  </si>
  <si>
    <t>US $34.50/ea</t>
  </si>
  <si>
    <t>Michael Malul Ocean Noir 3.4 oz / 100 ml eau de parfum for men Spray New</t>
  </si>
  <si>
    <t>US $90.11</t>
  </si>
  <si>
    <t>Columbia, South Carolina, United States</t>
  </si>
  <si>
    <t>Estee Lauder</t>
  </si>
  <si>
    <t>Pleasures by Estee Lauder 1.7 oz / 50 ml Cologne Spray for Men</t>
  </si>
  <si>
    <t>Mercedez Benz Club Black 3.3 oz EDT Spray Mens Cologne 100ml NIB</t>
  </si>
  <si>
    <t>Prada L'Homme Intense 3.3 oz./ 100 ml. Eau De Parfum Spray for Men</t>
  </si>
  <si>
    <t>US $113.98/ea</t>
  </si>
  <si>
    <t>10 available / 755 sold</t>
  </si>
  <si>
    <t>Jo Malone London Cypress Grapevine Intense Eau de Parfum 1.7 oz 50 ml NWOB</t>
  </si>
  <si>
    <t>US $67.50</t>
  </si>
  <si>
    <t>4 available / 3 sold</t>
  </si>
  <si>
    <t>Matawan, New Jersey, United States</t>
  </si>
  <si>
    <t>Pierre Cardin</t>
  </si>
  <si>
    <t>Pierre Cardin Fusion Men's Eau de Toilette Spray. Cool Scent. New in box. 1.7 oz</t>
  </si>
  <si>
    <t>US $7.28/ea</t>
  </si>
  <si>
    <t>More than 10 available / 149 sold</t>
  </si>
  <si>
    <t>Raw Chemistry</t>
  </si>
  <si>
    <t>FOR HIM by RAW CHEMISRTY 30ml/1oz Peromone Cologne Spray</t>
  </si>
  <si>
    <t>cologne</t>
  </si>
  <si>
    <t>US $30.95</t>
  </si>
  <si>
    <t>13 available / 4 sold</t>
  </si>
  <si>
    <t>Maiden, North Carolina, United States</t>
  </si>
  <si>
    <t>Ocean Noir EDP Perfume By Michael Malul 100 ML (Eau De Parfum) (For Men)</t>
  </si>
  <si>
    <t>US $89.99/ea</t>
  </si>
  <si>
    <t>Towson, Maryland, United States</t>
  </si>
  <si>
    <t>Parfum For men sauvage cologne Eau De perfum 100ml fl 3.4oz</t>
  </si>
  <si>
    <t>US $68.89</t>
  </si>
  <si>
    <t>4 available / 25 sold</t>
  </si>
  <si>
    <t>Sterling</t>
  </si>
  <si>
    <t>Club De Nuit Urban Elixir by Armaf, 3.6 oz EDP Spray for Men</t>
  </si>
  <si>
    <t>US $38.98/ea</t>
  </si>
  <si>
    <t>INVICTUS Paco Rabanne men cologne edt 3.4 oz 3.3 NEW TESTER</t>
  </si>
  <si>
    <t>US $46.00/ea</t>
  </si>
  <si>
    <t>59 available / 1,207 sold</t>
  </si>
  <si>
    <t>Burberry Touch Men EDT 3.4 oz Cologne New in Box</t>
  </si>
  <si>
    <t>US $32.99/ea</t>
  </si>
  <si>
    <t>PRADA LUNA ROSSA EXTREME EDP 1.7 oz 50 ml EDP Spray New no box same as pic *RARE</t>
  </si>
  <si>
    <t>US $181.04</t>
  </si>
  <si>
    <t>5 available / 30 sold</t>
  </si>
  <si>
    <t>United states, United States</t>
  </si>
  <si>
    <t>Supremacy Not Only Intense by Afnan, 3.4 oz EDP Spray for Men</t>
  </si>
  <si>
    <t>US $38.41/ea</t>
  </si>
  <si>
    <t>More than 10 available / 147 sold</t>
  </si>
  <si>
    <t>Liz Claiborne Curve Crush for Men Eau de Cologne for Men, 4.2 Oz</t>
  </si>
  <si>
    <t>Last One / 150 sold</t>
  </si>
  <si>
    <t>Territoire</t>
  </si>
  <si>
    <t>Territoire Gold 79 Eau de Parfum Spray for Men. Smooth &amp; Spicy Scent. 3.4 fl.oz</t>
  </si>
  <si>
    <t>US $16.49/ea</t>
  </si>
  <si>
    <t>More than 10 available / 77 sold</t>
  </si>
  <si>
    <t>Jimmy Choo</t>
  </si>
  <si>
    <t>Jimmy Choo Man Ice / Jimmy Choo EDT Spray 3.3 oz (100 ml) (m)</t>
  </si>
  <si>
    <t>SOCAL by HOLLISTER SO CAL 1.7 oz 50ml EAU DE COLOGNE SPRAY MEN NEW 🌺SEALED</t>
  </si>
  <si>
    <t>US $26.75/ea</t>
  </si>
  <si>
    <t>7 available / 5 sold</t>
  </si>
  <si>
    <t>Bentley For Men Absolute / Bentley Fragrances EDP Spray 3.4 oz (100 ml) (m)</t>
  </si>
  <si>
    <t>US $29.13</t>
  </si>
  <si>
    <t>3 available / 13 sold</t>
  </si>
  <si>
    <t>Spicebomb Night Vision 3.04 Oz Eau De Parfum Spray by Viktor &amp; Rolf NEW IN BOX</t>
  </si>
  <si>
    <t>US $74.85</t>
  </si>
  <si>
    <t>Monterey Park, California, United States</t>
  </si>
  <si>
    <t>Armaf Tres Nuit 3.4 oz/100ml Eau De Toilette for Men</t>
  </si>
  <si>
    <t>US $28.95/ea</t>
  </si>
  <si>
    <t>More than 10 available / 1,306 sold</t>
  </si>
  <si>
    <t>Lapidus</t>
  </si>
  <si>
    <t>LAPIDUS Pour Homme By Ted Lapidus Eau De Toilette 3.3 oz / 100 ml For Men</t>
  </si>
  <si>
    <t>More than 10 available / 24 sold</t>
  </si>
  <si>
    <t>Mary Kay</t>
  </si>
  <si>
    <t>Mary Kay Domain Men’s Cologne</t>
  </si>
  <si>
    <t>US $30.00</t>
  </si>
  <si>
    <t>Douglasville, Georgia, United States</t>
  </si>
  <si>
    <t>Drakkar Noir by Guy Laroche 3.4 oz EDT Cologne for Men New In Box</t>
  </si>
  <si>
    <t>US $18.91/ea</t>
  </si>
  <si>
    <t>More than 10 available / 5,500 sold</t>
  </si>
  <si>
    <t>L’occitane</t>
  </si>
  <si>
    <t>L'Occitane En Provence Eau Des Baux EDT 3.4 oz 100 ml Eav Des Bavx New Original</t>
  </si>
  <si>
    <t>US $59.00</t>
  </si>
  <si>
    <t>Acqua Di Gio Absolu Giorgio Armani EDP 125 ML / 4.2 Fl Oz Men Perfume</t>
  </si>
  <si>
    <t>US $192.00/ea</t>
  </si>
  <si>
    <t>7 available / 37 sold</t>
  </si>
  <si>
    <t>Jerusalem, Israel</t>
  </si>
  <si>
    <t>Jimmy Choo Man Ice / Jimmy Choo EDT Spray 1.7 oz (50 ml) (m)</t>
  </si>
  <si>
    <t>SAUVAGE MEN  FRAGRANCE OIL  BY HAVE A SCENT 12 ML</t>
  </si>
  <si>
    <t>More than 10 available / 94 sold</t>
  </si>
  <si>
    <t>NIB YSL Yves Saint Laurent MYSLF EDP Spray 3ml / 0.1oz MYSELF NEW FOR 2023</t>
  </si>
  <si>
    <t>6 available / 91 sold</t>
  </si>
  <si>
    <t>HERRERA for Men Carolina Herrera Cologne EDT 3.4 oz 3.3 New in Box</t>
  </si>
  <si>
    <t>US $40.59/ea</t>
  </si>
  <si>
    <t>53 available / 2,934 sold</t>
  </si>
  <si>
    <t>CHANEL Allure Homme Sport 3.4 Oz Men Eau De Toilette</t>
  </si>
  <si>
    <t>US $89.97</t>
  </si>
  <si>
    <t>Lakewood, California, United States</t>
  </si>
  <si>
    <t>Acqua di Gio by Giorgio Armani for Men,  Eau de Toilette 6.7 oz Spray New in Box</t>
  </si>
  <si>
    <t>9 available / 19 sold</t>
  </si>
  <si>
    <t>US $6.96</t>
  </si>
  <si>
    <t>More than 10 available / 102 sold</t>
  </si>
  <si>
    <t>Halloween Man X by Jesus Del Pozo 4.2 oz EDT Cologne for Men New In Box</t>
  </si>
  <si>
    <t>US $37.98</t>
  </si>
  <si>
    <t>More than 10 available / 612 sold</t>
  </si>
  <si>
    <t>Louis Vuitton Meteore Eau de Parfum Sample Spray - 2ml/0.06oz</t>
  </si>
  <si>
    <t>US $18.95/ea</t>
  </si>
  <si>
    <t>More than 10 available / 624 sold</t>
  </si>
  <si>
    <t>Avon FULLSPEED / RPM Eau de Toilette  Spray 2.5 fl.oz / 75 ml</t>
  </si>
  <si>
    <t>Elk, Poland</t>
  </si>
  <si>
    <t>Versace Dylan Blue Pour Homme EDT For Men  3.4 oz / 100 ml *NEW*</t>
  </si>
  <si>
    <t>Invictus Victory Elixir by Paco Rabanne 3.4oz Parfum Intense NEW TESTER NO BOX</t>
  </si>
  <si>
    <t>Parfum Intense</t>
  </si>
  <si>
    <t>US $86.99</t>
  </si>
  <si>
    <t>12 available / 28 sold</t>
  </si>
  <si>
    <t>Versace Men's L'Homme EDT Spray 3.4 oz (Tester) Fragrances 8011003996735</t>
  </si>
  <si>
    <t>Love Bombed Pheromone Cologne for- Men Enhanced Scents Pheromone Perfume</t>
  </si>
  <si>
    <t>US $13.28/ea</t>
  </si>
  <si>
    <t>WA, United States</t>
  </si>
  <si>
    <t>Lane Frost Frosted Cologne</t>
  </si>
  <si>
    <t>US $35.00/ea</t>
  </si>
  <si>
    <t>Gonzales, Louisiana, United States</t>
  </si>
  <si>
    <t>SEALED NEW CUPID HYPNOSIS MEN’S PHEROMONE COLOGNE 1.7 OZ | MEET MORE HOT WOMEN</t>
  </si>
  <si>
    <t>More than 10 available / 84 sold</t>
  </si>
  <si>
    <t>Hong Kong, China</t>
  </si>
  <si>
    <t>GREENLEY by Parfums de Marly - 10ML Travel Sample Spray - Fresh Green PDM!!!</t>
  </si>
  <si>
    <t>8 available / 19 sold</t>
  </si>
  <si>
    <t>Jaguar Men's Jaguar Oud EDT Spray 3.38 oz (Tester) Fragrances 7640171193212</t>
  </si>
  <si>
    <t>US $13.15</t>
  </si>
  <si>
    <t>Invictus Platinum by Paco Rabanne 3.4 oz Eau de Parfum Spray for Men. New NO BOX</t>
  </si>
  <si>
    <t>10 available / 118 sold</t>
  </si>
  <si>
    <t>Chanel Bleu De Chanel Parfum (0.05 Oz / 1.5 ML) Sample Spray *New/Carded*</t>
  </si>
  <si>
    <t>US $11.50</t>
  </si>
  <si>
    <t>2 available / 12 sold</t>
  </si>
  <si>
    <t>Montclair, California, United States</t>
  </si>
  <si>
    <t>Burberry Weekend 3.3oz Men's Eau de Toilette</t>
  </si>
  <si>
    <t>Fragrance Couture</t>
  </si>
  <si>
    <t>Perfume for Men's Valentine Milano Cologne 3.4 Fl.oz EDT Best Gift Fast Shipping</t>
  </si>
  <si>
    <t>US $14.98</t>
  </si>
  <si>
    <t>Last One / 206 sold</t>
  </si>
  <si>
    <t>Virgin Island Water by Creed 2ml Vial Spray New Factory Sealed</t>
  </si>
  <si>
    <t>3 available / 17 sold</t>
  </si>
  <si>
    <t>Aventus Cologne for Men by Creed 2ml Vial Spray New Factory Sealed</t>
  </si>
  <si>
    <t>2 available / 39 sold</t>
  </si>
  <si>
    <t>Paco Rabanne Invictus Legend 100ml / 3.4 oz (Tester) Eau De Parfum Spray for Men</t>
  </si>
  <si>
    <t>US $104.99/ea</t>
  </si>
  <si>
    <t>5 available / 38 sold</t>
  </si>
  <si>
    <t>The One by Dolce &amp; Gabbana, 5 oz EDP Spray for Men</t>
  </si>
  <si>
    <t>US $75.95/ea</t>
  </si>
  <si>
    <t>10 available / 3 sold</t>
  </si>
  <si>
    <t>Le Parfait Pour Homme by Armaf Cologne For Men EDP 3.3 / 3.4 oz New in Box</t>
  </si>
  <si>
    <t>US $19.41/ea</t>
  </si>
  <si>
    <t>86 available / 501 sold</t>
  </si>
  <si>
    <t>Mancera</t>
  </si>
  <si>
    <t>MANCERA COSMIC PEPPER EDP 2.0ml .06fl oz x 1 COLOGNE SPRAY SAMPLE</t>
  </si>
  <si>
    <t>Armani Aqua Di Gio 3.4 oz EDT Iconic Men's Fragrance Sealed New in Box</t>
  </si>
  <si>
    <t>6 available / 141 sold</t>
  </si>
  <si>
    <t>Inkster, Michigan, United States</t>
  </si>
  <si>
    <t>Polo Green by Ralph Lauren 4 Fl oz Eau De Toilette Spray New &amp; Sealed.</t>
  </si>
  <si>
    <t>2 available / 41 sold</t>
  </si>
  <si>
    <t>Huntsville, Alabama, United States</t>
  </si>
  <si>
    <t>Giorgio Armani Acqua Di Gio 6.7oz  200ml Men's Eau de Toilette Spray Brand New</t>
  </si>
  <si>
    <t>US $46.99/ea</t>
  </si>
  <si>
    <t>mini Terre D'Hermes by Hermes 0.17 oz EDT Cologne for Men Brand New In Box</t>
  </si>
  <si>
    <t>More than 10 available / 418 sold</t>
  </si>
  <si>
    <t>Abercrombie &amp; Fitch Fierce 6.7 oz / 200 ml Eau de Cologne Spray New &amp; Sealed</t>
  </si>
  <si>
    <t>2 available / 129 sold</t>
  </si>
  <si>
    <t>YSL YVES SAINT LAURENT Y PARFUM L ELIXIR SAMPLE SPRAY 0.04 FL OZ / 1.2 ML</t>
  </si>
  <si>
    <t>US $9.89/ea</t>
  </si>
  <si>
    <t>GUCCI GUILTY ELIXIR DE PARFUM POUR HOMME 0.05 oz (3 Carded Spray Vials for MEN)</t>
  </si>
  <si>
    <t>Elixir</t>
  </si>
  <si>
    <t>More than 10 lots available (3 items per lot) / 196 sold</t>
  </si>
  <si>
    <t>Valley Stream, New York, United States</t>
  </si>
  <si>
    <t>Boss Bottled Parfum by Hugo Boss cologne for men 3.3 / 3.4 oz New in Box</t>
  </si>
  <si>
    <t>US $65.37/ea</t>
  </si>
  <si>
    <t>16 available / 87 sold</t>
  </si>
  <si>
    <t>Valentino Uomo Cologne by Valentino 3.4oz EDT Eau de Toilette for Men New in Box</t>
  </si>
  <si>
    <t>Llure SX</t>
  </si>
  <si>
    <t>LLURE SX HUMAN PHERAMONES #1 FRAGRANCE FOR MEN TO ATTRACT BEAUTIFUL WOMEN</t>
  </si>
  <si>
    <t>US $38.95/ea</t>
  </si>
  <si>
    <t>3 available / 114 sold</t>
  </si>
  <si>
    <t>Long Beach, California, United States</t>
  </si>
  <si>
    <t>Jacques Bogart</t>
  </si>
  <si>
    <t>ONE MAN SHOW HIGHLY CONCENTRATED by Jacques Bogart Cologne 3.3 / 3.4 oz NEW IN B</t>
  </si>
  <si>
    <t>US $13.97/ea</t>
  </si>
  <si>
    <t>31 available / 957 sold</t>
  </si>
  <si>
    <t>Dolce &amp; Gabbana The One Luminous Night 3.3/3.4 oz Eau De Parfum 100 ml Spray Men</t>
  </si>
  <si>
    <t>US $239.99/ea</t>
  </si>
  <si>
    <t>Gucci Guilty Pour Homme EDT for Men 3.0 oz / 90 ml *NEW*</t>
  </si>
  <si>
    <t>US $53.99</t>
  </si>
  <si>
    <t>Ralph Lauren Polo Earth Spray - Eau De Toilette (EDT) - 1.36 fl oz - New</t>
  </si>
  <si>
    <t>Middletown, Delaware, United States</t>
  </si>
  <si>
    <t>TOMMY HILFIGER IMPACT INTENSE Cologne for Men 3.4 oz 100 ml Eau de Parfum Spray</t>
  </si>
  <si>
    <t>US $44.95/ea</t>
  </si>
  <si>
    <t>6 available / 75 sold</t>
  </si>
  <si>
    <t>Armani Code Profumo 3.7 oz Intense Masculine EDP Sealed</t>
  </si>
  <si>
    <t>5 available / 47 sold</t>
  </si>
  <si>
    <t>VERSE ADONIS RED For Men Eau de Parfum 3.4oz</t>
  </si>
  <si>
    <t>10 Men's Cologne Sample vials with Organza Bag Travel Size</t>
  </si>
  <si>
    <t>US $25.46</t>
  </si>
  <si>
    <t>New York, United States</t>
  </si>
  <si>
    <t>USA MOSCHINO Toy Boy Eau De Parfume Spray for Men, 3.4 fl oz NEW , in BOX</t>
  </si>
  <si>
    <t>36784, United States</t>
  </si>
  <si>
    <t>D&amp;G DOLCE &amp; GABBANA THE ONE FOR MEN EDP INTENSE .8ml .02oz x 1 COLOGNE SAMPLE</t>
  </si>
  <si>
    <t>US $7.50</t>
  </si>
  <si>
    <t>More than 10 available / 115 sold</t>
  </si>
  <si>
    <t>Yves Saint Laurent YSL Y Elixir PARFUM CONCENTRE 2oz. 2024 New Release! SEALED</t>
  </si>
  <si>
    <t>YSL Yves Saint Laurent Y Eau de Toilette 3.3OZ EDT Cologne Spray For Mens New</t>
  </si>
  <si>
    <t>6 available / 16 sold</t>
  </si>
  <si>
    <t>California,United States, Hong Kong</t>
  </si>
  <si>
    <t>212 VIP by Carolina Herrera * Cologne for Men * 3.4 oz * BRAND NEW IN BOX</t>
  </si>
  <si>
    <t>US $59.43/ea</t>
  </si>
  <si>
    <t>7 available / 3,691 sold</t>
  </si>
  <si>
    <t>4 Dolce &amp; Gabbana The One Luminous Night EDP Exclusive Edition sample 0.8ml New</t>
  </si>
  <si>
    <t>US $14.95/ea</t>
  </si>
  <si>
    <t>8 available / 79 sold</t>
  </si>
  <si>
    <t>*Brand New 2024 Release* POLO 67 by Ralph Lauren - 2ML Travel Sample - Nice!!!</t>
  </si>
  <si>
    <t>US $12.99/ea</t>
  </si>
  <si>
    <t>Paco Rabanne PHANTOM 100ml / 3.4 oz EDP INTENSE Sealed Authentic Fast Finescents</t>
  </si>
  <si>
    <t>US $108.00</t>
  </si>
  <si>
    <t>Appleton, Wisconsin, United States</t>
  </si>
  <si>
    <t>FC</t>
  </si>
  <si>
    <t>PERFUME Cologne for MEN Long Lasting Fragrance 100ML 3.4 Oz PARFUM Best Gift</t>
  </si>
  <si>
    <t>US $14.70/ea</t>
  </si>
  <si>
    <t>More than 10 available / 119 sold</t>
  </si>
  <si>
    <t>Uomo Born In Roma Yellow Dream by Valentino 3.4 oz EDT Cologne Men New in Box</t>
  </si>
  <si>
    <t>United States,California, Taiwan</t>
  </si>
  <si>
    <t>PHEROMONE SPRAY COLOGNE for MEN *ATTRACT WOMEN! 52X ***NEW***</t>
  </si>
  <si>
    <t>US $32.95</t>
  </si>
  <si>
    <t>More than 10 available / 217 sold</t>
  </si>
  <si>
    <t>Rockledge, Florida, United States</t>
  </si>
  <si>
    <t>Paco Rabanne Pour Homme  men 1 oz EDT U/B</t>
  </si>
  <si>
    <t>Cartier</t>
  </si>
  <si>
    <t>DECLARATION by Cartier edt Cologne 3.3 oz / 3.4 oz New tester</t>
  </si>
  <si>
    <t>US $59.63/ea</t>
  </si>
  <si>
    <t>24 available / 48 sold</t>
  </si>
  <si>
    <t>HUGO BOSS</t>
  </si>
  <si>
    <t>BOSS # 6 UNLIMITED by HUGO BOSS Cologne EDT Men 3.3 / 3.4 oz NO SIX NEW IN BOX</t>
  </si>
  <si>
    <t>US $44.93/ea</t>
  </si>
  <si>
    <t>26 available / 2,098 sold</t>
  </si>
  <si>
    <t>Club de Nuit Intense by Armaf cologne for men EDT 3.6 oz New in Box ☆</t>
  </si>
  <si>
    <t>US $30.31</t>
  </si>
  <si>
    <t>Abercrombie &amp; Fitch Fierce Intense 1.7 oz EDC Spray New Discontinued</t>
  </si>
  <si>
    <t>More than 10 available / 381 sold</t>
  </si>
  <si>
    <t>Sauvage Elixir By Dior 2.0oz</t>
  </si>
  <si>
    <t>US $88.99</t>
  </si>
  <si>
    <t>Belleville, Michigan, United States</t>
  </si>
  <si>
    <t>1 Million by Paco Rabanne Men’s Sample Kit 4/pc</t>
  </si>
  <si>
    <t>US $20.00</t>
  </si>
  <si>
    <t>7 available / 2 sold</t>
  </si>
  <si>
    <t>Flemington, New Jersey, United States</t>
  </si>
  <si>
    <t>6x Cologne Sampler Lot of Designer Fragrance Samples for Men - NEW</t>
  </si>
  <si>
    <t>US $17.95</t>
  </si>
  <si>
    <t>Last One / 4 sold</t>
  </si>
  <si>
    <t>Orange City, Florida, United States</t>
  </si>
  <si>
    <t>Paco Rabanne Invictus EDT 3.4oz for Men - Sealed, Sporty Fragrance</t>
  </si>
  <si>
    <t>7 available / 40 sold</t>
  </si>
  <si>
    <t>Hinode</t>
  </si>
  <si>
    <t>Brazilian Inebriante Eau de Parfum Male Perfume 100ml - Hinode Original</t>
  </si>
  <si>
    <t>US $99.00</t>
  </si>
  <si>
    <t>8 available / 177 sold</t>
  </si>
  <si>
    <t>REGENTE FEIJO, Brazil</t>
  </si>
  <si>
    <t>Dossier Fougere Pink Pepper Eau de Parfum. Size: 50ml / 1.7oz</t>
  </si>
  <si>
    <t>Ralph Lauren Polo Red 6.7oz / 200ml Men's Eau De Toilette Spray Brand New Sealed</t>
  </si>
  <si>
    <t>US $41.95/ea</t>
  </si>
  <si>
    <t>CARLISLE by Parfums de Marly - 5ML Travel Sample Spray - TOP PDM Scent!!</t>
  </si>
  <si>
    <t>Creed Aventus Eau De Parfum Travel Size Spray 10ml / 0.33oz Batch F002525 Sample</t>
  </si>
  <si>
    <t>10 available / 20 sold</t>
  </si>
  <si>
    <t>K by Dolce &amp; Gabbana 3.3 oz EDP Cologne for Men New In Box</t>
  </si>
  <si>
    <t>US $55.15</t>
  </si>
  <si>
    <t>5 available / 64 sold</t>
  </si>
  <si>
    <t>Dolce &amp; Gabbana The One for Men 3.3 oz./ 100 ml. Eau de Parfum Spray For Men New</t>
  </si>
  <si>
    <t>US $74.48/ea</t>
  </si>
  <si>
    <t>10 available / 5 sold</t>
  </si>
  <si>
    <t>Lattafa Men's Pride Winners Trophy Silver EDP Spray 3.4 oz Fragrances</t>
  </si>
  <si>
    <t>US $33.49</t>
  </si>
  <si>
    <t>Roja Parfums Elysium Pour Homme Parfum Cologne Sample Spray .06oz, 1.7ml in Card</t>
  </si>
  <si>
    <t>US $17.89</t>
  </si>
  <si>
    <t>5 available / 68 sold</t>
  </si>
  <si>
    <t>GUCCI GUILTY POUR HOMME * Cologne for Men * EDT * 3.0 oz * BRAND NEW IN BOX</t>
  </si>
  <si>
    <t>US $58.46</t>
  </si>
  <si>
    <t>Last One / 5,227 sold</t>
  </si>
  <si>
    <t>Parfums de Marly LAYTON Royal Essence EDP Spray 4.2 fl oz. NEW Sealed Box</t>
  </si>
  <si>
    <t>US $91.98</t>
  </si>
  <si>
    <t>Madera, California, United States</t>
  </si>
  <si>
    <t>Obsession by Calvin Klein for Men 3.4 oz After Shave Balm in Tube Full Size NEW</t>
  </si>
  <si>
    <t>West Harrison, Indiana, United States</t>
  </si>
  <si>
    <t>Intense Leather by Salvatore Ferragamo for Men 3.4oz (100ML) Eau De Parfum Spray</t>
  </si>
  <si>
    <t>US $69.95</t>
  </si>
  <si>
    <t>5 available / 120 sold</t>
  </si>
  <si>
    <t>Paco Rabanne 1 One Million Lucky Eau De Toilette 6.8 oz / 200 ml For Men</t>
  </si>
  <si>
    <t>US $135.00</t>
  </si>
  <si>
    <t>Ralph Lauren Polo Green 4.0 fl oz Cologne Eau De Toilette Factory Sealed New</t>
  </si>
  <si>
    <t>3 available / 214 sold</t>
  </si>
  <si>
    <t>Grafton, Wisconsin, United States</t>
  </si>
  <si>
    <t>Michael Jordan</t>
  </si>
  <si>
    <t>Michael Jordan Legend by Michael Jordan 3.4 oz Cologne Spray for Men New In Box</t>
  </si>
  <si>
    <t>US $21.79</t>
  </si>
  <si>
    <t>More than 10 available / 488 sold</t>
  </si>
  <si>
    <t>ysl</t>
  </si>
  <si>
    <t>YSL Yves Saint Laurent Y Eau de Toilette Spray 3.3 oz/100ML EDT Mens Cologne New</t>
  </si>
  <si>
    <t>US $38.00</t>
  </si>
  <si>
    <t>More than 10 available / 42 sold</t>
  </si>
  <si>
    <t>Wakefield, Massachusetts, Hong Kong</t>
  </si>
  <si>
    <t>Polo Blue by Ralph Lauren 4.2 Oz – Men's Eau De Toilette, Sealed Packaging</t>
  </si>
  <si>
    <t>5 available / 31 sold</t>
  </si>
  <si>
    <t>The One by Dolce &amp; Gabbana D&amp;G Cologne for Men 3.3 / 3.4 oz Brand New In Box</t>
  </si>
  <si>
    <t>US $53.45/ea</t>
  </si>
  <si>
    <t>Limited quantity available / 3,787 sold</t>
  </si>
  <si>
    <t>Paco Rabanne PHANTOM Parfum 1.7 oz / 50 ml Men's Spray</t>
  </si>
  <si>
    <t>US $82.99/ea</t>
  </si>
  <si>
    <t>Valentino Uomo Born In Roma Coral Fantasy 3.4 oz/100ml EDT Cologne for Men New</t>
  </si>
  <si>
    <t>2 available / 11 sold</t>
  </si>
  <si>
    <t>Prada Luna Rossa Black EDP Eau De Parfum 8ml Sample</t>
  </si>
  <si>
    <t>Ornament pour homme by Afnan Cologne For Men EDP 3.3 / 3.4 oz New in Box</t>
  </si>
  <si>
    <t>US $22.15/ea</t>
  </si>
  <si>
    <t>28 available / 196 sold</t>
  </si>
  <si>
    <t>Polo Black by Ralph Lauren EDT 2.5 oz 75 ml NEW IN SEALED BOX</t>
  </si>
  <si>
    <t>US $26.55</t>
  </si>
  <si>
    <t>7 available / 15 sold</t>
  </si>
  <si>
    <t>Hamlet, North Carolina, United States</t>
  </si>
  <si>
    <t>Designer Series</t>
  </si>
  <si>
    <t>Free Shipping PERFUME For Men BLUE 100ml 3.4fl.oz Long Lasting Fragrance Cologne</t>
  </si>
  <si>
    <t>US $12.60</t>
  </si>
  <si>
    <t>More than 10 available / 229 sold</t>
  </si>
  <si>
    <t>New York Nights Bond No 9 Made Stronger With Pheromones For Super Sexual Allure!</t>
  </si>
  <si>
    <t>Tom Ford Beau De Jour 3.4 oz EDP Cologne for Men New In Box</t>
  </si>
  <si>
    <t>US $135.49/ea</t>
  </si>
  <si>
    <t>More than 10 available / 64 sold</t>
  </si>
  <si>
    <t>YSL Y EDT cologne for men Eau de Toilette EDT 3.3 / 3.4 oz New With Box</t>
  </si>
  <si>
    <t>8 available / 60 sold</t>
  </si>
  <si>
    <t>New Jersey, Hong Kong</t>
  </si>
  <si>
    <t>Lacoste Eau De Lacoste Blanc L.12.12 Cologne for Men 5.9 / 6 oz New In Box</t>
  </si>
  <si>
    <t>US $54.50</t>
  </si>
  <si>
    <t>2 available / 1,995 sold</t>
  </si>
  <si>
    <t>Alexandria Fragrances</t>
  </si>
  <si>
    <t>Alexandria fragrances: BLACK PANTHER INSPIRED BY BVLGARI TYGAR</t>
  </si>
  <si>
    <t>US $3.00</t>
  </si>
  <si>
    <t>39 available / 4 sold</t>
  </si>
  <si>
    <t>Wynnewood, Pennsylvania, United States</t>
  </si>
  <si>
    <t>Odyssey Homme by Armaf 6.7 / 6.8 oz EDP Cologne for Men New in Box</t>
  </si>
  <si>
    <t>19 available / 120 sold</t>
  </si>
  <si>
    <t>9 available / 28 sold</t>
  </si>
  <si>
    <t>Chanel Platinum Egoiste (0.05 Oz / 1.5 ML) Sample Spray *New/Carded*</t>
  </si>
  <si>
    <t>US $12.00</t>
  </si>
  <si>
    <t>Maison Martin Margiela</t>
  </si>
  <si>
    <t>Replica Jazz Club by Maison Margiela 3.4 fl oz EDT Spray for Men New in Box US</t>
  </si>
  <si>
    <t>Last One / 11 sold</t>
  </si>
  <si>
    <t>Monroe Township, New Jersey, Hong Kong</t>
  </si>
  <si>
    <t>Bvlgari Rose Goldea  by Bvlgari EDP 3 fl oz / 90 ml *NEW*</t>
  </si>
  <si>
    <t>More than 10 available / 15 sold</t>
  </si>
  <si>
    <t>Kenzo Homme MARINE 3.7 oz./110 ml. Eau de Toilette Marine Spray for Men New</t>
  </si>
  <si>
    <t>US $76.99/ea</t>
  </si>
  <si>
    <t>10 available / 33 sold</t>
  </si>
  <si>
    <t>El Ganso</t>
  </si>
  <si>
    <t>El Ganso Bravo Monsieur Eau De Toilette EDT  4.2 oz 125 ml Cologne New</t>
  </si>
  <si>
    <t>US $56.00</t>
  </si>
  <si>
    <t>AVON Fullspeed Eau de Toilette 75ml - 2.5 fl.oz Full Speed</t>
  </si>
  <si>
    <t>US $45.90</t>
  </si>
  <si>
    <t>More than 10 available / 74 sold</t>
  </si>
  <si>
    <t>Victor Manuelle</t>
  </si>
  <si>
    <t>VICTOR MANUELLE GOLD EAU DE PARFUM SPRAY FOR MEN 3.4 Oz / 100 ml BRAND NEW!!!</t>
  </si>
  <si>
    <t>3 available / 153 sold</t>
  </si>
  <si>
    <t>English Laundry</t>
  </si>
  <si>
    <t>Oxford Bleu by English Laundry, 3.4 oz EDP Spray for Men</t>
  </si>
  <si>
    <t>US $36.67/ea</t>
  </si>
  <si>
    <t>More than 10 available / 169 sold</t>
  </si>
  <si>
    <t>Luxury</t>
  </si>
  <si>
    <t>Luxury by New Brand cologne for men EDT 3.3 /3.4 oz New In Box</t>
  </si>
  <si>
    <t>US $10.67/ea</t>
  </si>
  <si>
    <t>57 available / 272 sold</t>
  </si>
  <si>
    <t>YSL Y Eau Fraiche (3.3 Oz/100 ML) Eau De Toilette Spray *Rare/Discontinued*</t>
  </si>
  <si>
    <t>MontBlanc Men's Starwalker EDT Spray 2.5 oz Fragrances 3386460028486 (Tester)</t>
  </si>
  <si>
    <t>US $31.29</t>
  </si>
  <si>
    <t>Bath &amp; Body Works Men's Collection FRESHWATER Cologne Spray 3.4 FL Ounce</t>
  </si>
  <si>
    <t>US $29.97</t>
  </si>
  <si>
    <t>4 available</t>
  </si>
  <si>
    <t>Jil Sander</t>
  </si>
  <si>
    <t>Sun by Jil Sander cologne for men EDT 4.2 oz New In Box</t>
  </si>
  <si>
    <t>US $27.84/ea</t>
  </si>
  <si>
    <t>Limited quantity available / 85 sold</t>
  </si>
  <si>
    <t>Dolce &amp; Gabbana Light Blue Italian Love Pour Homme 100ml / 3.3 oz EDT Spray Rare</t>
  </si>
  <si>
    <t>US $99.99/ea</t>
  </si>
  <si>
    <t>6 available / 17 sold</t>
  </si>
  <si>
    <t>A-ventu-s for Men 3.3 OZ./ 100 ML.Eau de Parfum Spray for Men New Sealed Box</t>
  </si>
  <si>
    <t>US $99.49</t>
  </si>
  <si>
    <t>Acqua Di Parma Colonia Collection For Men Sample Spray Vials 5pc Set</t>
  </si>
  <si>
    <t>US $23.95</t>
  </si>
  <si>
    <t>Last One / 78 sold</t>
  </si>
  <si>
    <t>5 Original M&amp;H Tom Ford Impressions, Tobacco Vanille, Oud Wood &amp; More</t>
  </si>
  <si>
    <t>10 available</t>
  </si>
  <si>
    <t>St. George, Utah, United States</t>
  </si>
  <si>
    <t>Set of 12 GUY LAROCHE DRAKKAR INTENSE EDP PARFUM SPRAY MEN SAMPLE 1.2 ML/0.04 OZ</t>
  </si>
  <si>
    <t>3 available / 58 sold</t>
  </si>
  <si>
    <t>East Meadow, New York, United States</t>
  </si>
  <si>
    <t>F by Ferragamo Pour Homme cologne EDT 3.3 / 3.4 oz New in Box</t>
  </si>
  <si>
    <t>US $26.86/ea</t>
  </si>
  <si>
    <t>37 available / 1,047 sold</t>
  </si>
  <si>
    <t>Paco Rabanne 1 Million Royal Parfum 3.4 oz Cologne for Men New In Box</t>
  </si>
  <si>
    <t>US $74.99/ea</t>
  </si>
  <si>
    <t>10 available / 23 sold</t>
  </si>
  <si>
    <t>Truth by Calvin Klein 3.4 oz EDT Cologne for Men New In Box</t>
  </si>
  <si>
    <t>US $31.57</t>
  </si>
  <si>
    <t>More than 10 available / 287 sold</t>
  </si>
  <si>
    <t>Givenchy Gentleman 3.3 oz EDT Eau de Toilette INTENSE Spray for Men New in Box</t>
  </si>
  <si>
    <t>3 available / 45 sold</t>
  </si>
  <si>
    <t>California,USA, Hong Kong</t>
  </si>
  <si>
    <t>Avon Perceive 3.4oz Men's Eau de Cologne Lot Of 4 Fast- Free Shpping</t>
  </si>
  <si>
    <t>US $51.49/ea</t>
  </si>
  <si>
    <t>Humacao, Puerto Rico, United States</t>
  </si>
  <si>
    <t>Odyssey Aoud Edition by Armaf 3.4 oz EDP Cologne for Men New In Box</t>
  </si>
  <si>
    <t>US $29.03</t>
  </si>
  <si>
    <t>Toy Boy by Moschino 3.4 oz EDP Cologne for Men New In Box</t>
  </si>
  <si>
    <t>US $39.95/ea</t>
  </si>
  <si>
    <t>Huntington Station, New York, United States</t>
  </si>
  <si>
    <t>LATTAFA PERFUMES FAKHAR EAU DE PARFUM 100ML/3.3OZ MEN NEW IN BOX</t>
  </si>
  <si>
    <t>8 available / 71 sold</t>
  </si>
  <si>
    <t>Tester Men Azzaro Pour Homme Eau de Toilette Spray 3.4 oz 100 ml Cologne EDT</t>
  </si>
  <si>
    <t>US $18.11</t>
  </si>
  <si>
    <t>Dolce &amp; Gabbana The One Mysterious Night Exclusive 100ml / 3.3 oz EDP Spray Men</t>
  </si>
  <si>
    <t>2 available / 13 sold</t>
  </si>
  <si>
    <t>Explorer Platinum by Mont Blanc 3.3 oz EDP Cologne for Men New In Box</t>
  </si>
  <si>
    <t>US $52.94</t>
  </si>
  <si>
    <t>Limited quantity available / 100 sold</t>
  </si>
  <si>
    <t>Woody Oud by Lattafa For Men EDP 2.7oz / 80ml new in box</t>
  </si>
  <si>
    <t>3 available / 42 sold</t>
  </si>
  <si>
    <t>Polo Sport by Ralph Lauren 4.2 oz EDT Cologne for Men New In Box</t>
  </si>
  <si>
    <t>More than 10 available / 507 sold</t>
  </si>
  <si>
    <t>Acqua Di Gio by Giorgio Armani 3.4 fl oz/100 mL EDT Spray for Men NEW IN BOX</t>
  </si>
  <si>
    <t>Saint Clair Shores, Michigan, United States</t>
  </si>
  <si>
    <t>US $37.95/ea</t>
  </si>
  <si>
    <t>9 available / 20 sold</t>
  </si>
  <si>
    <t>Giorgio Armani Acqua Di Gio 3.4oz Men's Eau de Toilette New Sealed</t>
  </si>
  <si>
    <t>Blue Jeans by Versus Gianni Versace 2.5 oz EDT Cologne for Men New In Box</t>
  </si>
  <si>
    <t>US $20.37/ea</t>
  </si>
  <si>
    <t>More than 10 available / 4,569 sold</t>
  </si>
  <si>
    <t>Men Polo Deep Blue by Ralph Lauren 4.2 oz Parfum Cologne New In Box</t>
  </si>
  <si>
    <t>Invictus by Paco Rabanne 3.4 oz EDT Cologne for Men Brand New Tester</t>
  </si>
  <si>
    <t>US $45.99/ea</t>
  </si>
  <si>
    <t>More than 10 available / 2,452 sold</t>
  </si>
  <si>
    <t>PRADA</t>
  </si>
  <si>
    <t>PRADA L'Homme Prada Eau de Toilette Spray 1.7fl oz/50ml Men's EDT NEW &amp; SEALED</t>
  </si>
  <si>
    <t>US $68.55/ea</t>
  </si>
  <si>
    <t>10 available / 65 sold</t>
  </si>
  <si>
    <t>Middle Grove, New York, United States</t>
  </si>
  <si>
    <t>Paco Rabanne Invictus 3.4 oz EDT Sporty Men's Fragrance Heroic Scent</t>
  </si>
  <si>
    <t>5 available / 23 sold</t>
  </si>
  <si>
    <t>Hybrid &amp; Company</t>
  </si>
  <si>
    <t>Perfume Para Hombre Con Feromonas De Atraer Mujeres Fragancia Colonia Masculino*</t>
  </si>
  <si>
    <t>US $24.19</t>
  </si>
  <si>
    <t>15 available / 73 sold</t>
  </si>
  <si>
    <t>Temple, Texas, United States</t>
  </si>
  <si>
    <t>Perry Ellis</t>
  </si>
  <si>
    <t>360 by Perry Ellis 3.4 oz EDT Cologne for Men New In Box</t>
  </si>
  <si>
    <t>US $23.01</t>
  </si>
  <si>
    <t>5 available / 2,611 sold</t>
  </si>
  <si>
    <t>Jean Paul Gaultier Le Beau 4.2 oz. Eau de Toilette Spray for Men New and Sealed</t>
  </si>
  <si>
    <t>US $136.00</t>
  </si>
  <si>
    <t>5 available / 51 sold</t>
  </si>
  <si>
    <t>Opulent Oud by Lattafa 3.4 oz EDP Cologne for Men New in Box</t>
  </si>
  <si>
    <t>US $16.90</t>
  </si>
  <si>
    <t>10 available / 127 sold</t>
  </si>
  <si>
    <t>Houbigant</t>
  </si>
  <si>
    <t>DUC DE VERVINS by Houbigant Eau De Toilette Spray 4 oz -120 ml Men New &amp; Sealed.</t>
  </si>
  <si>
    <t>US $68.00/ea</t>
  </si>
  <si>
    <t>6 available / 33 sold</t>
  </si>
  <si>
    <t>Polo Ralph Lauren Black EDT Eau De Toilette 2.5 oz. NIB! SEALED!</t>
  </si>
  <si>
    <t>Nine Mile Falls, Washington, United States</t>
  </si>
  <si>
    <t>Hugo by Hugo Boss 6.7 oz EDT Cologne for Men Brand New In Box</t>
  </si>
  <si>
    <t>US $50.79/ea</t>
  </si>
  <si>
    <t>Limited quantity available / 7,506 sold</t>
  </si>
  <si>
    <t>Sheikh Al Shuyukh Luxe Edition by Lattafa 3.4 oz EDP Cologne Men New in Box</t>
  </si>
  <si>
    <t>US $17.18</t>
  </si>
  <si>
    <t>360 White by Perry Ellis 3.4 oz edt 3.3 Spray for Men New in BOX</t>
  </si>
  <si>
    <t>US $21.91/ea</t>
  </si>
  <si>
    <t>96 available / 1,831 sold</t>
  </si>
  <si>
    <t>US $48.97</t>
  </si>
  <si>
    <t>4 available / 30 sold</t>
  </si>
  <si>
    <t>Matosinhos, Portugal</t>
  </si>
  <si>
    <t>Tommy Bahama Maritime Deep Blue for Men 4.2 oz 125 ML Cologne Spray NEW AS PIC**</t>
  </si>
  <si>
    <t>6 available / 209 sold</t>
  </si>
  <si>
    <t>Guerlain Imperiale For Men 3.3 FL OZ /100ml Eau De Cologne New Sealed Box</t>
  </si>
  <si>
    <t>US $96.95</t>
  </si>
  <si>
    <t>Bleu De Paris Perfume 3.4Oz Eau De Parfum Cologne for Men Spray New With Box</t>
  </si>
  <si>
    <t>Hayaati by Lattafa 100 ml 3.4 EDP Perfume for Men Brand New sealed Free shipping</t>
  </si>
  <si>
    <t>9 available / 14 sold</t>
  </si>
  <si>
    <t>Original MANCERA CEDRAT BOISE 4 oz (120 ml) EDP Spray NEW &amp; SEALED</t>
  </si>
  <si>
    <t>US $69.97</t>
  </si>
  <si>
    <t>8 available / 30 sold</t>
  </si>
  <si>
    <t>Men's Pheromone-Infused Perfume-Cupid Hypnosis Cologne Fragrances Charm Toilette</t>
  </si>
  <si>
    <t>Lhomme / Prada EDT Spray 1.7 oz (50 ml) (m)</t>
  </si>
  <si>
    <t>US $66.55</t>
  </si>
  <si>
    <t>Givenchy Men's Gentleman EDT Spray 3.3 oz (Tester) Fragrances 3274872441071</t>
  </si>
  <si>
    <t>US $48.87</t>
  </si>
  <si>
    <t>GIVENCHY GENTLEMAN RESERVE PRIVEE EAU DE PARFUM SPRAY MEN 2.0 Oz / 60 ml NEW!!!</t>
  </si>
  <si>
    <t>8 available / 180 sold</t>
  </si>
  <si>
    <t>Afnan Men's Turathi Brown EDP Spray 3.0 oz Fragrances 6290171070603</t>
  </si>
  <si>
    <t>Creed Aventus by Creed EDP Cologne for Men 1.7 oz New In Box</t>
  </si>
  <si>
    <t>US $188.30/ea</t>
  </si>
  <si>
    <t>Limited quantity available / 266 sold</t>
  </si>
  <si>
    <t>K by Dolce and Gabbana for Men - 3.3 oz EDP Spray</t>
  </si>
  <si>
    <t>US $55.45</t>
  </si>
  <si>
    <t>Nautica Voyage Heritage by Nautica 3.4 oz EDT Cologne for Men New In Box</t>
  </si>
  <si>
    <t>US $18.33/ea</t>
  </si>
  <si>
    <t>More than 10 available / 1,332 sold</t>
  </si>
  <si>
    <t>Armani Acqua Di Gio Parfum Refillable for Men 4.2 Oz / 125ml</t>
  </si>
  <si>
    <t>US $123.99</t>
  </si>
  <si>
    <t>19 available / 5 sold</t>
  </si>
  <si>
    <t>GIVENCHY GENTLEMAN SOCIETY EXTREME EAU DE PARFUM SPRAY FOR MEN 2.0 Oz / 60 ml</t>
  </si>
  <si>
    <t>US $70.00</t>
  </si>
  <si>
    <t>Men's Cologne Sample Spray Vials - Choose Scent Combined Shipping</t>
  </si>
  <si>
    <t>US $3.50/ea</t>
  </si>
  <si>
    <t>4 available / 3,009 sold</t>
  </si>
  <si>
    <t>Axe Deodorant Body Spray Anarchy For Him Men's Fragrance 150ml -PACK OF 12</t>
  </si>
  <si>
    <t>US $42.99</t>
  </si>
  <si>
    <t>4 available / 26 sold</t>
  </si>
  <si>
    <t>Whittier, California, United States</t>
  </si>
  <si>
    <t>Stronger With You by Emporio Armani 3.3 oz. Eau de Toilette Spray Men Sealed Box</t>
  </si>
  <si>
    <t>US $71.90/ea</t>
  </si>
  <si>
    <t>10 available / 244 sold</t>
  </si>
  <si>
    <t>Salvatore Ferragamo Men's Uomo Urban Feel EDT Spray 3.4 oz Fragrances</t>
  </si>
  <si>
    <t>Versace Pour Homme Dylan Blue EDT Cologne for Men 3.4 oz New in Box</t>
  </si>
  <si>
    <t>Perfume For Men With Pheromones To Attract Women Fragrance Cologne Masculino</t>
  </si>
  <si>
    <t>Pheromonne</t>
  </si>
  <si>
    <t>US $16.34</t>
  </si>
  <si>
    <t>5 available / 103 sold</t>
  </si>
  <si>
    <t>Plano, Texas, United States</t>
  </si>
  <si>
    <t>Fusion D'issey Extreme by Issey Miyake men EDT intense 3.3 / 3.4  oz New In Box</t>
  </si>
  <si>
    <t>US $44.61/ea</t>
  </si>
  <si>
    <t>54 available / 27 sold</t>
  </si>
  <si>
    <t>Kenneth Cole For Him by kenneth Cole cologne EDT 3.3 / 3.4 oz New Tester</t>
  </si>
  <si>
    <t>US $18.66/ea</t>
  </si>
  <si>
    <t>26 available / 58 sold</t>
  </si>
  <si>
    <t>Eau D'Orange Verte by Hermes Cologne for Men 3.3 / 3.4 oz New In Box</t>
  </si>
  <si>
    <t>US $62.62/ea</t>
  </si>
  <si>
    <t>3 available / 335 sold</t>
  </si>
  <si>
    <t>Tiffany</t>
  </si>
  <si>
    <t>Tiffany Love for Him 3 oz Eau de Toilette EDT Perfume for Men Spray New In Box</t>
  </si>
  <si>
    <t>YSL La Nuit De L’Homme Bleu Electrique EDT INTENSE 3.3OZ/100ML RARE &amp; NEW IN BOX</t>
  </si>
  <si>
    <t>US $178.99</t>
  </si>
  <si>
    <t>Last One / 77 sold</t>
  </si>
  <si>
    <t>Emper</t>
  </si>
  <si>
    <t>Big Ben London Blanc  By Emper Eau De Perfume 2.8 fl Oz./85ml</t>
  </si>
  <si>
    <t>US $29.95</t>
  </si>
  <si>
    <t>Y by Yves Saint Laurent Eau De Parfum Spray 3.3 /3.4 oz Men Sealed!!!</t>
  </si>
  <si>
    <t>US $58.99/ea</t>
  </si>
  <si>
    <t>8 available / 22 sold</t>
  </si>
  <si>
    <t>Ed Hardy Born Wild Eau De Toilette Spray 3.4oz./100ml (Scuffs &amp; Scratches)No Cap</t>
  </si>
  <si>
    <t>US $40.95</t>
  </si>
  <si>
    <t>Pompano Beach, Florida, United States</t>
  </si>
  <si>
    <t>Maison Francis Kurkdjian Amyris Pour Homme Eau de Toilette 2.4 Fl Oz</t>
  </si>
  <si>
    <t>Shepherdsville, Kentucky, United States</t>
  </si>
  <si>
    <t>Gucci Guilty Black for Men Cologne 3.0 oz edt NEW IN BOX</t>
  </si>
  <si>
    <t>US $71.98</t>
  </si>
  <si>
    <t>Last One / 100 sold</t>
  </si>
  <si>
    <t>Giorgio Armani Aqua Di Gio 3.4 oz Men's Eau de Toilette Spray New</t>
  </si>
  <si>
    <t>More than 10 available / 61 sold</t>
  </si>
  <si>
    <t>Montale</t>
  </si>
  <si>
    <t>WOOD &amp; SPICE Montale for men 3.4 OZ New Box</t>
  </si>
  <si>
    <t>6 available / 4 sold</t>
  </si>
  <si>
    <t>Irving, Texas, United States</t>
  </si>
  <si>
    <t>Creed Aventus For Men Travel Size Pack of 2 Rollerball By Y.Z.Y Scents</t>
  </si>
  <si>
    <t>US $9.96/ea</t>
  </si>
  <si>
    <t>More than 10 available / 266 sold</t>
  </si>
  <si>
    <t>Brut 7oz Classic Scent Splash-on Cologne (Pack of 2)</t>
  </si>
  <si>
    <t>US $19.97/ea</t>
  </si>
  <si>
    <t>4 available / 15 sold</t>
  </si>
  <si>
    <t>Men's Perfume Pheromone- Infused Cupid Hypnosis Cologne Fragrances Charm Spray！</t>
  </si>
  <si>
    <t>US $12.99</t>
  </si>
  <si>
    <t>LIGHT BLUE FOREVER Cologne for men Dolce &amp; Gabbana 0.33 oz/10 ml EDP Spray unbox</t>
  </si>
  <si>
    <t>US $18.89/ea</t>
  </si>
  <si>
    <t>10 available / 125 sold</t>
  </si>
  <si>
    <t>Bvlgari Man In Black Eau De Parfum 0.5 oz/15 Ml Spray New In Box</t>
  </si>
  <si>
    <t>DIOR SAUVAGE ELIXER / Elixir Mini Spray for Men, New, .25 Oz. Free Shipping</t>
  </si>
  <si>
    <t>More than 10 available / 29 sold</t>
  </si>
  <si>
    <t>Orma, West Virginia, United States</t>
  </si>
  <si>
    <t>K by Dolce &amp; Gabbana 3.4 oz Eau De Toilette King Cologne Spray for Men New</t>
  </si>
  <si>
    <t>4 available / 48 sold</t>
  </si>
  <si>
    <t>Pomona,California, Hong Kong</t>
  </si>
  <si>
    <t>L'eau D'issey Intense by Issey Miyake, 2.5 oz EDT Spray for Men</t>
  </si>
  <si>
    <t>US $24.35/ea</t>
  </si>
  <si>
    <t>More than 10 available / 88 sold</t>
  </si>
  <si>
    <t>New in Box Men's Perfume Toy Boy by Moschino Eau De Parfum EDP Spray 3.4oz/100ml</t>
  </si>
  <si>
    <t>9 available / 3 sold</t>
  </si>
  <si>
    <t>Bond No. 9 Governors Island by Bond No. 9, 3.3 oz EDP Spray for Men</t>
  </si>
  <si>
    <t>US $160.27/ea</t>
  </si>
  <si>
    <t>3 available / 47 sold</t>
  </si>
  <si>
    <t>Tester Men Kenneth Cole Mankind Hero by Kenneth Cole 3.4 oz New No Cap</t>
  </si>
  <si>
    <t>edt</t>
  </si>
  <si>
    <t>US $24.50/ea</t>
  </si>
  <si>
    <t>More than 10 available / 415 sold</t>
  </si>
  <si>
    <t>Fragrance World Men's Alpha EDP Spray 3.4 oz Fragrances 6290360373317</t>
  </si>
  <si>
    <t>XX Artisan by John Varvatos cologne for men EDT 4.2 oz New Tester</t>
  </si>
  <si>
    <t>US $29.20/ea</t>
  </si>
  <si>
    <t>21 available / 121 sold</t>
  </si>
  <si>
    <t>Blue Perfumes</t>
  </si>
  <si>
    <t>JPG le male inspiration Blue for Men Eau De Toilette 4.2 oz / 125 ml</t>
  </si>
  <si>
    <t>20744, United States</t>
  </si>
  <si>
    <t>Reversed by Hugo Boss cologne for men EDT 4.2 oz New in Box</t>
  </si>
  <si>
    <t>US $29.78/ea</t>
  </si>
  <si>
    <t>Limited quantity available / 604 sold</t>
  </si>
  <si>
    <t>L'aventure Knight by Al Haramain cologne for men EDP 3.3 / 3.4 oz New in Box</t>
  </si>
  <si>
    <t>US $30.93/ea</t>
  </si>
  <si>
    <t>65 available / 998 sold</t>
  </si>
  <si>
    <t>Creed Silver Mountain Water by Creed 3.3 oz Perfume Cologne for Men New In Box</t>
  </si>
  <si>
    <t>US $180.17</t>
  </si>
  <si>
    <t>Limited quantity available / 327 sold</t>
  </si>
  <si>
    <t>JAIPUR Homme by Boucheron cologne 3.3 / 3.4 oz EDP For Men New in Box</t>
  </si>
  <si>
    <t>US $35.58/ea</t>
  </si>
  <si>
    <t>Limited quantity available / 1,024 sold</t>
  </si>
  <si>
    <t>Office For Men Fragrance One By Jeremy Fragrance 100ml - 3.3oz 3.4oz NEW $250</t>
  </si>
  <si>
    <t>US $179.99</t>
  </si>
  <si>
    <t>West Chester, Pennsylvania, United States</t>
  </si>
  <si>
    <t>Armaf Tag Him Uomo Rosso Red Eau De Parfum 100ml</t>
  </si>
  <si>
    <t>US $45.35/ea</t>
  </si>
  <si>
    <t>2 available / 1 sold</t>
  </si>
  <si>
    <t>DELHI, DELHI, India</t>
  </si>
  <si>
    <t>Invictus Victory Elixir by Paco Rabanne 3.4oz Parfum Intense Men NEW SEALED Box</t>
  </si>
  <si>
    <t>6 available / 50 sold</t>
  </si>
  <si>
    <t>Paco Rabanne Pure XS Night 3.4 oz 100 ml EDP  Spray in white box. Discontinued.</t>
  </si>
  <si>
    <t>Christian Dior Sauvage Elixir Men EDC Spray 2 oz Sealed.</t>
  </si>
  <si>
    <t>EDC</t>
  </si>
  <si>
    <t>US $110.19</t>
  </si>
  <si>
    <t>10 available / 11 sold</t>
  </si>
  <si>
    <t>Corona, California, United States</t>
  </si>
  <si>
    <t>Edgewater 3.4 EDP Michael Malul Gents Scents</t>
  </si>
  <si>
    <t>US $99.86</t>
  </si>
  <si>
    <t>Xerjoff</t>
  </si>
  <si>
    <t>Mefisto Gentiluomo by Xerjoff EDP for Men 2ml Vial Spray New Factory Sealed</t>
  </si>
  <si>
    <t>VETIVER by Guerlain 4 ml/ 0.13 oz Eau de Cologne MINI Splash VINTAGE New</t>
  </si>
  <si>
    <t>7 available / 22 sold</t>
  </si>
  <si>
    <t>Punta Gorda, Florida, United States</t>
  </si>
  <si>
    <t>Ralph Lauren Polo Black - Bold 4.2oz Men's EDT, New in Sealed Box</t>
  </si>
  <si>
    <t>Polo RALPH LAUREN Red Parfum 0.34 .34 oz 10 ml travel spray NEW 2024</t>
  </si>
  <si>
    <t>US $8.99</t>
  </si>
  <si>
    <t>Saint Petersburg, Florida, United States</t>
  </si>
  <si>
    <t>Men's  Perfume Black Intense 3.4 Fl Oz Parfum Fragrance</t>
  </si>
  <si>
    <t>Arcadia, California, United States</t>
  </si>
  <si>
    <t>BURBERRY LONDON By Burberry 3.3 / 3.4 oz EDT cologne For Men New in Box</t>
  </si>
  <si>
    <t>US $39.25/ea</t>
  </si>
  <si>
    <t>10 available / 30 sold</t>
  </si>
  <si>
    <t>Jimmy Choo Man, Aqua, Blue, Intense Collection Sample Size (4pcs)</t>
  </si>
  <si>
    <t>US $16.50/ea</t>
  </si>
  <si>
    <t>5 available / 67 sold</t>
  </si>
  <si>
    <t>Roseville, California, United States</t>
  </si>
  <si>
    <t>PACO RABANNE Phantom Parfum 0.17oz/5mL Mens - Mini Size Cologne - New In Box!</t>
  </si>
  <si>
    <t>Lynnwood, Washington, United States</t>
  </si>
  <si>
    <t>sensus ultra colonia de avon para caballero elije tu favorita 100% original</t>
  </si>
  <si>
    <t>More than 10 available / 577 sold</t>
  </si>
  <si>
    <t>Jimmy Choo Man Intense by Jimmy Choo Eau De Toilette Spray 3.3 oz Men</t>
  </si>
  <si>
    <t>US $68.72/ea</t>
  </si>
  <si>
    <t>More than 10 available / 55 sold</t>
  </si>
  <si>
    <t>Ann Arbor, Michigan, United States</t>
  </si>
  <si>
    <t>3.4 oz/100mL Eau de Toilette Spray Brand New for Giorgio Armani Acqua Di Gio</t>
  </si>
  <si>
    <t>US $25.89</t>
  </si>
  <si>
    <t>Bvlgari Le Gemme Tygar 3.4oz Men's Eau de Parfum</t>
  </si>
  <si>
    <t>US $250.00</t>
  </si>
  <si>
    <t>Paterson, New Jersey, United States</t>
  </si>
  <si>
    <t>Y YSL YVES SAINT LAURENT EAU DE TOILETTE 0.25 Fl. Oz. 7.5 Ml. COLLECTIBLE MINI</t>
  </si>
  <si>
    <t>US $16.95</t>
  </si>
  <si>
    <t>More than 10 available / 69 sold</t>
  </si>
  <si>
    <t>Armani Code by Giorgio Armani 4.2 oz EDT Cologne for Men Factory Sealed</t>
  </si>
  <si>
    <t>US $36.50/ea</t>
  </si>
  <si>
    <t>3 available / 185 sold</t>
  </si>
  <si>
    <t>Battle Creek, Michigan, United States</t>
  </si>
  <si>
    <t>2X Creed Millesime Imperial Men Sample Vial 0.08 oz 2.5 ml Eau De Parfum Spray</t>
  </si>
  <si>
    <t>6 available / 30 sold</t>
  </si>
  <si>
    <t>Escape For Men by Calvin Klein Eau De Toilette ~ 3.3 FL OZ ~ Sealed ~ AUTHENTIC</t>
  </si>
  <si>
    <t>US $24.95</t>
  </si>
  <si>
    <t>Cologne Fragrance Aluminum Car Air Freshener for Men Modern Vent-Clip universal</t>
  </si>
  <si>
    <t>Car Air Freshener</t>
  </si>
  <si>
    <t>US $7.19</t>
  </si>
  <si>
    <t>YSL Yves Saint Laurent Y Eau de Perfume  100ml / 3.3 oz Men Cologne Sealed Box</t>
  </si>
  <si>
    <t>10 available / 13 sold</t>
  </si>
  <si>
    <t>Edison, New Jersey, Hong Kong</t>
  </si>
  <si>
    <t>Pierre Cardin For Men EDC Spray Cologne 1oz Unboxed New</t>
  </si>
  <si>
    <t>Eau De Cologne</t>
  </si>
  <si>
    <t>US $9.45</t>
  </si>
  <si>
    <t>More than 10 available / 56 sold</t>
  </si>
  <si>
    <t>Boynton Beach, Florida, United States</t>
  </si>
  <si>
    <t>Paco Rabanne Invictus Cologne EDT 3.4oz Sealed Victory Scent Power</t>
  </si>
  <si>
    <t>Cupid II Charm Toilette for Men,Pheromone-Infused Perfume Cologne Fragrances NEW</t>
  </si>
  <si>
    <t>More than 10 available / 81 sold</t>
  </si>
  <si>
    <t>Double Bleu by Bharara cologne for men EDP 3.3 / 3.4 oz New In Box</t>
  </si>
  <si>
    <t>US $54.85/ea</t>
  </si>
  <si>
    <t>9 available / 8 sold</t>
  </si>
  <si>
    <t>Givenchy Gentleman Reserve Privee 3.38oz 100ml EDP Cologne Mens Spray NEW in Box</t>
  </si>
  <si>
    <t>US $42.39</t>
  </si>
  <si>
    <t>California,United States,HK, Hong Kong</t>
  </si>
  <si>
    <t>Aladdin</t>
  </si>
  <si>
    <t>Santa fe cologne spray for men  by Aladdin 1.7 oz</t>
  </si>
  <si>
    <t>8 available / 3 sold</t>
  </si>
  <si>
    <t>Port Orange, Florida, United States</t>
  </si>
  <si>
    <t>Giorgio Armani Code Profumo Men 3.7 oz 110 ml New Sealed in Box</t>
  </si>
  <si>
    <t>Hermes Men's Terre D'Hermes Parfum Spray 0.42 oz Fragrances 3346131402519</t>
  </si>
  <si>
    <t>Salvatore Ferragamo Intense Leather Eau de Parfum for Men 1.0 Oz / 30ml</t>
  </si>
  <si>
    <t>Hawas by Rasasi 3.4oz EDP for Men NEW SEALED Box</t>
  </si>
  <si>
    <t>US $49.50/ea</t>
  </si>
  <si>
    <t>K by Dolce &amp; Gabbana KING cologne for men EDT 5 oz New in Box</t>
  </si>
  <si>
    <t>US $56.99/ea</t>
  </si>
  <si>
    <t>68 available / 993 sold</t>
  </si>
  <si>
    <t>Bvlgari Aqva Marine Pour Homme 3.4 oz EDT Cologne for Men Tester</t>
  </si>
  <si>
    <t>US $64.02</t>
  </si>
  <si>
    <t>Hanae Mori</t>
  </si>
  <si>
    <t>Hanae Mori HiM Men’s Eau de Toilette 10 Sprays 1.2ml Each *NEW* *FREE SHIPPING*</t>
  </si>
  <si>
    <t>US $15.39</t>
  </si>
  <si>
    <t>Phillips-Van Heusen</t>
  </si>
  <si>
    <t>Izod by Phillips-Van Heusen 3.4 oz / 100 ml Edt spy cologne for men pour homme</t>
  </si>
  <si>
    <t>US $21.25</t>
  </si>
  <si>
    <t>More than 10 available / 504 sold</t>
  </si>
  <si>
    <t>Elizabeth Taylor</t>
  </si>
  <si>
    <t>Elizabeth Taylor PASSION Cologne Spray for Men 4 oz</t>
  </si>
  <si>
    <t>US $17.17</t>
  </si>
  <si>
    <t>Ontario, California, United States</t>
  </si>
  <si>
    <t>Ralph Lauren Polo Red Extreme Parfum for Men 4.2 oz 125 ml  New open white box.</t>
  </si>
  <si>
    <t>US $103.20/ea</t>
  </si>
  <si>
    <t>9 available / 5 sold</t>
  </si>
  <si>
    <t>Gucci Guilty Black 3.0 oz EDT Cologne for Men New Tester</t>
  </si>
  <si>
    <t>US $68.30</t>
  </si>
  <si>
    <t>Limited quantity available / 137 sold</t>
  </si>
  <si>
    <t>Carolina Herrera Bad Boy Dazzling Garden 3.3/3.4 oz Eau De Toilette 100ml (NWOB)</t>
  </si>
  <si>
    <t>US $65.99</t>
  </si>
  <si>
    <t>Polo Cologne Intense by Ralph Lauren for men EDC 4.0 oz New in Box</t>
  </si>
  <si>
    <t>US $41.44/ea</t>
  </si>
  <si>
    <t>84 available / 145 sold</t>
  </si>
  <si>
    <t>Bath &amp; Body Works Men's Collection Fragrance Cologne Body Spray 3.7 oz Choose 1</t>
  </si>
  <si>
    <t>US $10.91</t>
  </si>
  <si>
    <t>Last One / 654 sold</t>
  </si>
  <si>
    <t>AQUATIC LIME mens DOSSIER fragrance EDT for Acqua Di Gio 1.7oz 50ml</t>
  </si>
  <si>
    <t>Encre Noire A L'extreme by Lalique cologne for him EDP 3.3 / 3.4 oz New Tester</t>
  </si>
  <si>
    <t>US $25.74/ea</t>
  </si>
  <si>
    <t>GENTLEMEN ONLY by Givenchy Cologne 3.3 / 3.4 oz EDT Cologne For Men New in Box</t>
  </si>
  <si>
    <t>US $50.44/ea</t>
  </si>
  <si>
    <t>13 available / 636 sold</t>
  </si>
  <si>
    <t>Afnan 9 PM Men Sample Vial 0.09 oz 3 ml Eau De Parfum Spray On Card</t>
  </si>
  <si>
    <t>US $6.94/ea</t>
  </si>
  <si>
    <t>Eros Flame ByVERSACE Spray 3.4oz/100ml Fragrance Cologne For Men NIB</t>
  </si>
  <si>
    <t>10 available / 12 sold</t>
  </si>
  <si>
    <t>Naxos By Xerjoff Vial Spray 2ml New Sealed</t>
  </si>
  <si>
    <t>4 available / 442 sold</t>
  </si>
  <si>
    <t>Jaguar Classic Motion by Jaguar Cologne 3.4 / 3.3 oz Men edt NEW IN BOX</t>
  </si>
  <si>
    <t>US $14.57/ea</t>
  </si>
  <si>
    <t>54 available / 63 sold</t>
  </si>
  <si>
    <t>Al Rehab</t>
  </si>
  <si>
    <t>WITHOUT BOX - 50ml (1.65 fl oz) Al Rehab Choco Musk Concentrated Perfume Oil</t>
  </si>
  <si>
    <t>US $8.99/ea</t>
  </si>
  <si>
    <t>7 available / 76 sold</t>
  </si>
  <si>
    <t>Lynbrook, New York, United States</t>
  </si>
  <si>
    <t>New 10x New Random Unique Men's Fragrance Cologne Sample Set Christimas Gift Set</t>
  </si>
  <si>
    <t>US $19.90</t>
  </si>
  <si>
    <t>More than 10 lots available (10 items per lot) / 331 sold</t>
  </si>
  <si>
    <t>Stony Brook, New York, United States</t>
  </si>
  <si>
    <t>BOD man</t>
  </si>
  <si>
    <t>BOD Man Fragrance Body Spray, Black, 8 fl oz Fresh Free Shipping</t>
  </si>
  <si>
    <t>3 available / 32 sold</t>
  </si>
  <si>
    <t>Multiple Locations, United States</t>
  </si>
  <si>
    <t>Diesel Only The Brave by Diesel EDT Cologne for Men 6.7 oz New In Box</t>
  </si>
  <si>
    <t>US $56.00/ea</t>
  </si>
  <si>
    <t>3 available / 677 sold</t>
  </si>
  <si>
    <t>Amouage</t>
  </si>
  <si>
    <t>Amouage Interlude by Amouage 3.4 oz EDP Cologne for Men New In Box</t>
  </si>
  <si>
    <t>US $166.18/ea</t>
  </si>
  <si>
    <t>Polo Blue by Ralph Lauren EDT for Men 2.5oz - 75ml *NEW IN SEALED BOX*</t>
  </si>
  <si>
    <t>More than 10 available / 60 sold</t>
  </si>
  <si>
    <t>Rasasi It's Essential for Men Long Lasting Eau De Parfum- 100ml- FREE SHIPPING</t>
  </si>
  <si>
    <t>8 available / 12 sold</t>
  </si>
  <si>
    <t>Bvlgari Man In Black Made Stronger With Pheromones For Super Sexy Scent Trails!</t>
  </si>
  <si>
    <t>Armaf club de nuit UNTOLD 6.7oz/200ml Eau de Parfum Unisex Spray - New &amp; Sealed</t>
  </si>
  <si>
    <t>Armaf Odyssey Mandarin Sky Eau De Parfum for Men 100ml - FREE SHIPPING</t>
  </si>
  <si>
    <t>US $41.00</t>
  </si>
  <si>
    <t>8 available / 397 sold</t>
  </si>
  <si>
    <t>Dana</t>
  </si>
  <si>
    <t>Women TABU by DANA 2.3 oz EDC Spray New In Box (NOT 3.0)</t>
  </si>
  <si>
    <t>US $14.99/ea</t>
  </si>
  <si>
    <t>More than 10 available / 647 sold</t>
  </si>
  <si>
    <t>HERRERA FOR MEN * Carolina Herrera Cologne * EDT * 6.7 / 6.8 oz * NEW IN BOX</t>
  </si>
  <si>
    <t>US $66.52/ea</t>
  </si>
  <si>
    <t>More than 10 available / 1,963 sold</t>
  </si>
  <si>
    <t>Lot of 12 - Acqua Di Gio Profondo - Men's Luxury Cologne Samples - EDP - Armani</t>
  </si>
  <si>
    <t>US $24.00</t>
  </si>
  <si>
    <t>3 available / 2 sold</t>
  </si>
  <si>
    <t>Arlington Heights, Illinois, United States</t>
  </si>
  <si>
    <t>D By Diesel by Diesel Eau De Toilette Spray 3.4oz/100ml for Men WITHOUT BOX</t>
  </si>
  <si>
    <t>US $26.99</t>
  </si>
  <si>
    <t>8 available / 21 sold</t>
  </si>
  <si>
    <t>Dvyne Fragrances</t>
  </si>
  <si>
    <t>Assorted Body Oils - 100% Pure Uncut Fragrances - 1/3 Oz Roll-Ons For Men</t>
  </si>
  <si>
    <t>US $8.00/ea</t>
  </si>
  <si>
    <t>More than 10 available / 1,113 sold</t>
  </si>
  <si>
    <t>PDM PARFUMS DE MARLY LAYTON EXCLUSIF 1.5ml .05fl oz x 1 COLOGNE SPRAY SAMPLE</t>
  </si>
  <si>
    <t>Supremacy Incense by Afnan cologne for men EDP 3.3 / 3.4 oz New in Box</t>
  </si>
  <si>
    <t>110 available / 692 sold</t>
  </si>
  <si>
    <t>LAPIDUS pour Homme by Ted Lapidus Cologne 3.3 oz EDT 3.4 Men New in Box</t>
  </si>
  <si>
    <t>US $20.08/ea</t>
  </si>
  <si>
    <t>29 available / 518 sold</t>
  </si>
  <si>
    <t>Arabian Oud</t>
  </si>
  <si>
    <t>Arabian Oud - Arabian Knight EDP For Men 3.4 oz/100ML</t>
  </si>
  <si>
    <t>US $99.63</t>
  </si>
  <si>
    <t>Emporio Armani Stronger With You ABSOLUTELY 1.7oz.Parfum Spray New in Sealed Box</t>
  </si>
  <si>
    <t>10 available / 82 sold</t>
  </si>
  <si>
    <t>Hunter by Armaf cologne for men EDP 3.3 / 3.4 oz New in Box</t>
  </si>
  <si>
    <t>US $23.62/ea</t>
  </si>
  <si>
    <t>130 available / 415 sold</t>
  </si>
  <si>
    <t>360 Red by Perry Ellis 6.7 / 6.8 oz EDT Cologne for Men New In Box</t>
  </si>
  <si>
    <t>US $40.13</t>
  </si>
  <si>
    <t>9 available / 2,703 sold</t>
  </si>
  <si>
    <t>Polo Black by Ralph Lauren EDT 2.5 oz - 75 ml *NEW IN SEALED BOX*</t>
  </si>
  <si>
    <t>More than 10 available / 180 sold</t>
  </si>
  <si>
    <t>ZARA  8.0 SUMMER Eau Dau Toilette 100 ML</t>
  </si>
  <si>
    <t>David Beckham</t>
  </si>
  <si>
    <t>David Beckham The Essence Man 75ml Boxed</t>
  </si>
  <si>
    <t>C $37.00</t>
  </si>
  <si>
    <t>L'aventure Intense by Al Haramain for men EDP 3.4 oz New in Box</t>
  </si>
  <si>
    <t>US $31.98</t>
  </si>
  <si>
    <t>RASASI Hawas Ice For Men EDP - 100Ml (3.4Oz)</t>
  </si>
  <si>
    <t>US $78.00</t>
  </si>
  <si>
    <t>6 available / 27 sold</t>
  </si>
  <si>
    <t>Astoria, New York, United States</t>
  </si>
  <si>
    <t>Club De Nuit Intense by Armaf, 6.8 oz EDP Spray for Men</t>
  </si>
  <si>
    <t>US $53.42/ea</t>
  </si>
  <si>
    <t>Falic Fashion Group</t>
  </si>
  <si>
    <t>Perry Ellis for Men 5.0 oz/150 ml Eau de Toilette Spray Men, Discontinued!</t>
  </si>
  <si>
    <t>US $29.98/ea</t>
  </si>
  <si>
    <t>7 available / 14 sold</t>
  </si>
  <si>
    <t>Burlington, Ontario, Canada</t>
  </si>
  <si>
    <t>BOSS THE SCENT by HUGO BOSS Cologne for Men edt 3.3 oz 3.4 tester</t>
  </si>
  <si>
    <t>US $47.26/ea</t>
  </si>
  <si>
    <t>88 available / 52 sold</t>
  </si>
  <si>
    <t>Emporio Armani Stronger With You Intensely 3.3oz EDP Spray for Men in Sealed Box</t>
  </si>
  <si>
    <t>10 available / 420 sold</t>
  </si>
  <si>
    <t>Prada Luna Rossa Carbon by Prada, 3.4 oz EDT Spray for Men</t>
  </si>
  <si>
    <t>US $76.65/ea</t>
  </si>
  <si>
    <t>Diesel Fuel For Life for MEN Cologne 2.5 oz edt Spray NEW IN BOX</t>
  </si>
  <si>
    <t>US $29.74/ea</t>
  </si>
  <si>
    <t>19 available / 578 sold</t>
  </si>
  <si>
    <t>Jimmy Choo Man Intense 3.3 / 3.4 oz EDT Cologne for Men Tester</t>
  </si>
  <si>
    <t>Michel Germain</t>
  </si>
  <si>
    <t>Sexual pour homme by Michel Germain cologne EDT 4.2 oz New in Box</t>
  </si>
  <si>
    <t>US $41.19/ea</t>
  </si>
  <si>
    <t>21 available / 258 sold</t>
  </si>
  <si>
    <t>NEW Versace Eros , Gianni Versace 6.7oz 200ml EDT Cologne for Men SEALED GENUINE</t>
  </si>
  <si>
    <t>US $69.25</t>
  </si>
  <si>
    <t>Selinsgrove, Pennsylvania, United States</t>
  </si>
  <si>
    <t>Lalique by Lalique cologne for men EDP 4.2 oz New in Box</t>
  </si>
  <si>
    <t>US $31.47/ea</t>
  </si>
  <si>
    <t>48 available / 397 sold</t>
  </si>
  <si>
    <t>The Baron</t>
  </si>
  <si>
    <t>The Baron For Gentleman Cologne Natural Atomizer 4.5 FL OZ NEW</t>
  </si>
  <si>
    <t>Canton, Michigan, United States</t>
  </si>
  <si>
    <t>Scandal Cologne by Jean Paul Gaultier 3.4 oz. EDT Pour Homme Spray NO BOX</t>
  </si>
  <si>
    <t>US $55.99/ea</t>
  </si>
  <si>
    <t>10 available / 368 sold</t>
  </si>
  <si>
    <t>Candie's Man by Liz Claiborne 3.4 oz EDT Cologne for Men New In Box</t>
  </si>
  <si>
    <t>US $18.32/ea</t>
  </si>
  <si>
    <t>More than 10 available / 211 sold</t>
  </si>
  <si>
    <t>Nina Ricci</t>
  </si>
  <si>
    <t>Signoricci for Men by Nina Ricci EDT Splash1.7 fl oz New Sealed Box.Vintage.Rare</t>
  </si>
  <si>
    <t>US $120.00/ea</t>
  </si>
  <si>
    <t>Argyle, Texas, United States</t>
  </si>
  <si>
    <t>Vince Camuto</t>
  </si>
  <si>
    <t>Vince Camuto Virtu by Vince Camuto 3.4 oz EDT Cologne for Men Brand New Tester</t>
  </si>
  <si>
    <t>US $21.21/ea</t>
  </si>
  <si>
    <t>Givenchy Gentleman Reserve Privee 3.3 oz Eau de Parfum Spray for Men. Sealed Box</t>
  </si>
  <si>
    <t>US $80.00/ea</t>
  </si>
  <si>
    <t>10 available / 197 sold</t>
  </si>
  <si>
    <t>Declaration Haute Fraicheur by Cartier 3.3 oz EDT Cologne for Men Tester</t>
  </si>
  <si>
    <t>US $49.52</t>
  </si>
  <si>
    <t>Light Blue by Dolce &amp; Gabbana D&amp;G 6.7 oz EDT Cologne for Men New In Box</t>
  </si>
  <si>
    <t>2 available / 45 sold</t>
  </si>
  <si>
    <t>Bellaire, Texas, United States</t>
  </si>
  <si>
    <t>Dolce &amp; Gabbana "K (KING) INTENSE",3.3oz, Men, EDP, Spray,2024, Sealed</t>
  </si>
  <si>
    <t>US $91.00</t>
  </si>
  <si>
    <t>Manor, Texas, United States</t>
  </si>
  <si>
    <t>Original Fragrance Cologne by Brut for Men - 5 oz Cologne</t>
  </si>
  <si>
    <t>US $9.78</t>
  </si>
  <si>
    <t>50 available / 8 sold</t>
  </si>
  <si>
    <t>Maison Margiela</t>
  </si>
  <si>
    <t>Replica Sailing Day by Maison Margiela 3.4 oz EDT Perfume Cologne New In Box</t>
  </si>
  <si>
    <t>US $84.98</t>
  </si>
  <si>
    <t>8 available / 42 sold</t>
  </si>
  <si>
    <t>Mercedes Benz Intense by Mercedes Benz, 4 oz EDT Spray for Men</t>
  </si>
  <si>
    <t>US $41.87/ea</t>
  </si>
  <si>
    <t>VERSE ADONIS Pour Homme cologne for men 3.4oz</t>
  </si>
  <si>
    <t>Bad Boy Le Parfum by Carolina Herrera 3.4 oz. EDP Spray for Men New NO BOX</t>
  </si>
  <si>
    <t>10 available / 496 sold</t>
  </si>
  <si>
    <t>Hollister Festival Vibes 3.4 oz EDT Cologne for Men Brand New In Box</t>
  </si>
  <si>
    <t>US $18.76/ea</t>
  </si>
  <si>
    <t>5 available / 227 sold</t>
  </si>
  <si>
    <t>Juicy Couture</t>
  </si>
  <si>
    <t>Dirty English by Juicy Couture EDT Cologne for Men 3.4 oz New In Box</t>
  </si>
  <si>
    <t>US $22.60/ea</t>
  </si>
  <si>
    <t>9 available / 541 sold</t>
  </si>
  <si>
    <t>Polo Blue by Ralph Lauren EDT Spray 4.2 oz for men Factory Sealed in Box</t>
  </si>
  <si>
    <t>US $33.00/ea</t>
  </si>
  <si>
    <t>4 available / 401 sold</t>
  </si>
  <si>
    <t>Chico, California, United States</t>
  </si>
  <si>
    <t>Cuba</t>
  </si>
  <si>
    <t>Cuba Brazil By Cuba cologne for men EDT 3.3 / 3.4 oz New in Box</t>
  </si>
  <si>
    <t>US $10.58/ea</t>
  </si>
  <si>
    <t>31 available / 391 sold</t>
  </si>
  <si>
    <t>Michael Jordan by Michael Jordan 3.4 oz Cologne Spray for Men New In Box</t>
  </si>
  <si>
    <t>US $20.48/ea</t>
  </si>
  <si>
    <t>Limited quantity available / 2,624 sold</t>
  </si>
  <si>
    <t>Thallium Anonymous by Yves de Sistelle Cologne Men EDT 3.3 / 3.4 oz New In Box</t>
  </si>
  <si>
    <t>US $18.84/ea</t>
  </si>
  <si>
    <t>47 available / 674 sold</t>
  </si>
  <si>
    <t>Perry Ellis 360 Red by Perry Ellis, 6.8 oz EDT Spray for Men</t>
  </si>
  <si>
    <t>US $40.72/ea</t>
  </si>
  <si>
    <t>More than 10 available / 232 sold</t>
  </si>
  <si>
    <t>Gentleman Boisee by Givenchy cologne for men EDP 3.3 / 3.4 oz New in Box</t>
  </si>
  <si>
    <t>US $73.52/ea</t>
  </si>
  <si>
    <t>Mandarin Duck</t>
  </si>
  <si>
    <t>Mandarina Duck Black 3.4oz EDT Spray For Men New Choose Your Box (Regular/TSTR)</t>
  </si>
  <si>
    <t>US $27.99/ea</t>
  </si>
  <si>
    <t>Blue Touch By Franck Olivier Men Cologne 3.3oz 100ml Edt New</t>
  </si>
  <si>
    <t>US $24.25</t>
  </si>
  <si>
    <t>More than 10 available / 177 sold</t>
  </si>
  <si>
    <t>Dolce &amp; Gabbana Cologne For Men Eau De Toilette Spray 2.5oz./75ml **NIB**</t>
  </si>
  <si>
    <t>7 available / 24 sold</t>
  </si>
  <si>
    <t>Guess</t>
  </si>
  <si>
    <t>Guess 1981 by Guess cologne for men EDT 3.3 / 3.4 oz New in Box</t>
  </si>
  <si>
    <t>US $20.28/ea</t>
  </si>
  <si>
    <t>45 available / 1,613 sold</t>
  </si>
  <si>
    <t>Club de Nuit Intense by Armaf cologne for men EDT 3.6 oz New in Box</t>
  </si>
  <si>
    <t>US $30.58</t>
  </si>
  <si>
    <t>Invictus by Paco Rabanne for Men EDT Spray 3.4 oz / 100 ml New In Box</t>
  </si>
  <si>
    <t>2 available / 305 sold</t>
  </si>
  <si>
    <t>Lomani EDT Cologne 3.4 oz Men - Authentic, Brand New In Box</t>
  </si>
  <si>
    <t>Beyond Paradise by Estee Lauder for Men Cologne Spray EDT 0.5 oz , New</t>
  </si>
  <si>
    <t>US $17.49/ea</t>
  </si>
  <si>
    <t>Category</t>
  </si>
  <si>
    <t>item Location</t>
  </si>
  <si>
    <t>Good Girl by Carolina Herrera 2.7 oz Eau De Parfum Spray Women's New &amp; Sealed</t>
  </si>
  <si>
    <t>Female</t>
  </si>
  <si>
    <t>US $43.99/ea</t>
  </si>
  <si>
    <t>2 available / 393 sold</t>
  </si>
  <si>
    <t>Parfums de Marly Delina La Rosee Eau de Parfum 2.5 Fl Oz/75ml Spray for Women</t>
  </si>
  <si>
    <t>PRADA Paradoxe by Prada EDP 3.0oz/90ml Spray Perfume for Women New In Box</t>
  </si>
  <si>
    <t>Orange, New Jersey, United States</t>
  </si>
  <si>
    <t>J'adore Parfum D'eau by Christian 3.4 oz EDP Fragrance for Women New In Box</t>
  </si>
  <si>
    <t>USA, New Jersey, Hong Kong</t>
  </si>
  <si>
    <t>Shiyaaka for Men EDP Spray 100ML (3.4 FL.OZ) By Khadlaj (Woody, Aromatic, Earth)</t>
  </si>
  <si>
    <t>Little Ferry, New Jersey, United States</t>
  </si>
  <si>
    <t>Flowerbomb by Viktor &amp; Rolf 3.4 oz 100ML Eau De Parfum Brand New Sealed In Box</t>
  </si>
  <si>
    <t>8 available / 184 sold</t>
  </si>
  <si>
    <t>PRADA Paradoxe by Prada EDP 3.0oz/90ml Spray Perfume for Women New In Box US</t>
  </si>
  <si>
    <t>Out of Stock / 18 sold</t>
  </si>
  <si>
    <t>Versace Bright Crystal Women EDT 6.7 oz 200 ml New Sealed in Box</t>
  </si>
  <si>
    <t>US $52.79/ea</t>
  </si>
  <si>
    <t>6 available / 258 sold</t>
  </si>
  <si>
    <t>Versace Bright Crystal by Versace for Women EDT Spray 3.0 oz / 90 ml New In Box</t>
  </si>
  <si>
    <t>Last One / 251 sold</t>
  </si>
  <si>
    <t>Fakhar by Lattafa Eau de Parfum 3.4 oz / 100 ml Spray for Men</t>
  </si>
  <si>
    <t>US $22.75/ea</t>
  </si>
  <si>
    <t>More than 10 available / 174 sold</t>
  </si>
  <si>
    <t>Yves Saint Laurent Black Opium 3oz Eau de Parfum Women's New Sealed</t>
  </si>
  <si>
    <t>Gucci Bloom 3.3oz / 3.4oz Eau de Parfum Women's Fragrance New Sealed</t>
  </si>
  <si>
    <t>Very Good Girl GLAM by Carolina Herrera 2.7 oz Eau de parfum Spray New &amp; Sealed</t>
  </si>
  <si>
    <t>2 available / 51 sold</t>
  </si>
  <si>
    <t>Quinlan, Texas, United States</t>
  </si>
  <si>
    <t>Good Girl by Carolina Herrera 2.7 fl oz Spray Eau De Parfum New &amp; Sealed</t>
  </si>
  <si>
    <t>Coach Floral 3.0 oz EDP eau de parfum spray womens perfume 90ml Tester</t>
  </si>
  <si>
    <t>More than 10 available / 505 sold</t>
  </si>
  <si>
    <t>Guerlain NEROLI OUTRENOIR Eau de Parfum 2ml /.06oz Sample Spray NIB</t>
  </si>
  <si>
    <t>Philosophy</t>
  </si>
  <si>
    <t>Amazing Grace by Philosophy, 4 oz EDP Intense Spray for Women</t>
  </si>
  <si>
    <t>US $39.69/ea</t>
  </si>
  <si>
    <t>More than 10 available / 234 sold</t>
  </si>
  <si>
    <t>Marc Jacobs</t>
  </si>
  <si>
    <t>Marc Jacobs Decadence For Women by Marc Jacobs 3.4 oz 100ml EDP Spray New</t>
  </si>
  <si>
    <t>6 available / 34 sold</t>
  </si>
  <si>
    <t>PRADA Paradoxe By Prada EDP 3.0oz/90ml Spray Perfume For Women New In Box USA</t>
  </si>
  <si>
    <t>Last One / 43 sold</t>
  </si>
  <si>
    <t>D&amp;G DOLCE &amp; GABBANA LIGHT BLUE EAU INTENSE WOMEN 1.5ml .05oz x 5 PERFUME SAMPLES</t>
  </si>
  <si>
    <t>More than 10 available / 1,613 sold</t>
  </si>
  <si>
    <t>QRC</t>
  </si>
  <si>
    <t>Oxytocin-N 15iu Per Spray 1oz (30ml)</t>
  </si>
  <si>
    <t>US $27.00/ea</t>
  </si>
  <si>
    <t>More than 10 available / 218 sold</t>
  </si>
  <si>
    <t>Oklahoma City, Oklahoma, United States</t>
  </si>
  <si>
    <t>Crepe Erase</t>
  </si>
  <si>
    <t>CREPE ERASE-BODY FIRM ADVANCED BODY REPAIR TREATMENT ULTR- 3.3 OZ  Sealed W/OBox</t>
  </si>
  <si>
    <t>Skin Moisturizer</t>
  </si>
  <si>
    <t>Melrose Park, Illinois, United States</t>
  </si>
  <si>
    <t>Lattafa YARA by Lattafa 3.4 Oz (100 ml) EDP Eau De Parfum Spray for Women.</t>
  </si>
  <si>
    <t>US $16.27/ea</t>
  </si>
  <si>
    <t>300 available / 38 sold</t>
  </si>
  <si>
    <t>Libre by Yves Saint Laurent YSL 3 oz EDP Perfume for Women New in Box</t>
  </si>
  <si>
    <t>US $54.95</t>
  </si>
  <si>
    <t>Last One / 25 sold</t>
  </si>
  <si>
    <t>Stuyvesant Falls, New York, United States</t>
  </si>
  <si>
    <t>Carolina Herrera Good Girl 2.7 oz EDP Feminine &amp; Empowering New</t>
  </si>
  <si>
    <t>6 available / 183 sold</t>
  </si>
  <si>
    <t>Parfums de Marly Delina 2.5 oz/75 ml EDP Spray for Women New With Sealed Box</t>
  </si>
  <si>
    <t>Mon Paris 3 oz Perfume by Yves Saint Laurent 90 ml Womens Spray EDP New &amp; Sealed</t>
  </si>
  <si>
    <t>8 available / 126 sold</t>
  </si>
  <si>
    <t>Dolce &amp; Gabbana Light Blue 6.7 oz Spray Eau De Toilette Women's New &amp; Sealed</t>
  </si>
  <si>
    <t>Out of Stock / 54 sold</t>
  </si>
  <si>
    <t>Blue Taliman by Ex Nihilo Eau De Parfum 3.3oz/100ml Unisex Spray New With Box</t>
  </si>
  <si>
    <t>4 available / 29 sold</t>
  </si>
  <si>
    <t>Juliette has a gun</t>
  </si>
  <si>
    <t>Not a Perfume by Juliette has a gun 3.3 oz EDP Perfume for Women Tester</t>
  </si>
  <si>
    <t>US $40.92/ea</t>
  </si>
  <si>
    <t>Limited quantity available / 1,571 sold</t>
  </si>
  <si>
    <t>Davidoff Cool Water Sea Rose Eau De Toilette Spray For Her 100 Ml NEW IN BOX</t>
  </si>
  <si>
    <t>US $22.90/ea</t>
  </si>
  <si>
    <t>More than 10 available / 291 sold</t>
  </si>
  <si>
    <t>Viktor Rolf Flowerbomb 3.4 oz L'Eau De Parfum Spray New Factory Sealed in Box</t>
  </si>
  <si>
    <t>US $42.00/ea</t>
  </si>
  <si>
    <t>4 available / 406 sold</t>
  </si>
  <si>
    <t>Portland, Oregon, United States</t>
  </si>
  <si>
    <t>Sì Passione by Giorgio Armani For Women 3.4 Oz Eau De Parfum Spray New in Box</t>
  </si>
  <si>
    <t>US $44.88/ea</t>
  </si>
  <si>
    <t>7 available / 147 sold</t>
  </si>
  <si>
    <t>South El Monte, California, United States</t>
  </si>
  <si>
    <t>Prada Les infusions De Milano Iris Cedre for Women 3.4oz/100ml EDP Spray In Box</t>
  </si>
  <si>
    <t>US $66.99</t>
  </si>
  <si>
    <t>Roja Parfums Isola Blu Parfum Unisex 50ml / 1.7oz New With Sealed Box</t>
  </si>
  <si>
    <t>5 available / 37 sold</t>
  </si>
  <si>
    <t>United States, Canada</t>
  </si>
  <si>
    <t>Perfume EDP for Women 3.4 oz / 100 ml Brand NEW</t>
  </si>
  <si>
    <t>CA, China</t>
  </si>
  <si>
    <t>PDM PARFUMS DE MARLY DELINA EXCLUSIF 1.5ml .05fl oz x 1 PERFUME SPRAY SAMPLE</t>
  </si>
  <si>
    <t>More than 10 available / 59 sold</t>
  </si>
  <si>
    <t>Marc Jacobs Daisy Eau So Fresh 4.2 oz / 125 mL Eau De Toilette Brand New Sealed</t>
  </si>
  <si>
    <t>More than 10 available / 68 sold</t>
  </si>
  <si>
    <t>Ariana Grande</t>
  </si>
  <si>
    <t>Cloud by Ariana Grande 3.4 oz / 100 ML EDP Perfume for Women New In Box Sealed</t>
  </si>
  <si>
    <t>US $31.05/ea</t>
  </si>
  <si>
    <t>9 available / 54 sold</t>
  </si>
  <si>
    <t>Versace Dylan Turquoise by Gianni Versace for women EDT 3.3 / 3.4 oz New Tester</t>
  </si>
  <si>
    <t>US $32.20/ea</t>
  </si>
  <si>
    <t>60 available / 157 sold</t>
  </si>
  <si>
    <t>Sol De Janeiro</t>
  </si>
  <si>
    <t>Sol de Janeiro Mini Brazilian Crush Body Fragrance Mist 3.04 oz/ 90 mL</t>
  </si>
  <si>
    <t>Fragrance Mist</t>
  </si>
  <si>
    <t>US $17.90/ea</t>
  </si>
  <si>
    <t>Round Rock, Texas, United States</t>
  </si>
  <si>
    <t>Kilian</t>
  </si>
  <si>
    <t>Love by Kilian Don't Be Shy Eau de Parfum 7.5 ml/0.25 fl. oz. Free Shipping …</t>
  </si>
  <si>
    <t>US $29.75</t>
  </si>
  <si>
    <t>9 available / 80 sold</t>
  </si>
  <si>
    <t>Tulsa, Oklahoma, United States</t>
  </si>
  <si>
    <t>Donna Karan</t>
  </si>
  <si>
    <t>Donna Karan CASHMERE MIST Deodorant-Anti-Perspirant Stick 1 OZ / 30mL NEW</t>
  </si>
  <si>
    <t>Deodorant Stick</t>
  </si>
  <si>
    <t>More than 10 available / 441 sold</t>
  </si>
  <si>
    <t>Elizabeth, New Jersey, United States</t>
  </si>
  <si>
    <t>Carolina Herrera Good Girl 2.7 oz Eau De Parfum Spray Women's New &amp; Sealed</t>
  </si>
  <si>
    <t>Very Good Girl GLAM by Carolina Herrera 2.7 oz EDP Spray Women's New &amp; Sealed.</t>
  </si>
  <si>
    <t>2 available / 21 sold</t>
  </si>
  <si>
    <t>Marc Jacobs Daisy Women's Eau De Toilette Spray For Women EDT 3.4Oz 100ml New</t>
  </si>
  <si>
    <t>US $42.88</t>
  </si>
  <si>
    <t>More than 10 available / 71 sold</t>
  </si>
  <si>
    <t>PARFUMS de MARLY DELINA for WOMEN 2.5 oz (75ml) EDP Spray NEW SEALED  BOX</t>
  </si>
  <si>
    <t>US $100.99</t>
  </si>
  <si>
    <t>Last One / 49 sold</t>
  </si>
  <si>
    <t>Buffalo Mills, Pennsylvania, United States</t>
  </si>
  <si>
    <t>Juliette Has A Gun Discovery Kit includes LUST for sun SEALED new</t>
  </si>
  <si>
    <t>US $26.05/ea</t>
  </si>
  <si>
    <t>More than 10 available / 128 sold</t>
  </si>
  <si>
    <t>Flora Gorgeous Jasmine 3.3 oz / 100 ml EDP Perfume Spray for Women New In Box</t>
  </si>
  <si>
    <t>5 available / 60 sold</t>
  </si>
  <si>
    <t>Carolina Herrera's Good Girl 2.7 Oz – Women's EDP, New in Sealed Box</t>
  </si>
  <si>
    <t>6 available / 179 sold</t>
  </si>
  <si>
    <t>FLOWERBOMB BY VIKTOR &amp; ROLF 3.4 OZ SPRAY EAU DE PARFUM SPRAY NEW &amp; SEALED</t>
  </si>
  <si>
    <t>US $47.49/ea</t>
  </si>
  <si>
    <t>2 available / 208 sold</t>
  </si>
  <si>
    <t>Good Girl by Carolina Herrera 2.7 Fl oz Spray Eau De Parfum Women's New &amp; Sealed</t>
  </si>
  <si>
    <t>US $43.99</t>
  </si>
  <si>
    <t>Last One / 166 sold</t>
  </si>
  <si>
    <t>Narciso Rodriguez for Her 3.3 / 100ML EDP Perfume for Women New In Box</t>
  </si>
  <si>
    <t>US $32.00</t>
  </si>
  <si>
    <t>More than 10 available / 87 sold</t>
  </si>
  <si>
    <t>Coach Wild Rose 3.0 oz EDP eau de parfum spray womens perfume 90 ml Tester</t>
  </si>
  <si>
    <t>US $31.50/ea</t>
  </si>
  <si>
    <t>My Way by Giorgio Armani 3oz 90ml EDP Perfume for Women New In Box</t>
  </si>
  <si>
    <t>US $42.99/ea</t>
  </si>
  <si>
    <t>5 available / 243 sold</t>
  </si>
  <si>
    <t>Libre, Eau De Parfum Intense By Yves Saint Laurent 3oz for Women NEW</t>
  </si>
  <si>
    <t>US $98.99</t>
  </si>
  <si>
    <t>3 available / 56 sold</t>
  </si>
  <si>
    <t>Flowerbomb by Viktor &amp; Rolf 3.4 oz L'Eau de Parfum Spray Factory Sealed New</t>
  </si>
  <si>
    <t>4 available / 404 sold</t>
  </si>
  <si>
    <t>KENZO</t>
  </si>
  <si>
    <t>Kenzo Amour by Kenzo EDP For Women Spray 3.3 oz / 100 ml *NEW IN BOX*</t>
  </si>
  <si>
    <t>Burberry Touch by Burberry 3.3 / 3.4 oz EDP Spray For Women Brand New Sealed</t>
  </si>
  <si>
    <t>Good Girl by Carolina Herrera 2.7 Fl oz Eau De Parfum Spray New &amp; Sealed In Box</t>
  </si>
  <si>
    <t>2 available / 130 sold</t>
  </si>
  <si>
    <t>Thierry Mugler Angel 1.7oz EDP Women's Perfume Spray New Sealed</t>
  </si>
  <si>
    <t>Versace Bright Crystal Eau De Toilette Rollerball Women 0.3 Oz/10 Ml</t>
  </si>
  <si>
    <t>US $15.49/ea</t>
  </si>
  <si>
    <t>More than 10 available / 1,089 sold</t>
  </si>
  <si>
    <t>Lattafa Fakhar EDP Spray 3.4 oz / 100 ml for Men</t>
  </si>
  <si>
    <t>US $23.25/ea</t>
  </si>
  <si>
    <t>Be Delicious DKNY by Donna Karan, 8 oz Fragrance Mist for Women</t>
  </si>
  <si>
    <t>More than 10 available / 110 sold</t>
  </si>
  <si>
    <t>Yves Saint Laurent Libre Eau De Parfum  3.0 oz / 90 ml for Women</t>
  </si>
  <si>
    <t>US $49.68/ea</t>
  </si>
  <si>
    <t>Gucci Flora Gorgeous Gardenia 3.3oz Women's Eau de Toilette Spray New Sealed Box</t>
  </si>
  <si>
    <t>4 available / 41 sold</t>
  </si>
  <si>
    <t>El Monte, California, United States</t>
  </si>
  <si>
    <t>Dolce &amp; Gabbana Light Blue 3.3 /3.4 oz Women’s Eau de Toilette Spray NEW</t>
  </si>
  <si>
    <t>2 available / 118 sold</t>
  </si>
  <si>
    <t>New Yves Saint Laurent Libre Eau De Parfum EDP Spray for Women 3.0 fl oz/90 ml！</t>
  </si>
  <si>
    <t>VIVA LA JUICY GOLD COUTURE by Juicy Couture Women 3.3 / 3.4 oz EDP New in Box</t>
  </si>
  <si>
    <t>US $36.79/ea</t>
  </si>
  <si>
    <t>68 available / 1,498 sold</t>
  </si>
  <si>
    <t>Daisy Eau So Fresh Perfume by Marc Jacobs 4.2 oz EDT Spray for Women. Sealed Box</t>
  </si>
  <si>
    <t>More than 10 available / 1,129 sold</t>
  </si>
  <si>
    <t>Maison Margiela Replica Sailing Day Eau de Toilette 3.4 oz New in Box US</t>
  </si>
  <si>
    <t>US $48.88</t>
  </si>
  <si>
    <t>Carolina Herrera Very Good Girl 2.7 oz Daring Floral EDP New</t>
  </si>
  <si>
    <t>6 available / 193 sold</t>
  </si>
  <si>
    <t>My Way by Giorgio Armani 3 oz EDP Perfume for Women New In Box</t>
  </si>
  <si>
    <t>US $42.98</t>
  </si>
  <si>
    <t>Jo Malone London Cologne Spray Travel Size 9ml/0.3oz **Choose Your Scent** NEW</t>
  </si>
  <si>
    <t>US $15.98/ea</t>
  </si>
  <si>
    <t>Elizabeth Arden</t>
  </si>
  <si>
    <t>Elizabeth Arden White Tea Fragrance Collection Set for Women - 3Pc Mini Gift Set</t>
  </si>
  <si>
    <t>US $19.45</t>
  </si>
  <si>
    <t>50 available / 2 sold</t>
  </si>
  <si>
    <t>Not a Perfume by Juliette Has A Gun, 3.3 oz EDP Spray for Women Eau De Parfum</t>
  </si>
  <si>
    <t>2 available / 288 sold</t>
  </si>
  <si>
    <t>Plano, United States</t>
  </si>
  <si>
    <t>After Hours by Sol de Janeiro 3OZ/90 ML Fragrance Hair Body Mist Unisex Spray</t>
  </si>
  <si>
    <t>US $20.49/ea</t>
  </si>
  <si>
    <t>8 available / 190 sold</t>
  </si>
  <si>
    <t>Narciso Rodriguez for Her 3.3 fl oz / 100 ml EDP New Sealed Free Shipping</t>
  </si>
  <si>
    <t>US $31.00/ea</t>
  </si>
  <si>
    <t>4 available / 266 sold</t>
  </si>
  <si>
    <t>Urban Outfitters</t>
  </si>
  <si>
    <t>Urban Outfitters Le Monde  Gourmand Eau De Parfum Fraise Fouettee 070 1oz.</t>
  </si>
  <si>
    <t>9 available / 9 sold</t>
  </si>
  <si>
    <t>Kennesaw, Georgia, United States</t>
  </si>
  <si>
    <t>Dossier Ambery Vanilla Eau de Parfum. Size: 50ml / 1.7oz</t>
  </si>
  <si>
    <t>US $19.00/ea</t>
  </si>
  <si>
    <t>D&amp;G DOLCE &amp; GABBANA DEVOTION EDP 1.5ml .05fl oz x 4 PERFUME SPRAY SAMPLE VIALS</t>
  </si>
  <si>
    <t>US $14.00</t>
  </si>
  <si>
    <t>Maison Alhambra</t>
  </si>
  <si>
    <t>Glacier Bold EDP Perfume By Maison Alhambra Lattafa 100 M 💯 (Le Beau Le Perfume</t>
  </si>
  <si>
    <t>US $34.00</t>
  </si>
  <si>
    <t>10 available / 45 sold</t>
  </si>
  <si>
    <t>ALT Fragrances - Crystal No. 23 EDP (Inspired by Baccarat Rouge 540), 2 oz</t>
  </si>
  <si>
    <t>US $49.00</t>
  </si>
  <si>
    <t>More than 10 available / 443 sold</t>
  </si>
  <si>
    <t>Van Nuys, California, United States</t>
  </si>
  <si>
    <t>Estee Lauder Cinnabar Eau De Parfum Spray, 1.7 oz / 50 ml Perfume, NWOB</t>
  </si>
  <si>
    <t>Richmond, Texas, United States</t>
  </si>
  <si>
    <t>Victoria's Secret</t>
  </si>
  <si>
    <t>Victoria's Secret Very Sexy Women's Perfume EDP 3.4 oz 100 ml New Sealed</t>
  </si>
  <si>
    <t>More than 10 available / 302 sold</t>
  </si>
  <si>
    <t>Kim Kardashian</t>
  </si>
  <si>
    <t>KIM KARDASHIAN GOLD Perfume 3.3 / 3.4 oz EDP For Women NEW IN BOX</t>
  </si>
  <si>
    <t>US $16.63/ea</t>
  </si>
  <si>
    <t>37 available / 528 sold</t>
  </si>
  <si>
    <t>Angel Standing Star Thierry Mugler 3.3 oz EDP Refillable Perfume for Women NIB</t>
  </si>
  <si>
    <t>US $60.00</t>
  </si>
  <si>
    <t>More than 10 available / 256 sold</t>
  </si>
  <si>
    <t>Flowerbomb by Viktor &amp; Rolf EDP for Women 50 ml - 1.7 oz  *NEW IN SEALED BOX*</t>
  </si>
  <si>
    <t>More than 10 available / 155 sold</t>
  </si>
  <si>
    <t>Gap</t>
  </si>
  <si>
    <t>GAP DREAM BODY MIST 8FL OZ/236 mL FREE SHIPPING NEW</t>
  </si>
  <si>
    <t>US $19.00</t>
  </si>
  <si>
    <t>Cacharel</t>
  </si>
  <si>
    <t>AMOR AMOR by Cacharel Perfume for women 3.3 oz / 3.4 oz edt New</t>
  </si>
  <si>
    <t>US $25.27/ea</t>
  </si>
  <si>
    <t>106 available / 539 sold</t>
  </si>
  <si>
    <t>Dolce &amp; Gabbana Light Blue  3.3 oz / 3.4 oz EDT Spray for Women Brand New Sealed</t>
  </si>
  <si>
    <t>US $29.90/ea</t>
  </si>
  <si>
    <t>More than 10 available / 327 sold</t>
  </si>
  <si>
    <t>Walled Lake, Michigan, United States</t>
  </si>
  <si>
    <t>Jessica McClintock</t>
  </si>
  <si>
    <t>Jessica Mc Clintock by Jessica McClintock 3.4 oz EDP Perfume for Women Tester</t>
  </si>
  <si>
    <t>US $20.93/ea</t>
  </si>
  <si>
    <t>Limited quantity available / 1,484 sold</t>
  </si>
  <si>
    <t>Women Perfume 3.4 oz / 100 ml Eau De Toilette Spray</t>
  </si>
  <si>
    <t>US $30.98</t>
  </si>
  <si>
    <t>Versace Bright Crystal Eau De Toilette Spray 6.7 oz Factory Sealed Free Shipping</t>
  </si>
  <si>
    <t>US $41.50/ea</t>
  </si>
  <si>
    <t>3 available / 255 sold</t>
  </si>
  <si>
    <t>Roses on Ice by Kilian 1.7 oz Eau de Parfum Spray for Women-New In Box</t>
  </si>
  <si>
    <t>New Jersey,United States, Hong Kong</t>
  </si>
  <si>
    <t>Ariana Grande Cloud Pink - Charming 3.4oz Eau de Parfum, Sealed</t>
  </si>
  <si>
    <t>9 available / 57 sold</t>
  </si>
  <si>
    <t>Daisy Eau So Fresh by Marc Jacobs for Women EDT Spray 4.2 oz / 125 ml New In Box</t>
  </si>
  <si>
    <t>US $30.79</t>
  </si>
  <si>
    <t>3 available / 493 sold</t>
  </si>
  <si>
    <t>Mon Paris by Yves Saint Laurent 3 fl oz/90 ml EDP Spray for Women New &amp; Sealed</t>
  </si>
  <si>
    <t>10 available / 66 sold</t>
  </si>
  <si>
    <t>Clinique Happy by Clinique 3.3 / 3.4 oz Perfume EDP Spray for women NEW IN BOX</t>
  </si>
  <si>
    <t>US $21.27</t>
  </si>
  <si>
    <t>2 available / 61 sold</t>
  </si>
  <si>
    <t>Yara by Lattafa Perfumes | Eau De Parfum-100ml (3.4 fl oz) |-Female Long Lasting</t>
  </si>
  <si>
    <t>More than 10 available / 434 sold</t>
  </si>
  <si>
    <t>Valentine Milano For Women Perfume 3.4 fl.oz from Fragrance Couture.</t>
  </si>
  <si>
    <t>New Si by Giorgio Armani 3.4 oz / 100 mL EDP Perfume for Women - USA</t>
  </si>
  <si>
    <t>US $37.88/ea</t>
  </si>
  <si>
    <t>8 available / 108 sold</t>
  </si>
  <si>
    <t>Light Blue 3.3 oz by Dolce &amp; Gabbana EDT Perfume for Women New In Box &amp; SEALED</t>
  </si>
  <si>
    <t>8 available / 245 sold</t>
  </si>
  <si>
    <t>ILLICIT FLOWER by Jimmy Choo for women EDT 3.3 / 3.4 oz New Tester</t>
  </si>
  <si>
    <t>8 available / 909 sold</t>
  </si>
  <si>
    <t>Obsession by Calvin Klein EDP Perfume for Women 3.3 / 3.4 oz New Tester</t>
  </si>
  <si>
    <t>US $23.88/ea</t>
  </si>
  <si>
    <t>Limited quantity available / 5,587 sold</t>
  </si>
  <si>
    <t>VICTORIA'S SECRET Bombshell Seduction Fine Fragrance Mist 8.4 fl oz - NEW</t>
  </si>
  <si>
    <t>Body Mist</t>
  </si>
  <si>
    <t>US $18.50</t>
  </si>
  <si>
    <t>Lisle, Illinois, United States</t>
  </si>
  <si>
    <t>Alfred Sung</t>
  </si>
  <si>
    <t>SHI by Alfred Sung Perfume for Women EDP 3.3 / 3.4 oz New In Box Sealed</t>
  </si>
  <si>
    <t>US $20.45/ea</t>
  </si>
  <si>
    <t>110 available / 4,308 sold</t>
  </si>
  <si>
    <t>LIBRE By Yves Saint Laurent YSL Eau de Parfum EDP Perfume 3 Oz/90ML for Women</t>
  </si>
  <si>
    <t>More than 10 available / 114 sold</t>
  </si>
  <si>
    <t>Gloria Vanderbilt</t>
  </si>
  <si>
    <t>VANDERBILT by Gloria 3.4 oz 3.3 edt for Women Perfume  New Box Seal</t>
  </si>
  <si>
    <t>US $12.78/ea</t>
  </si>
  <si>
    <t>149 available / 10,268 sold</t>
  </si>
  <si>
    <t>PRADA Paradoxe by Prada EDP 3.0oz/90ml Spray Perfume for Women New In Box USA</t>
  </si>
  <si>
    <t>More than 10 available / 123 sold</t>
  </si>
  <si>
    <t>Ariana Grande Cloud 2.0 Intense Eau De Parfum - 3.4 Oz  100 mL New &amp; Sealed</t>
  </si>
  <si>
    <t>9 available / 89 sold</t>
  </si>
  <si>
    <t>Dolce &amp; Gabbana Light Blue Women 3.4 fl oz 100 ML Eau de Toilette NEW SEALED BOX</t>
  </si>
  <si>
    <t>8 available / 187 sold</t>
  </si>
  <si>
    <t>Durham, North Carolina, United States</t>
  </si>
  <si>
    <t>VALENTINO DONNA BORN IN ROMA INTENSE 3.4 oz 100ml EAU DE PARFUM SPRAY SEALED</t>
  </si>
  <si>
    <t>Last One / 47 sold</t>
  </si>
  <si>
    <t>Parfums</t>
  </si>
  <si>
    <t>Cabotine De Gres by Parfums 3.3 / 3.4 oz EDT Perfume For Women NEW IN BOX</t>
  </si>
  <si>
    <t>US $14.75/ea</t>
  </si>
  <si>
    <t>183 available / 1,999 sold</t>
  </si>
  <si>
    <t>Prada Paradoxe EDP Mini Bottle 7ml/.23oz</t>
  </si>
  <si>
    <t>Bowling Green, Kentucky, United States</t>
  </si>
  <si>
    <t>JIMMY CHOO by Jimmy Choo 3.3 / 3.4 oz Spray EDT for Women NEW IN BOX</t>
  </si>
  <si>
    <t>US $33.52/ea</t>
  </si>
  <si>
    <t>131 available / 2,846 sold</t>
  </si>
  <si>
    <t>Good Girl Gone Bad by Kilian 1.7 oz / 50 ml Eau De Parfum Spray - New</t>
  </si>
  <si>
    <t>Last One / 48 sold</t>
  </si>
  <si>
    <t>Ouai</t>
  </si>
  <si>
    <t>OUAI Hair &amp; Body Mist In ST. BARTS 3.3oz / 97ml Full Size NEW RELEASE '24</t>
  </si>
  <si>
    <t>US $28.00/ea</t>
  </si>
  <si>
    <t>2 available</t>
  </si>
  <si>
    <t>Beverly Hills, California, United States</t>
  </si>
  <si>
    <t>Lancome</t>
  </si>
  <si>
    <t>La Vie Est Belle by Lancome 3.4 Oz – Women's L'eau De Parfum, Sealed Freshness</t>
  </si>
  <si>
    <t>5 available / 127 sold</t>
  </si>
  <si>
    <t>Valentino Donna Born In Roma Eau De Parfum  2ML Spray For Women</t>
  </si>
  <si>
    <t>US $9.70</t>
  </si>
  <si>
    <t>ANGEL Thierry Mugler Eau De parfum Spray Women's 3.4 oz / 100 ml New Sealed Box</t>
  </si>
  <si>
    <t>8 available / 232 sold</t>
  </si>
  <si>
    <t>Ellis Brooklyn</t>
  </si>
  <si>
    <t>NWB Ellis Brooklyn Miami Nectar Eau de Parfum - Travel Size - Set of 2</t>
  </si>
  <si>
    <t>US $33.00</t>
  </si>
  <si>
    <t>Cranford, New Jersey, United States</t>
  </si>
  <si>
    <t>US $33.80/ea</t>
  </si>
  <si>
    <t>8 available / 303 sold</t>
  </si>
  <si>
    <t>Sayreville, New Jersey, United States</t>
  </si>
  <si>
    <t>Fakhar by Lattafa 3.4 oz / 100 ml EDP Spray for Men</t>
  </si>
  <si>
    <t>J'adore</t>
  </si>
  <si>
    <t>J'adore 3.4 oz/100 ml Eau De Parfum EDP Women Spray Gift For Her New &amp; Sealed US</t>
  </si>
  <si>
    <t>Forever Elizabeth by Elizabeth Taylor 3.4 oz Spray edp 3.3 Perfume NEW in Box</t>
  </si>
  <si>
    <t>71 available / 5,263 sold</t>
  </si>
  <si>
    <t>Brit Sheer by Burberry 3.3 / 3.4 oz EDT Perfume for Women New In Box</t>
  </si>
  <si>
    <t>US $35.09/ea</t>
  </si>
  <si>
    <t>45 available / 755 sold</t>
  </si>
  <si>
    <t>OBSESSION NIGHT by Calvin Klein Perfume for Women 3.3 / 3.4 oz EDP New in Box</t>
  </si>
  <si>
    <t>US $25.57/ea</t>
  </si>
  <si>
    <t>194 available / 472 sold</t>
  </si>
  <si>
    <t>BRILLIANT White Diamonds Elizabeth Taylor women 3.3 oz 3.4 edt NEW IN BOX</t>
  </si>
  <si>
    <t>US $16.44/ea</t>
  </si>
  <si>
    <t>64 available / 315 sold</t>
  </si>
  <si>
    <t>Generic</t>
  </si>
  <si>
    <t>LA VIDA BELLA POUR FEMME EAU DE PARFUM SPRAY FOR WOMEN 3.4 Oz / 100 ml BRAND NEW</t>
  </si>
  <si>
    <t>Kilian Angels' Share Eau De Parfum Sample Spray Vial 1.5ml / 0.05oz</t>
  </si>
  <si>
    <t>US $7.99/ea</t>
  </si>
  <si>
    <t>More than 10 available / 333 sold</t>
  </si>
  <si>
    <t>Flushing, New York, United States</t>
  </si>
  <si>
    <t>Alien by Thierry Mugler EDP for Women REFILLABLE 1oz / 30ml *NEW SEALED BOX*</t>
  </si>
  <si>
    <t>More than 10 available / 109 sold</t>
  </si>
  <si>
    <t>Al Haramain Amber Oud White Edition EDP 3.4 oz/ 100ml Perfume Tester</t>
  </si>
  <si>
    <t>3 available / 22 sold</t>
  </si>
  <si>
    <t>More than 10 available / 315 sold</t>
  </si>
  <si>
    <t>Mogadore, Ohio, United States</t>
  </si>
  <si>
    <t>Flora Gorgeous Magnolia By-Gucci Eau De Parfum EDP 3.3 Oz Perfume For Women NIB</t>
  </si>
  <si>
    <t>Parfums De Marly Delina EDP Official Carded Sample Spray 0.05oz / 1.5ml</t>
  </si>
  <si>
    <t>8 available / 490 sold</t>
  </si>
  <si>
    <t>Rocklin, California, United States</t>
  </si>
  <si>
    <t>Dolce &amp; Gabbana The One 2.5 oz / 75 ml Eau De Parfum Spray Women's New &amp; Sealed</t>
  </si>
  <si>
    <t>2 available / 15 sold</t>
  </si>
  <si>
    <t>Choco Musk Arabian Perfume Spray- 50ml by Al Rehab by Crown perfumes.</t>
  </si>
  <si>
    <t>US $9.25/ea</t>
  </si>
  <si>
    <t>Byredo Mojave Ghost Eau de Parfum EDP Spray 3.4 oz / 100 ml Perfume for Unisex</t>
  </si>
  <si>
    <t>Last One / 13 sold</t>
  </si>
  <si>
    <t>Oxnard, California, United States</t>
  </si>
  <si>
    <t>New Jo Malone London Wood Sage &amp; Sea Salt Cologne Spray 3.4 oz/ 100 ml for Women</t>
  </si>
  <si>
    <t>US $50.68/ea</t>
  </si>
  <si>
    <t>Huda Beauty Kayali</t>
  </si>
  <si>
    <t>KAYALI EDEN SPARKLING LYCHEE | 39 Eau de Parfum 0.34 oz SEALED MADE IN FRANCE</t>
  </si>
  <si>
    <t>US $42.00</t>
  </si>
  <si>
    <t>Nashville, Tennessee, United States</t>
  </si>
  <si>
    <t>COACH Floral Blush by Coach perfume for women EDP 3 / 3.0 oz New in Box</t>
  </si>
  <si>
    <t>US $38.92/ea</t>
  </si>
  <si>
    <t>141 available / 2,515 sold</t>
  </si>
  <si>
    <t>3.3 oz 100 ml Flora Gorgeous Gardena Eau De Parfum EDP For Women New In Box</t>
  </si>
  <si>
    <t>Versace Dylan 3.4 oz Eau de Parfum Spray Parfume Fragrances for Women Purple</t>
  </si>
  <si>
    <t>VERSACE WOMAN by Gianni Versace Perfume for Women EDP 3.4 oz New in Box SEALED</t>
  </si>
  <si>
    <t>US $33.38/ea</t>
  </si>
  <si>
    <t>76 available / 2,715 sold</t>
  </si>
  <si>
    <t>Light Blue by Dolce &amp; Gabbana 3.3 / 3.4 oz EDT Perfume for Women New In Box</t>
  </si>
  <si>
    <t>US $29.65</t>
  </si>
  <si>
    <t>6 available / 821 sold</t>
  </si>
  <si>
    <t>Evyan</t>
  </si>
  <si>
    <t>White Shoulders 4.5 oz Perfume for Women Eau de Cologne Spray New In Box</t>
  </si>
  <si>
    <t>US $18.63/ea</t>
  </si>
  <si>
    <t>13 available / 3,185 sold</t>
  </si>
  <si>
    <t>Beautiful by Estee Lauder 2.5 oz / 75ml EDP Perfume For Women Brand New Sealed!!</t>
  </si>
  <si>
    <t>US $28.05/ea</t>
  </si>
  <si>
    <t>8 available / 299 sold</t>
  </si>
  <si>
    <t>Juliette Has A Gun Not a Perfume Eau De Parfum 3.3 fl. oz / 100 ml Spray Women</t>
  </si>
  <si>
    <t>US $55.10</t>
  </si>
  <si>
    <t>Last One / 39 sold</t>
  </si>
  <si>
    <t>Lake&amp;skye</t>
  </si>
  <si>
    <t>Lake &amp; Skye 11 11 Eau De Parfum 3.4oz  (WITHOUT BOX)</t>
  </si>
  <si>
    <t>Elgin, Illinois, United States</t>
  </si>
  <si>
    <t>SOL DE JANEIRO Brazilian Crush 39 Perfume Body Mist Fragrance 3.4floz New in Box</t>
  </si>
  <si>
    <t>US $19.75</t>
  </si>
  <si>
    <t>More than 10 available / 33 sold</t>
  </si>
  <si>
    <t>Burberry Weekend by Burberry 3.3 / 3.4 oz EDP Perfume for Women New In Box</t>
  </si>
  <si>
    <t>US $34.08/ea</t>
  </si>
  <si>
    <t>Limited quantity available / 4,332 sold</t>
  </si>
  <si>
    <t>Frederic Malle</t>
  </si>
  <si>
    <t>Portrait of a Lady By Frederic Malle Eau De Parfum Sample Spray 1.2ml / 0.04oz</t>
  </si>
  <si>
    <t>Marilyn Miglin</t>
  </si>
  <si>
    <t>SEALED DEAL Marilyn Miglin HUGE 3.4 Oz Pherómone Eau de Parfum PHEROMONE</t>
  </si>
  <si>
    <t>Bluff City, Tennessee, United States</t>
  </si>
  <si>
    <t>Aquolina</t>
  </si>
  <si>
    <t>Pink Sugar hair perfume by Aquolina for women 3.4 oz EDP New</t>
  </si>
  <si>
    <t>Hair Cream</t>
  </si>
  <si>
    <t>US $12.36/ea</t>
  </si>
  <si>
    <t>417 available / 1,130 sold</t>
  </si>
  <si>
    <t>Gucci Bamboo by Gucci 2.5 oz Eau De Parfum Spray for Women New &amp; Sealed</t>
  </si>
  <si>
    <t>2 available / 136 sold</t>
  </si>
  <si>
    <t>Angel Perfume by Thierry Mugler, 3.4 oz Refillable EDP BRAND NEW SEALED IN BOX</t>
  </si>
  <si>
    <t>3 available / 179 sold</t>
  </si>
  <si>
    <t>Jo Malone Orange Blossom  Cologne Spray Women's Eau de  - 3.4 fl oz/100ml</t>
  </si>
  <si>
    <t>Gucci Bamboo 2.5oz Women's Eau de Parfum Spray New Sealed</t>
  </si>
  <si>
    <t>US $43.69/ea</t>
  </si>
  <si>
    <t>360 by Perry Ellis Perfume 6.7 oz for Women edt NEW IN BOX</t>
  </si>
  <si>
    <t>US $35.39/ea</t>
  </si>
  <si>
    <t>31 available / 2,209 sold</t>
  </si>
  <si>
    <t>Pleasures by Estee Lauder 3.4 oz EDP Perfume for Women New In Box</t>
  </si>
  <si>
    <t>US $34.28/ea</t>
  </si>
  <si>
    <t>Limited quantity available / 5,901 sold</t>
  </si>
  <si>
    <t>The One by Dolce &amp; Gabbana 2.5 oz EDP Perfume for Women Brand New Tester</t>
  </si>
  <si>
    <t>US $43.32/ea</t>
  </si>
  <si>
    <t>Limited quantity available / 252 sold</t>
  </si>
  <si>
    <t>My Way by Giorgio Armani 3oz 90ml EDP Perfume for Women Spray New In Box</t>
  </si>
  <si>
    <t>Cloud 2.0 Intense by Ariana Grande 3.4 oz Eau De Parfum Spray New &amp; Sealed</t>
  </si>
  <si>
    <t>US $29.49/ea</t>
  </si>
  <si>
    <t>Clearwater, Florida, United States</t>
  </si>
  <si>
    <t>GOOD GIRL CAROLINA HERRERA 2.7 OZ / 80 ML EDP NEW FACTORY SEALED FREE SHIPPING</t>
  </si>
  <si>
    <t>4 available / 369 sold</t>
  </si>
  <si>
    <t>Club de Nuit by Armaf perfume for women EDP 6.8 oz New in Box</t>
  </si>
  <si>
    <t>US $36.59/ea</t>
  </si>
  <si>
    <t>175 available / 931 sold</t>
  </si>
  <si>
    <t>Ariana Grande Cloud - Dreamy 3.4oz Women's Eau de Parfum, New in Box</t>
  </si>
  <si>
    <t>3 available / 40 sold</t>
  </si>
  <si>
    <t>Tresor by Lancome for Women EDP Spray 3.4 oz / 100 ml New In Box</t>
  </si>
  <si>
    <t>Last One / 220 sold</t>
  </si>
  <si>
    <t>Giorgio Armani My Way for Women 3 fl.oz Eau de Parfum Spray</t>
  </si>
  <si>
    <t>US $49.00/ea</t>
  </si>
  <si>
    <t>Wytheville, Virginia, United States</t>
  </si>
  <si>
    <t>Good Girl BLUSH by Carolina Herrera 2.7 oz.EDP Spray for Women New in Sealed Box</t>
  </si>
  <si>
    <t>10 available / 141 sold</t>
  </si>
  <si>
    <t>Lattafa Perfumes Mayar EDP - Eau De Parfum Women 100ml(3.4 oz) | Lychee, white f</t>
  </si>
  <si>
    <t>6 available / 155 sold</t>
  </si>
  <si>
    <t>ALFRED SUNG</t>
  </si>
  <si>
    <t>Sung by Alfred Sung for women EDT 3.3 / 3.4 oz New Tester</t>
  </si>
  <si>
    <t>216 available / 1,107 sold</t>
  </si>
  <si>
    <t>White Diamonds by Elizabeth Taylor 3.3 3.4 oz EDT Perfume for Women New Tester</t>
  </si>
  <si>
    <t>US $19.68</t>
  </si>
  <si>
    <t>More than 10 available / 10,259 sold</t>
  </si>
  <si>
    <t>Coach Wild Rose 3 oz EDP Perfume for Women New In Box</t>
  </si>
  <si>
    <t>US $42.28</t>
  </si>
  <si>
    <t>Last One / 796 sold</t>
  </si>
  <si>
    <t>Donna karen Cashmere Mist Deodorant 1.7oz</t>
  </si>
  <si>
    <t>Chicago, Illinois, United States</t>
  </si>
  <si>
    <t>Valentino Donna Born In Roma Perfume 3.4oz.EDP Spray for Women New in Sealed Box</t>
  </si>
  <si>
    <t>US $109.95/ea</t>
  </si>
  <si>
    <t>10 available / 416 sold</t>
  </si>
  <si>
    <t>Katy Perry</t>
  </si>
  <si>
    <t>MEOW by KATY PERRY Eau de Parfum 3.4 oz for 3.3 Women NEW IN BOX</t>
  </si>
  <si>
    <t>US $23.75/ea</t>
  </si>
  <si>
    <t>132 available / 417 sold</t>
  </si>
  <si>
    <t>Carolina Herrera Good Girl Blush Eau de Parfum 0.24 Oz 7 mL Splash Dabber Travel</t>
  </si>
  <si>
    <t>Potomac, Maryland, United States</t>
  </si>
  <si>
    <t>Aromatics Elixir by Clinique 3.4 oz/100 ml Perfume Spray for Women</t>
  </si>
  <si>
    <t>10 available / 232 sold</t>
  </si>
  <si>
    <t>La Vie Est Belle By Lancome 3.4 Fl oz Spray Eau De Parfum Women's New &amp; Sealed</t>
  </si>
  <si>
    <t>US $41.49</t>
  </si>
  <si>
    <t>Last One / 61 sold</t>
  </si>
  <si>
    <t>Eternity by CK Calvin Klein 3.4 oz EDP Perfume for Women Tester</t>
  </si>
  <si>
    <t>US $32.12</t>
  </si>
  <si>
    <t>Limited quantity available / 7,018 sold</t>
  </si>
  <si>
    <t>PRADA Paradoxe by Prada EDP 3.0oz/90ml Spray for Women USA New In Box</t>
  </si>
  <si>
    <t>US $55.39</t>
  </si>
  <si>
    <t>Cayuga, New York, United States</t>
  </si>
  <si>
    <t>Idole by Lancome perfume for women EDP 1.7 oz New 50 ml</t>
  </si>
  <si>
    <t>8 available / 66 sold</t>
  </si>
  <si>
    <t>Villa Rica, Georgia, United States</t>
  </si>
  <si>
    <t>Yves Saint Laurent Black Opium Women's Perfume EDP 3.0 oz 90 ml Sealed New</t>
  </si>
  <si>
    <t>Okemos, Michigan, United States</t>
  </si>
  <si>
    <t>Victoria's Secret Heavenly 3.4 fl oz Spray Eau de Parfum Women's New &amp; Sealed</t>
  </si>
  <si>
    <t>3 available / 43 sold</t>
  </si>
  <si>
    <t>Carolina Herrera Good Girl Women EDP 2.7 oz Spray New Sealed</t>
  </si>
  <si>
    <t>6 available / 22 sold</t>
  </si>
  <si>
    <t>Viva La Juicy Rose by Juicy Couture 3.4 oz EDP Perfume for Women New In Box</t>
  </si>
  <si>
    <t>US $34.59</t>
  </si>
  <si>
    <t>Limited quantity available / 1,790 sold</t>
  </si>
  <si>
    <t>Montblanc - Signature Eau De Parfum Spray  90ml/3oz</t>
  </si>
  <si>
    <t>US $39.47</t>
  </si>
  <si>
    <t>Limited quantity available / 99 sold</t>
  </si>
  <si>
    <t>Atelier Cologne</t>
  </si>
  <si>
    <t>Atelier Cologne - Orange Sanguine Cologne Absolue Spray  30ml/1oz</t>
  </si>
  <si>
    <t>US $29.90</t>
  </si>
  <si>
    <t>Sea Cliff, New York, United States</t>
  </si>
  <si>
    <t>Christian Audigier</t>
  </si>
  <si>
    <t>ED HARDY HEARTS &amp; DAGGERS 3.4 / 3.3 oz EDP For Women NEW in BOX</t>
  </si>
  <si>
    <t>US $20.42/ea</t>
  </si>
  <si>
    <t>204 available / 3,525 sold</t>
  </si>
  <si>
    <t>Cashmere Mist by Donna Karan 3.4 oz / 100mL Spray for Women EDP Brand New Sealed</t>
  </si>
  <si>
    <t>More than 10 available / 223 sold</t>
  </si>
  <si>
    <t>Vera Wang</t>
  </si>
  <si>
    <t>PRINCESS by VERA WANG Perfume 3.3 / 3.4 oz EDT For Women NEW in BOX</t>
  </si>
  <si>
    <t>US $25.42/ea</t>
  </si>
  <si>
    <t>107 available / 4,123 sold</t>
  </si>
  <si>
    <t>Yves Saint Laurent Cinema Eau de Parfum Spray for Women 3.0 Oz New</t>
  </si>
  <si>
    <t>6 available / 29 sold</t>
  </si>
  <si>
    <t>Marc Jacobs Decadence For Women 3.4 oz 100ml EDP Spray New in Box</t>
  </si>
  <si>
    <t>New York, USA, Hong Kong</t>
  </si>
  <si>
    <t>US $35.08/ea</t>
  </si>
  <si>
    <t>Limited quantity available / 6,191 sold</t>
  </si>
  <si>
    <t>Jo Malone Myrrh &amp; Tonka Cologne Intense Spray Women's Eau de  - 3.4 fl oz/100ml</t>
  </si>
  <si>
    <t>US $95.99</t>
  </si>
  <si>
    <t>Jo Malone English Pear &amp; Freesia 100ml/3.4fl oz Unisex Perfume Cologne Spray</t>
  </si>
  <si>
    <t>6 available / 117 sold</t>
  </si>
  <si>
    <t>NIB Philosophy Pure Grace 2oz  EDT Women's Perfume New Authentic</t>
  </si>
  <si>
    <t>US $30.17</t>
  </si>
  <si>
    <t>Alexandria, Minnesota, United States</t>
  </si>
  <si>
    <t>Coach by Coach 3 / 3.0 oz EDP Perfume for Women New In Box</t>
  </si>
  <si>
    <t>US $37.19/ea</t>
  </si>
  <si>
    <t>Limited quantity available / 3,080 sold</t>
  </si>
  <si>
    <t>Maison Alhambra Ladies La Vita Bella Intensa EDP 3.4 oz Fragrances 6291108735954</t>
  </si>
  <si>
    <t>Black Opium Yves Saint Laurent 3.0 oz Eau De Parfum Perfume New Factory Sealed</t>
  </si>
  <si>
    <t>US $40.00/ea</t>
  </si>
  <si>
    <t>4 available / 602 sold</t>
  </si>
  <si>
    <t>Burberry Burberry Her Eau De Parfum 2 Pcs Set  / New With Box</t>
  </si>
  <si>
    <t>Long Island City, New York, United States</t>
  </si>
  <si>
    <t>GUESS</t>
  </si>
  <si>
    <t>Guess Marciano perfume for women EDP 3.3 / 3.4 oz New in Box</t>
  </si>
  <si>
    <t>US $20.44/ea</t>
  </si>
  <si>
    <t>35 available / 7,558 sold</t>
  </si>
  <si>
    <t>PRADA CANDY BY PRADA 2.7 oz 80ML Eau de Parfum BRAND NEW SEALED IN BOX</t>
  </si>
  <si>
    <t>7 available / 42 sold</t>
  </si>
  <si>
    <t>Exclamation by Coty Perfume for Women Cologne Spray 1.7 oz New In Box</t>
  </si>
  <si>
    <t>US $14.89</t>
  </si>
  <si>
    <t>Limited quantity available / 7,331 sold</t>
  </si>
  <si>
    <t>OBSESSION by CALVIN KLEIN for Women 3.4 oz 100 ml Eau de Parfum Spray NEW</t>
  </si>
  <si>
    <t>US $23.95/ea</t>
  </si>
  <si>
    <t>5 available / 655 sold</t>
  </si>
  <si>
    <t>Good Girl by Carolina Herrera 2.7 Fl oz Spray Women's Eau De Parfum New &amp; Sealed</t>
  </si>
  <si>
    <t>Black Orchid By Tom Ford3.4 oz / 100 ml EDP for Women New in Box Regular Size</t>
  </si>
  <si>
    <t>5 available / 6 sold</t>
  </si>
  <si>
    <t>Light Blue eau Intense by Dolce &amp; Gabbana D&amp;G EDP Perfume for Women 3.3 / 3.4 oz</t>
  </si>
  <si>
    <t>US $52.78</t>
  </si>
  <si>
    <t>Limited quantity available / 3,759 sold</t>
  </si>
  <si>
    <t>Versace Dylan Purple By Versace 3.4oz./100ml Edp Spray Women New Same As Picture</t>
  </si>
  <si>
    <t>US $54.90</t>
  </si>
  <si>
    <t>10 available / 10 sold</t>
  </si>
  <si>
    <t>D &amp; G THE ONE Dolce &amp; Gabbana Perfume 2.5 oz edp BRAND NEW tester WITH CAP</t>
  </si>
  <si>
    <t>US $43.33/ea</t>
  </si>
  <si>
    <t>23 available / 280 sold</t>
  </si>
  <si>
    <t>ARMAF CLUB DE NUIT 3.4 OZ, EDP FOR WOMEN IN SEALED BOX</t>
  </si>
  <si>
    <t>US $29.45/ea</t>
  </si>
  <si>
    <t>More than 10 available / 355 sold</t>
  </si>
  <si>
    <t>Dossier FRUITY ALMOND Eau de Parfum 1.7 Fl oz / 50 mL Perfume NEW IN BOX</t>
  </si>
  <si>
    <t>Ariana Grande Cloud Pink Eau De Parfum 3.4 fl oz Spray Women's New And Sealed</t>
  </si>
  <si>
    <t>2 available / 62 sold</t>
  </si>
  <si>
    <t>Montgomery, Alabama, United States</t>
  </si>
  <si>
    <t>PASSION by Elizabeth Taylor 2.5 oz edt New in Box Sealed</t>
  </si>
  <si>
    <t>48 available / 620 sold</t>
  </si>
  <si>
    <t>PDM PARFUMS DE MARLY VALAYA EDP 1.5ml .05fl oz x 1 PERFUME SPRAY SAMPLE</t>
  </si>
  <si>
    <t>9 available / 29 sold</t>
  </si>
  <si>
    <t>Clean</t>
  </si>
  <si>
    <t>Clean Warm Cotton 2.14 oz EDP Perfume for Women Brand New Tester</t>
  </si>
  <si>
    <t>US $22.09</t>
  </si>
  <si>
    <t>More than 10 available / 332 sold</t>
  </si>
  <si>
    <t>VIVA LA JUICY NOIR by Juicy Couture Perfume Women 3.4 oz edp 3.3 New in Box</t>
  </si>
  <si>
    <t>US $34.38/ea</t>
  </si>
  <si>
    <t>131 available / 2,361 sold</t>
  </si>
  <si>
    <t>COUTURE LA LA Juicy Couture women perfume edp 3.4 oz 3.3 NEW IN BOX</t>
  </si>
  <si>
    <t>US $24.24/ea</t>
  </si>
  <si>
    <t>251 available / 3,152 sold</t>
  </si>
  <si>
    <t>Giorgio Armani My Way Parfum For Women 15ML/0.5fl.oz. New In Box &amp; Sealed</t>
  </si>
  <si>
    <t>Mystique Bouquet by Afnan, 2.7 oz EDP Spray for Women</t>
  </si>
  <si>
    <t>US $39.89/ea</t>
  </si>
  <si>
    <t>Britney Spears</t>
  </si>
  <si>
    <t>FANTASY Britney Spears women perfume edp 3.3 oz 3.4 NEW TESTER</t>
  </si>
  <si>
    <t>US $18.94/ea</t>
  </si>
  <si>
    <t>235 available / 1,804 sold</t>
  </si>
  <si>
    <t>JIMMY CHOO by Jimmy Choo 3.3 / 3.4 oz Spray EDT Perfume for Women Tester</t>
  </si>
  <si>
    <t>US $24.51</t>
  </si>
  <si>
    <t>Last One / 601 sold</t>
  </si>
  <si>
    <t>Miracle Perfume by Lancome 3.4 oz L'eau de Parfum Spray for Women NEW &amp; SEALED</t>
  </si>
  <si>
    <t>8 available / 238 sold</t>
  </si>
  <si>
    <t>Coach Dreams Sunset EDP 7.5ML Mini with Pouch</t>
  </si>
  <si>
    <t>Tallman, New York, United States</t>
  </si>
  <si>
    <t>Victoria's Secret Bombshell - Enticing 3.4oz Perfume, Sealed in Box</t>
  </si>
  <si>
    <t>7 available / 149 sold</t>
  </si>
  <si>
    <t>Burberry Brit by Burberry 3.3 / 3.4 oz EDT Perfume for Women New In Box</t>
  </si>
  <si>
    <t>US $35.73/ea</t>
  </si>
  <si>
    <t>557 available / 2,590 sold</t>
  </si>
  <si>
    <t>Sensuous by Estee Lauder, 1.7 oz EDP Spray for Women</t>
  </si>
  <si>
    <t>Libre By Yves Saint Laurent for Women EDT 3 oz / 90 ml *NEW IN SEALED BOX*</t>
  </si>
  <si>
    <t>US $59.96</t>
  </si>
  <si>
    <t>4 available / 19 sold</t>
  </si>
  <si>
    <t>CA.San Francisco, Hong Kong</t>
  </si>
  <si>
    <t>Angels' Share By Kilian 1.7 oz Eau de Parfum Spray Refillable 50ML NEW WITH BOX</t>
  </si>
  <si>
    <t>5 available / 42 sold</t>
  </si>
  <si>
    <t xml:space="preserve"> SAN FRANCISCO, CA, USA, Hong Kong</t>
  </si>
  <si>
    <t>La Vie Est Belle by Lancome 3.4 oz 100 ml L'Eau De Parfum BRAND NEW SEALED BOX</t>
  </si>
  <si>
    <t>9 available / 25 sold</t>
  </si>
  <si>
    <t>CK SHEER BEAUTY Calvin Klein women edt 3.4 oz 3.3 NEW IN BOX</t>
  </si>
  <si>
    <t>US $25.69/ea</t>
  </si>
  <si>
    <t>11 available / 169 sold</t>
  </si>
  <si>
    <t>Yves Saint Laurent Libre Eau De Parfum EDP Spray For Women 3.0 Oz 90 ml New Seal</t>
  </si>
  <si>
    <t>US $49.68</t>
  </si>
  <si>
    <t>My Way by Giorgio Armani 3 oz EDP Perfume for Women New In Box fast shipping</t>
  </si>
  <si>
    <t>US $33.92</t>
  </si>
  <si>
    <t>BE DELICIOUS Perfume DKNY Donna Karan 1.0 Oz 30 ml EDP Spray Women Without Box</t>
  </si>
  <si>
    <t>Piscataway, New Jersey, United States</t>
  </si>
  <si>
    <t>Amarige by Givenchy EDT for Women 3.3oz  / 100ml *NEW IN SEALED BOX*</t>
  </si>
  <si>
    <t>Narciso Rodriguez for Her EDP 3.3oz - New Sealed Sophistication</t>
  </si>
  <si>
    <t>ESCADA</t>
  </si>
  <si>
    <t>Magnetism by Escada perfume for women EDP 2.5 oz New in Box</t>
  </si>
  <si>
    <t>US $30.45/ea</t>
  </si>
  <si>
    <t>8 available / 738 sold</t>
  </si>
  <si>
    <t>NEW &amp; SEALED! Lancome Tresor In Love for Women L'Eau De Parfum Spray 2.5 oz 5D</t>
  </si>
  <si>
    <t>D&amp;G DOLCE GABBANA 3 L'IMPERATRICE EDT 1.5ml Tester</t>
  </si>
  <si>
    <t>US $5.99</t>
  </si>
  <si>
    <t>Dossier FRUITY ORANGE Eau de Parfum 1.7 Fl oz / 50 mL Perfume NEW IN BOX</t>
  </si>
  <si>
    <t>US $15.00/ea</t>
  </si>
  <si>
    <t>Ariana Grande God Is A Woman Eau De Parfum</t>
  </si>
  <si>
    <t>Viktor &amp; Rolf Flowerbomb Ruby Orchid 3.4 oz. Eau de Parfum Spray</t>
  </si>
  <si>
    <t>US $79.72/ea</t>
  </si>
  <si>
    <t>10 available / 334 sold</t>
  </si>
  <si>
    <t>Marc Jacobs Daisy Eau So Fresh 4.2oz Women's Eau de Toilette Brand New &amp; Sealed</t>
  </si>
  <si>
    <t>L'Imperatrice by Dolce &amp; Gabbana D&amp;G 3.3 / 3.4 oz EDT Perfume for Women NIB</t>
  </si>
  <si>
    <t>US $39.98</t>
  </si>
  <si>
    <t>Limited quantity available / 3,379 sold</t>
  </si>
  <si>
    <t>Michael Kors</t>
  </si>
  <si>
    <t>Michael Kors Sexy Amber by Michael Kors 3.4 oz EDP For Women Perfume New In Box</t>
  </si>
  <si>
    <t>10 available / 1,647 sold</t>
  </si>
  <si>
    <t>Idole by Lancome Eau de Parfum EDP Perfume for Women 2.5 oz New in Box</t>
  </si>
  <si>
    <t>US $44.95</t>
  </si>
  <si>
    <t>Troy, New York, United States</t>
  </si>
  <si>
    <t>Le Labo</t>
  </si>
  <si>
    <t>Santal 33 by Le Labo, 3.4 oz EDP Spray for Unisex</t>
  </si>
  <si>
    <t>US $60.37</t>
  </si>
  <si>
    <t>10 available / 9 sold</t>
  </si>
  <si>
    <t>Burberry Her Blossom by Burberry 3.3 oz EDP Perfume for Women New in Box</t>
  </si>
  <si>
    <t>Victoria's Secret Tease Women's EDP Spray 3.4 oz 100ml New in Box</t>
  </si>
  <si>
    <t>4 available / 89 sold</t>
  </si>
  <si>
    <t>Delilah Perfumes EDP 3.4oz By Maison Alhambra Lattafa for Woman  Free Shipping</t>
  </si>
  <si>
    <t>US $23.90</t>
  </si>
  <si>
    <t>Good Girl Gone Bad by Kilian 1.7 oz EDP REFILLABLE Spray. New Sealed Box</t>
  </si>
  <si>
    <t>Last One / 20 sold</t>
  </si>
  <si>
    <t>Amigo, West Virginia, United States</t>
  </si>
  <si>
    <t>CONTRADICTION by Calvin Klein 3.4 oz EDP Perfume For Women New in Box Sealed</t>
  </si>
  <si>
    <t>Eau de Parfume</t>
  </si>
  <si>
    <t>US $26.43/ea</t>
  </si>
  <si>
    <t>96 available / 5,314 sold</t>
  </si>
  <si>
    <t>Dossier WOODY OAKMOSS Eau de Parfum 1.7 Fl oz / 50 mL Perfume NEW IN BOX</t>
  </si>
  <si>
    <t>Light Blue by Dolce &amp; Gabbana 3.3 oz / 3.4 oz 100mL EDT Spray Brand New Sealed</t>
  </si>
  <si>
    <t>More than 10 available / 296 sold</t>
  </si>
  <si>
    <t>WAVE By Hollister California perfum for Women 3.3 / 3.4 oz EDP New Tester</t>
  </si>
  <si>
    <t>US $15.52/ea</t>
  </si>
  <si>
    <t>26 available / 129 sold</t>
  </si>
  <si>
    <t>Ralph By Ralph Lauren EDT for Women 3.4 oz - 100 ml *NEW IN SEALED BOX*</t>
  </si>
  <si>
    <t>More than 10 available / 201 sold</t>
  </si>
  <si>
    <t>Cloud By Ariana Grande 3.4oz EDP Perfume Spray Fragrance for Women New in Box</t>
  </si>
  <si>
    <t>Glossier</t>
  </si>
  <si>
    <t>Glossier You Eau de Parfum Rollerball (0.27oz /8mL) NEW</t>
  </si>
  <si>
    <t>US $27.31</t>
  </si>
  <si>
    <t>Giddings, Texas, United States</t>
  </si>
  <si>
    <t>Dolce Gabbana Queen EDP Perfume for Women 3.4 oz Eau de Parfum Spray New Box</t>
  </si>
  <si>
    <t>3 available / 122 sold</t>
  </si>
  <si>
    <t>California USA Hongkong, Hong Kong</t>
  </si>
  <si>
    <t>Romance by Ralph Lauren 3.4 oz EDP Perfume for Women New In Box</t>
  </si>
  <si>
    <t>US $45.92/ea</t>
  </si>
  <si>
    <t>Limited quantity available / 3,009 sold</t>
  </si>
  <si>
    <t>Chloe</t>
  </si>
  <si>
    <t>CHLOE Perfume Eau De Parfum EDP Splash Mini 0.16oz 5 ml NEW with Box</t>
  </si>
  <si>
    <t>15 available / 36 sold</t>
  </si>
  <si>
    <t>Laguna Niguel, California, United States</t>
  </si>
  <si>
    <t>LANCOME</t>
  </si>
  <si>
    <t>Lancome Idole Le Parfum  Spray  25ML/0.8 fl OZ New In Box</t>
  </si>
  <si>
    <t>I Want Choo Forever by Jimmy Choo 3.3 oz EDP Perfume for Women New in Box</t>
  </si>
  <si>
    <t>US $58.61/ea</t>
  </si>
  <si>
    <t>Limited quantity available / 770 sold</t>
  </si>
  <si>
    <t>Poeme by Lancome 3.4 oz./ 100 ml. L'eau de Parfum Spray for Women in Sealed Box</t>
  </si>
  <si>
    <t>US $86.99/ea</t>
  </si>
  <si>
    <t>10 available / 1,385 sold</t>
  </si>
  <si>
    <t>VICTORIA SECRET TEASE 3.4 oz 100 ml Eau De Parfum Women's Spray</t>
  </si>
  <si>
    <t>US $54.00</t>
  </si>
  <si>
    <t>Natalie</t>
  </si>
  <si>
    <t>Natalie Wood Signature Fragrance Spray Purse Travel Eau de Parfum Bottle .34 oz</t>
  </si>
  <si>
    <t>US $5.99/ea</t>
  </si>
  <si>
    <t>196 available / 32 sold</t>
  </si>
  <si>
    <t>Florence, South Carolina, United States</t>
  </si>
  <si>
    <t>PARIS HILTON 3.4 / 3.3 oz edp Perfume for Women New in Box</t>
  </si>
  <si>
    <t>US $24.39/ea</t>
  </si>
  <si>
    <t>123 available / 5,558 sold</t>
  </si>
  <si>
    <t>Calvin Klein Euphoria Eau de Parfum, 1.6 Oz new open box Scuffed</t>
  </si>
  <si>
    <t>More than 10 available / 347 sold</t>
  </si>
  <si>
    <t>Fakhar Lattafa 3.4 EDP Parfum Perfume for Women New in Box</t>
  </si>
  <si>
    <t>US $21.98</t>
  </si>
  <si>
    <t>More than 10 available / 278 sold</t>
  </si>
  <si>
    <t>Parfums de Marly Delina La Rosee by Parfums de Marly, 2.5oz EDP Spray  For Women</t>
  </si>
  <si>
    <t>Coach Poppy Flower 3.4 oz  100 mL Eau De Parfum Spray Brand New in Box Sealed</t>
  </si>
  <si>
    <t>8 available / 152 sold</t>
  </si>
  <si>
    <t>Victoria's Secret Bombshell Women's 3.4 fl oz Eau de Parfum NEW IN BOX &amp; SEALED</t>
  </si>
  <si>
    <t>US $33.89/ea</t>
  </si>
  <si>
    <t>9 available / 216 sold</t>
  </si>
  <si>
    <t>Flowerbomb by Viktor &amp; Rolf 3.4 oz L'Eau de Parfum Spray BRAND NEW SEALED IN BOX</t>
  </si>
  <si>
    <t>*YOU PICK!* Kilian LOVE DON'T BE SHY, GOOD GIRL GONE BAD 1.5ml OFFICIAL Samples</t>
  </si>
  <si>
    <t>More than 10 available / 344 sold</t>
  </si>
  <si>
    <t>Ashburnham, Massachusetts, United States</t>
  </si>
  <si>
    <t>Dolce &amp; Gabbana DOLCE VIOLET Women Perfume 5ml EDT Splash MINI Travel Size (C61</t>
  </si>
  <si>
    <t>8 available / 9 sold</t>
  </si>
  <si>
    <t>NEW Aromatics Elixir By Clinique For Women. Body Smoother 6.7 oz/200 ml</t>
  </si>
  <si>
    <t>US $20.79</t>
  </si>
  <si>
    <t>7 available / 33 sold</t>
  </si>
  <si>
    <t>Plainfield, Illinois, United States</t>
  </si>
  <si>
    <t>Delina by Parfums de Marly 2.5 oz EDP Perfume for Women New in Box!</t>
  </si>
  <si>
    <t>6 available / 7 sold</t>
  </si>
  <si>
    <t>Big Pony 2 Fruity Sensual by Ralph Lauren for women EDT 3.3 / 3.4 oz</t>
  </si>
  <si>
    <t>US $20.31/ea</t>
  </si>
  <si>
    <t>8 available / 84 sold</t>
  </si>
  <si>
    <t>VIVA LA JUICY ROSE COUTURE by Juicy Couture 3.4 oz EDP For Women New in Box</t>
  </si>
  <si>
    <t>US $34.60/ea</t>
  </si>
  <si>
    <t>89 available / 1,833 sold</t>
  </si>
  <si>
    <t>BURBERRY CLASSIC by Burberry perfume for women EDP 3.3 / 3.4 oz New in Box</t>
  </si>
  <si>
    <t>US $38.14/ea</t>
  </si>
  <si>
    <t>Limited quantity available / 725 sold</t>
  </si>
  <si>
    <t>Avon FAR AWAY Eau De Parfum Perfume Spray 1.7 oz~Free Travel spray</t>
  </si>
  <si>
    <t>US $16.89/ea</t>
  </si>
  <si>
    <t>More than 10 available / 551 sold</t>
  </si>
  <si>
    <t>West Palm Beach, Florida, United States</t>
  </si>
  <si>
    <t>GREEN TEA CUCUMBER by Elizabeth Arden for Women 3.3 oz 100 ml Eau Toilette Spray</t>
  </si>
  <si>
    <t>Jimmy Choo Ladies I Want Choo Forever EDP Spray 3.38 oz (Tester) Fragrances</t>
  </si>
  <si>
    <t>Narciso Rodriguez for Her 3.3 fl oz Eau De Parfum Spray for Women New In Box</t>
  </si>
  <si>
    <t>Chaka by Chaka Khan</t>
  </si>
  <si>
    <t>Chaka by Chaka Khan Energizing 3.4 oz. EDP-Open Box</t>
  </si>
  <si>
    <t>EDP</t>
  </si>
  <si>
    <t>Alien by Thierry Mugler 3 oz EDP Perfume for Women New In Box</t>
  </si>
  <si>
    <t>US $85.56/ea</t>
  </si>
  <si>
    <t>Limited quantity available / 953 sold</t>
  </si>
  <si>
    <t>CHANEL</t>
  </si>
  <si>
    <t>Chanel Chance Eau Fraiche Eau De Parfum 3.4 oz New &amp; Sealed 100% Authentic</t>
  </si>
  <si>
    <t>US $119.00</t>
  </si>
  <si>
    <t>2 available / 7 sold</t>
  </si>
  <si>
    <t>Woodruff, South Carolina, United States</t>
  </si>
  <si>
    <t>Deep Red by Hugo Boss Perfume for women 3.0 oz edp New in Box</t>
  </si>
  <si>
    <t>US $27.26/ea</t>
  </si>
  <si>
    <t>32 available / 4,977 sold</t>
  </si>
  <si>
    <t>Angel by Thierry Mugler 3.4 oz Eau De Parfum Spray Refillable Star New &amp; Sealed</t>
  </si>
  <si>
    <t>Valentino DONNA by Valentino for Women 3.4 oz.Eau De Parfum Spray in Sealed Box</t>
  </si>
  <si>
    <t>Katy, Texas, Hong Kong</t>
  </si>
  <si>
    <t>Maison Margiela Replica Lazy Sunday Morning Eau de Toilette 3.4 oz New in Box US</t>
  </si>
  <si>
    <t>9 available / 51 sold</t>
  </si>
  <si>
    <t>Prada Candy by Prada 2.7oz / 80ml Eau De Parfum Brand New Sealed in Box</t>
  </si>
  <si>
    <t>Marc Jacobs Daisy Wild Eau De Parfum EDP Miniature Splash For Women 4 ml-NIB</t>
  </si>
  <si>
    <t>Glacier Bold EDP Perfume By Maison Alhambra Lattafa 100 ML New Release</t>
  </si>
  <si>
    <t>Cool Water by Davidoff EDT for Women 3.4 oz / 100 ml *NEW*</t>
  </si>
  <si>
    <t>US $20.99</t>
  </si>
  <si>
    <t>4 available / 20 sold</t>
  </si>
  <si>
    <t>Jo Malone Velvet Rose &amp; Oud Cologne Intense Women's Eau de 3.4 fl oz/100ml</t>
  </si>
  <si>
    <t>VIVA LA JUICY by Juicy Couture perfume for women EDP 3.3 / 3.4 oz New Tester</t>
  </si>
  <si>
    <t>US $29.55/ea</t>
  </si>
  <si>
    <t>408 available / 886 sold</t>
  </si>
  <si>
    <t>Set 2 Lancome Perfume La Vie Est Belle Eau de Parfum EDP Travel Size 4ml ea =8ml</t>
  </si>
  <si>
    <t>Newark, Delaware, United States</t>
  </si>
  <si>
    <t>Aura Mugler by Thierry Mugler Eau de Parfum Miniature Splash Perfume for Women</t>
  </si>
  <si>
    <t>More than 10 available / 89 sold</t>
  </si>
  <si>
    <t>Dossier FLORAL MARSHMALLOW Eau de Parfum 1.7 Fl oz / 50 mL Perfume NEW IN BOX</t>
  </si>
  <si>
    <t>US $26.90/ea</t>
  </si>
  <si>
    <t>US $44.78</t>
  </si>
  <si>
    <t>Syracuse, New York, United States</t>
  </si>
  <si>
    <t>Victoria's Secret Heavenly Perfume Spray Eau de Parfum 3.4 oz 100 ml New Sealed</t>
  </si>
  <si>
    <t>9 available / 110 sold</t>
  </si>
  <si>
    <t>BOMBSHELL Victoria's Secret PERFUME 2.5 Oz 75 ml Fine Fragrance Mist Spray WOMEN</t>
  </si>
  <si>
    <t>US $14.50</t>
  </si>
  <si>
    <t>Huda Beauty</t>
  </si>
  <si>
    <t>kayali vanilla candy rock sugar | 42 HUDA BEAUTY Sample 1.5ml on card New</t>
  </si>
  <si>
    <t>US $14.95</t>
  </si>
  <si>
    <t>Kew Gardens, New York, United States</t>
  </si>
  <si>
    <t>Parfums deMarly Delina by Parfums de Marly 2.5 ozEau De Parfum Spray For Women</t>
  </si>
  <si>
    <t>Lotion</t>
  </si>
  <si>
    <t>Jefferson, Texas, United States</t>
  </si>
  <si>
    <t>Bellie Eilish</t>
  </si>
  <si>
    <t>Eilish by Bellie Eilish 3.4 oz / 100 ml EDP Perfume Spray for Women New In Box</t>
  </si>
  <si>
    <t>4 available / 38 sold</t>
  </si>
  <si>
    <t>VIKTOR &amp; ROLF FLOWERBOMB EAU DE PARFUM TRAVEL SIZE SPRAY VAIL 0.1FL.OZ/3ML</t>
  </si>
  <si>
    <t>Estee Lauder Beautiful 2.5 fl oz Eau de Parfum Factory Sealed New</t>
  </si>
  <si>
    <t>US $28.15</t>
  </si>
  <si>
    <t>Last One / 123 sold</t>
  </si>
  <si>
    <t>Lucky</t>
  </si>
  <si>
    <t>LUCKY YOU by Lucky Brand 3.3 oz / 3.4 oz for Women edt Perfume tester</t>
  </si>
  <si>
    <t>US $14.74/ea</t>
  </si>
  <si>
    <t>117 available / 889 sold</t>
  </si>
  <si>
    <t>Ariana Grande Cloud Pink 3.4oz Authentic Pink Perfume Spray Sealed</t>
  </si>
  <si>
    <t>Miracle by Lancome Perfume for Women 3.4 oz edp New In Box</t>
  </si>
  <si>
    <t>More than 10 available / 161 sold</t>
  </si>
  <si>
    <t>Hot Couture by Givenchy for Women EDP 3.3 oz - 100 ml *NEW IN SEALED BOX*</t>
  </si>
  <si>
    <t>More than 10 available / 230 sold</t>
  </si>
  <si>
    <t>Pure Grace Nude Rose Perfume by Philosophy for Women EDT 2 oz New</t>
  </si>
  <si>
    <t>US $19.05</t>
  </si>
  <si>
    <t>Joppa, Maryland, United States</t>
  </si>
  <si>
    <t>Sweet Like Candy by Ariana Grande EDP Perfume for Women 3.4 oz Brand New Tester</t>
  </si>
  <si>
    <t>US $29.54/ea</t>
  </si>
  <si>
    <t>More than 10 available / 1,372 sold</t>
  </si>
  <si>
    <t>Carolina Herrera_Good Girl Perfume 2.7 OZ BLACK SHIPS IN 24 HOURS SEALED Mujer</t>
  </si>
  <si>
    <t>US $47.80/ea</t>
  </si>
  <si>
    <t>Bakersfield, California, United States</t>
  </si>
  <si>
    <t>Roller Ball  Women Aromatics Elixir by Clinique 0.2 oz / 6 ml EDP Perfume Rare</t>
  </si>
  <si>
    <t>More than 10 available / 57 sold</t>
  </si>
  <si>
    <t>ALT Fragrances - Executive No. 26 EDP (Inspired by Aventus), 3.4 oz / 100 ml</t>
  </si>
  <si>
    <t>VICTORIA'S SECRET Tease Crème Cloud Eau de Parfum 3.4oz 100 ml  Women's Spray</t>
  </si>
  <si>
    <t>3 available / 27 sold</t>
  </si>
  <si>
    <t>GIORGIO by Giorgio Beverly Hills 3 / 3.0 oz EDT Perfume for Women New In Box</t>
  </si>
  <si>
    <t>US $22.51/ea</t>
  </si>
  <si>
    <t>189 available / 3,319 sold</t>
  </si>
  <si>
    <t>mini Yellow Diamond by Versace EDT Perfume for Women Brand New In Box</t>
  </si>
  <si>
    <t>US $9.92</t>
  </si>
  <si>
    <t>More than 10 available / 5,971 sold</t>
  </si>
  <si>
    <t>Amarige by Givenchy 3.3 / 3.4 oz EDT Perfume for Women New In Box</t>
  </si>
  <si>
    <t>US $47.65/ea</t>
  </si>
  <si>
    <t>Limited quantity available / 5,349 sold</t>
  </si>
  <si>
    <t>Jo Malone Oud &amp; Bergamot Cologne Intense Spray Women's Eau de 3.4 fl oz/100ml</t>
  </si>
  <si>
    <t>7 available / 9 sold</t>
  </si>
  <si>
    <t>Coach Dreams Sunset by Coach perfume for women EDP 3.0 oz New in Box</t>
  </si>
  <si>
    <t>US $41.58/ea</t>
  </si>
  <si>
    <t>174 available / 298 sold</t>
  </si>
  <si>
    <t>MIDNIGHT FANTASY by Britney Spears for Women 3.3 / 3.4 oz edp tester</t>
  </si>
  <si>
    <t>US $16.87/ea</t>
  </si>
  <si>
    <t>36 available / 626 sold</t>
  </si>
  <si>
    <t>Gucci Guilty Pour Femme by Gucci perfume for Women EDP 3.0 oz New Tester</t>
  </si>
  <si>
    <t>US $59.40/ea</t>
  </si>
  <si>
    <t>50 available / 120 sold</t>
  </si>
  <si>
    <t>PRADA CANDY BY PRADA 2.7 FL OZ EAU DE PARFUM SPRAY BRAND NEW SEALED IN BOX</t>
  </si>
  <si>
    <t>2 available / 121 sold</t>
  </si>
  <si>
    <t>TF</t>
  </si>
  <si>
    <t>Lost Cherry Eau de Parfum 3.4 oz / 100ml For Women &amp; Men</t>
  </si>
  <si>
    <t>4 available / 7 sold</t>
  </si>
  <si>
    <t>Chanel Coco Mademoiselle Eau de Parfum Sample Spray Vial 1.5ml/0.05oz</t>
  </si>
  <si>
    <t>Tarzana, California, United States</t>
  </si>
  <si>
    <t>Juliette Has A Gun Not A Perfume Eau De Parfum 5 ml .17 fl oz Travel Size NEW</t>
  </si>
  <si>
    <t>US $11.66/ea</t>
  </si>
  <si>
    <t>Juliette Has a Gun</t>
  </si>
  <si>
    <t>Not A Perfume by Juliette Has A Gun, 3.3 oz EDP Spray for Women TESTER</t>
  </si>
  <si>
    <t>US $43.15/ea</t>
  </si>
  <si>
    <t>More than 10 available / 561 sold</t>
  </si>
  <si>
    <t>Versace Yellow Diamond EDT 3.0oz - Sealed New, Luminous Scent</t>
  </si>
  <si>
    <t>6 available / 79 sold</t>
  </si>
  <si>
    <t>DIAMONDS AND RUBIES by ELIZABETH TAYLOR 3.3 oz / 3.4 oz edt NEW in Box</t>
  </si>
  <si>
    <t>US $15.80/ea</t>
  </si>
  <si>
    <t>72 available / 2,499 sold</t>
  </si>
  <si>
    <t>Philosophy Summer Grace 4oz Eau De Toilette Spray Pre-Coty</t>
  </si>
  <si>
    <t>Warminster, Pennsylvania, United States</t>
  </si>
  <si>
    <t>Gardenia by Elizabeth Taylor Perfume for Women edp 3.4 oz Brand New In Box</t>
  </si>
  <si>
    <t>US $17.52/ea</t>
  </si>
  <si>
    <t>More than 10 available / 1,692 sold</t>
  </si>
  <si>
    <t>Ariana Grande Cloud Pink Eau de Parfum 3.4 oz 100 ML Brand New &amp; Sealed Box</t>
  </si>
  <si>
    <t>Oscar de la Renta</t>
  </si>
  <si>
    <t>SO DE LA RENTA Oscar 3.3 / 3.4 oz EDT For Women New in Box</t>
  </si>
  <si>
    <t>US $19.83/ea</t>
  </si>
  <si>
    <t>22 available / 1,652 sold</t>
  </si>
  <si>
    <t>VICTORIAS SECRET TEASE SUGAR FLEUR ROLLERBALL EAU DE PARFUM  .23oz/7ml no box</t>
  </si>
  <si>
    <t>17 available / 292 sold</t>
  </si>
  <si>
    <t>Elizabeth And James Nirvana Amethyst Eau De Parfum Spray For Women 1.7 oz / 50ml</t>
  </si>
  <si>
    <t>US $19.12/ea</t>
  </si>
  <si>
    <t>Linden, New Jersey, United States</t>
  </si>
  <si>
    <t>Armaf Club De Nuit Eau De Parfum Spray, Perfume for Women, 3.6 Oz</t>
  </si>
  <si>
    <t>US $30.90</t>
  </si>
  <si>
    <t>3 available / 607 sold</t>
  </si>
  <si>
    <t>Le Labo Another 13 Eau de Parfum EDP Sample Vial .025oz, .75ml New in Pouch</t>
  </si>
  <si>
    <t>5 available / 52 sold</t>
  </si>
  <si>
    <t>Avon Haiku REFLECTION eau de parfum spray brand new fresh 1.7 fl oz ea</t>
  </si>
  <si>
    <t>US $12.74</t>
  </si>
  <si>
    <t>FLOWER</t>
  </si>
  <si>
    <t>12 Piece Woman’s Perfume Lot: Assorted scents In 3.4 Oz Bottles</t>
  </si>
  <si>
    <t>Escape by Calvin Klein EDP Perfume for Women 3.4 oz New In Box</t>
  </si>
  <si>
    <t>US $26.66/ea</t>
  </si>
  <si>
    <t>Limited quantity available / 17,854 sold</t>
  </si>
  <si>
    <t>Oscar by Oscar De La Renta EDT Perfume for Women 3.3 / 3.4 oz New In Box</t>
  </si>
  <si>
    <t>US $33.34/ea</t>
  </si>
  <si>
    <t>8 available / 3,466 sold</t>
  </si>
  <si>
    <t>Tom Ford  Electric Cherry Eau De Parfum EDP Sample Spray 2ml NIB</t>
  </si>
  <si>
    <t>US $12.00/ea</t>
  </si>
  <si>
    <t>CK IN2U HER Calvin Klein perfume edt 3.4 oz 3.3 NEW TESTER</t>
  </si>
  <si>
    <t>US $17.57/ea</t>
  </si>
  <si>
    <t>62 available / 83 sold</t>
  </si>
  <si>
    <t>White Tea by Elizabeth Arden 3.3 / 3.4 oz EDT Perfume for Women Tester</t>
  </si>
  <si>
    <t>15 available / 25 sold</t>
  </si>
  <si>
    <t>Kansas City, Missouri, United States</t>
  </si>
  <si>
    <t>Arpege by Lanvin 3.3 / 3.4 oz EDP Perfume for Women NEW In Box</t>
  </si>
  <si>
    <t>Donna Born In Roma Yellow Dream by Valentino for her EDP 3.3 / 3.4 oz New in Box</t>
  </si>
  <si>
    <t>New York,USA, Taiwan</t>
  </si>
  <si>
    <t>Yves Saint Laurent Black Opium Eau De Parfum 3 oz/ 90 ml for Women</t>
  </si>
  <si>
    <t>US $38.68/ea</t>
  </si>
  <si>
    <t>Parfums Gres</t>
  </si>
  <si>
    <t>Cabotine Gold by Parfums Gres for women EDT 3.3 / 3.4 oz New in Box</t>
  </si>
  <si>
    <t>US $14.45/ea</t>
  </si>
  <si>
    <t>9 available / 349 sold</t>
  </si>
  <si>
    <t>Indivisible by Katy Perry perfume for Women EDP 3.3 / 3.4 oz New In Box</t>
  </si>
  <si>
    <t>US $15.88</t>
  </si>
  <si>
    <t>Last One / 103 sold</t>
  </si>
  <si>
    <t>Aromatics Elixir by Clinique 3.4 oz Perfume Spray for Women New In Box</t>
  </si>
  <si>
    <t>Limited quantity available / 3,215 sold</t>
  </si>
  <si>
    <t>Vicki Tiel</t>
  </si>
  <si>
    <t>Sirene by Vicky Tiel 3.3 / 3.4 oz EDP For Women New in Box</t>
  </si>
  <si>
    <t>21 available / 1,396 sold</t>
  </si>
  <si>
    <t>MOSCHINO TOY 2 for Women Mini Perfume 0.17 oz 5 ml Eau de Parfum Splash NEW</t>
  </si>
  <si>
    <t>4 available / 135 sold</t>
  </si>
  <si>
    <t>10 Dolce &amp; Gabbana Light Blue Women .02 oz EDT Spray Boxed Mini/Travel  Vial NEW</t>
  </si>
  <si>
    <t>3 lots available (10 items per lot) / 26 sold</t>
  </si>
  <si>
    <t>California, United States</t>
  </si>
  <si>
    <t>VERA WANG Perfume 3.3 / 3.4 oz EDP For Women Spray NEW IN BOX</t>
  </si>
  <si>
    <t>US $25.25/ea</t>
  </si>
  <si>
    <t>71 available / 15,897 sold</t>
  </si>
  <si>
    <t>Sung Perfume by Alfred Sung for Women 3.3 / 3.4 oz EDT New in Box</t>
  </si>
  <si>
    <t>US $22.25/ea</t>
  </si>
  <si>
    <t>51 available / 2,048 sold</t>
  </si>
  <si>
    <t>Dior Miss Dior 0.17 fl oz Women's Eau de Parfum</t>
  </si>
  <si>
    <t>3 available / 83 sold</t>
  </si>
  <si>
    <t>Rockville, Maryland, United States</t>
  </si>
  <si>
    <t>Versace Pour Femme Dylan Purple 3.4 oz EDP Perfume for Women New In Box</t>
  </si>
  <si>
    <t>US $63.99</t>
  </si>
  <si>
    <t>Limited quantity available / 152 sold</t>
  </si>
  <si>
    <t>Black Opium by Yves Saint Laurent 3.0 oz EDP Perfume for Women</t>
  </si>
  <si>
    <t>J'adore Eau De Parfum EDP 3.4oz/100ML Spray For Women Authentic Boxed Sealed</t>
  </si>
  <si>
    <t>10 available / 4 sold</t>
  </si>
  <si>
    <t>Yara by Lattafa Perfumes | Eau De Parfum - 100ml (3.4 fl oz) | - Women.</t>
  </si>
  <si>
    <t>US $15.77/ea</t>
  </si>
  <si>
    <t>300 available / 67 sold</t>
  </si>
  <si>
    <t>Ange Ou Demon Le Secret By Givenchy EDP For Women 3.3 oz / 100 ml *NEW*</t>
  </si>
  <si>
    <t>More than 10 available / 166 sold</t>
  </si>
  <si>
    <t>Jo Malone London Cologne Spray ,Travel Size 9ml/0.3oz **Choose Your Scent** NEW</t>
  </si>
  <si>
    <t>US $17.00</t>
  </si>
  <si>
    <t>5 available / 968 sold</t>
  </si>
  <si>
    <t>Camarillo, California, United States</t>
  </si>
  <si>
    <t>Jessica McClintock Perfume 1.7 oz EDP For Women New In Box</t>
  </si>
  <si>
    <t>73 available / 886 sold</t>
  </si>
  <si>
    <t>Victoria's Secret Tease Perfume for Women Eau de Parfum 3.4 oz 100ml New in Box</t>
  </si>
  <si>
    <t>More than 10 available / 91 sold</t>
  </si>
  <si>
    <t>Libre by Yves Saint Laurent Eau de Parfum Spray 3 fl oz for Women New In Box</t>
  </si>
  <si>
    <t>5 available / 25 sold</t>
  </si>
  <si>
    <t>Good Girl by Carolina Herrera 2.7 Fl oz Spray Eau De Parfum Women's TESTER</t>
  </si>
  <si>
    <t>Carolina Herrera Very Good Girl 2.7 oz EDP Bold Red Fruity Perfume Sealed</t>
  </si>
  <si>
    <t>5 available / 80 sold</t>
  </si>
  <si>
    <t>Novi, Michigan, United States</t>
  </si>
  <si>
    <t>L'Interdit by Givenchy Eau De Toilette For Women 2.6 oz / 80 ml *NEW*</t>
  </si>
  <si>
    <t>Paris Hilton Perfume 3.4 oz 100ml Eau De Parfum Spray For Women New in Box</t>
  </si>
  <si>
    <t>Philosophy Pure Grace Eau De Parfum EDP Spray for Women  2 oz NEW SEALED BOX</t>
  </si>
  <si>
    <t>Gucci Bloom for Her Eau De Parfum 0.16 fl oz 5 ml Mini EDP Travel Splash NWOB</t>
  </si>
  <si>
    <t>In Full Bloom Blush by Kate Spade for Women - 3.4 oz EDP Spray (Tester)</t>
  </si>
  <si>
    <t>US $14.40</t>
  </si>
  <si>
    <t>Old Bethpage, New York, United States</t>
  </si>
  <si>
    <t>Gucci Bloom Eau De Parfum 3.4 oz /100ml for Women</t>
  </si>
  <si>
    <t>8 available / 53 sold</t>
  </si>
  <si>
    <t>Los Angeles,California, United States</t>
  </si>
  <si>
    <t>Narciso Rodriguez FOR HER 3.3oz 100 ML Eau de Parfum Brand New Sealed In Box</t>
  </si>
  <si>
    <t>Narciso Rodriguez Narciso Poudree 90ml/3.0 fl oz Regular Size New with box</t>
  </si>
  <si>
    <t>US $63.00</t>
  </si>
  <si>
    <t>Liberty, Texas, United States</t>
  </si>
  <si>
    <t>Victoria's Secret Very Sexy Women's EDP 3.4 oz 100 ml Spray New Sealed</t>
  </si>
  <si>
    <t>6 available / 130 sold</t>
  </si>
  <si>
    <t>Spiritual Sky</t>
  </si>
  <si>
    <t>(2-Pack) Patchouly Musk Scented Oil - Spiritual Sky - 1/4 Ounce Bottle</t>
  </si>
  <si>
    <t>Oil perfume</t>
  </si>
  <si>
    <t>Reyna Pour Femme EDP  Spray 100ML (3.4 FL.OZ)  Newest Launch Sale</t>
  </si>
  <si>
    <t>Woman EDT Spray Perfume 3.4oz New</t>
  </si>
  <si>
    <t>US $23.99</t>
  </si>
  <si>
    <t>Tom Ford Soleil Neige Sheer Body Oil, Full Size 1.5oz/45mL , New &amp; Sealed</t>
  </si>
  <si>
    <t>US $25.00</t>
  </si>
  <si>
    <t>5 available / 79 sold</t>
  </si>
  <si>
    <t>GIORGIO BEVERLY HILLS</t>
  </si>
  <si>
    <t>RED by GIORGIO BEVERLY HILLS women edt spray Perfume 3.0 oz New</t>
  </si>
  <si>
    <t>US $15.42/ea</t>
  </si>
  <si>
    <t>114 available / 7,773 sold</t>
  </si>
  <si>
    <t>Yara Tous by Lattafa 3.4 oz EDP Perfume Women New in Box</t>
  </si>
  <si>
    <t>US $28.89/ea</t>
  </si>
  <si>
    <t>Cloud by Ariana Grande 3.4 oz 100/mL EDP Perfume for Women New In Box SeaLed</t>
  </si>
  <si>
    <t>US $33.59/ea</t>
  </si>
  <si>
    <t>9 available / 559 sold</t>
  </si>
  <si>
    <t>Arlington, Virginia, United States</t>
  </si>
  <si>
    <t>Fragonard</t>
  </si>
  <si>
    <t>Gucci Bloom EDP 3.3 oz 3.4 oz | Women's Perfume Spray</t>
  </si>
  <si>
    <t>Victoria's Secret SOL Body Fragrance Mist 250ml/8.4 fl oz</t>
  </si>
  <si>
    <t>US $11.88</t>
  </si>
  <si>
    <t>More than 10 available / 47 sold</t>
  </si>
  <si>
    <t>Columbus, Georgia, United States</t>
  </si>
  <si>
    <t>Lancome Tresor EDP 3.4 oz Timeless Women's Perfume Spray New in Box</t>
  </si>
  <si>
    <t>6 available / 52 sold</t>
  </si>
  <si>
    <t>360 by Perry Ellis Perfume 3.3 / 3.4 oz Spray for Women edt NEW IN BOX</t>
  </si>
  <si>
    <t>US $25.66/ea</t>
  </si>
  <si>
    <t>33 available / 6,077 sold</t>
  </si>
  <si>
    <t>Addict by Christian EDP Fragrances for Women 3.4 oz / 100 ml NEW IN SEALED BOX</t>
  </si>
  <si>
    <t>New York, United States, Hong Kong</t>
  </si>
  <si>
    <t>MIRACLE by Lancome EDP for Women 3.4 oz / 100 ml *NEW IN SEALED BOX*</t>
  </si>
  <si>
    <t>Good Girl BLUSH by Carolina Herrera 2.7 oz. EDP Spray for Women. New. NO BOX</t>
  </si>
  <si>
    <t>10 available / 107 sold</t>
  </si>
  <si>
    <t>Jesus Del Pozo Halloween Perfume for Women 3.4 oz 3.3 Spray New in Box Sealed</t>
  </si>
  <si>
    <t>US $26.35/ea</t>
  </si>
  <si>
    <t>127 available / 984 sold</t>
  </si>
  <si>
    <t>Jo Malone Nectarine Blossom &amp; Honey Cologne Women's Eau de  - 3.4 fl oz/100ml</t>
  </si>
  <si>
    <t>Chanel Chance Eau Tendre EDP Eau de Parfume Spray 3.4 Oz 100 Ml (Sealed Box)</t>
  </si>
  <si>
    <t>US $118.99</t>
  </si>
  <si>
    <t>Glendale, California, United States</t>
  </si>
  <si>
    <t>89101, United States</t>
  </si>
  <si>
    <t>Mystique Bouquet by Afnan Eau De Parfum Spray for Woman 2.7oz New Sealed Box</t>
  </si>
  <si>
    <t>4 available / 17 sold</t>
  </si>
  <si>
    <t>Lancome LA VIE EST BELLE Eau de Parfum EDP Perfume 4ml Splash Mini Bottle NWOB</t>
  </si>
  <si>
    <t>US $7.95/ea</t>
  </si>
  <si>
    <t>More than 10 available / 162 sold</t>
  </si>
  <si>
    <t>True Religion</t>
  </si>
  <si>
    <t>True Religion Perfume for Women 3.4 oz 100 ml EDP New in Box</t>
  </si>
  <si>
    <t>US $24.98/ea</t>
  </si>
  <si>
    <t>234 available / 888 sold</t>
  </si>
  <si>
    <t>Alien by Thierry Mugler perfume for women EDP 2 / 2.0 oz New in Box</t>
  </si>
  <si>
    <t>US $64.54/ea</t>
  </si>
  <si>
    <t>29 available / 68 sold</t>
  </si>
  <si>
    <t>Lattafa Ladies Haya EDP 3.4 oz Fragrances 6291108738504</t>
  </si>
  <si>
    <t>US $34.77</t>
  </si>
  <si>
    <t>Yves Saint Laurent Women's Opium 1.6 Oz  Eau de Toilette Spray Brand New Sealed</t>
  </si>
  <si>
    <t>Fort Wayne, Indiana, United States</t>
  </si>
  <si>
    <t>Ariana Grande Cloud Pink Perfume 3.4oz EDP Ethereal Bliss Brand New</t>
  </si>
  <si>
    <t>Viktor &amp; Rolf Flowerbomb EDP 3.4oz | Explosive Floral Perfume | Sealed</t>
  </si>
  <si>
    <t>ECLAT D'ARPEGE by Lanvin 3.3 / 3.4 oz EDP Perfume For Women New tester</t>
  </si>
  <si>
    <t>US $24.79/ea</t>
  </si>
  <si>
    <t>70 available / 757 sold</t>
  </si>
  <si>
    <t>MICHAEL KORS EDP 3.4 Oz Eau De Parfum Spray Women NEW IN BOX SEALED</t>
  </si>
  <si>
    <t>US $269.00</t>
  </si>
  <si>
    <t>Last One / 59 sold</t>
  </si>
  <si>
    <t>Niagara Falls, New York, United States</t>
  </si>
  <si>
    <t>Taylor Swift</t>
  </si>
  <si>
    <t>Taylor Swift Wonderstruck Enchanted 0.05 oz Eau De Parfum Spray Sample Vial</t>
  </si>
  <si>
    <t>US $5.50/ea</t>
  </si>
  <si>
    <t>More than 10 available / 540 sold</t>
  </si>
  <si>
    <t>Hamptonville, North Carolina, United States</t>
  </si>
  <si>
    <t>HERMES</t>
  </si>
  <si>
    <t>Jour D'hermes by Hermes EDP for Women 2.87 oz / 85 ml *NEW IN SEALED BOX*</t>
  </si>
  <si>
    <t>Gucci Bloom Perfumed Body Lotion 3.3  fl.oz / 100 ML</t>
  </si>
  <si>
    <t>Rowlett, Texas, United States</t>
  </si>
  <si>
    <t>LADY MILLION Paco Rabanne for women perfume EDP 2.7 oz NEW TESTER</t>
  </si>
  <si>
    <t>US $50.73/ea</t>
  </si>
  <si>
    <t>105 available / 1,905 sold</t>
  </si>
  <si>
    <t>White Tea by Elizabeth Arden 3.3 / 3.4 oz EDT Perfume for Women New in Box</t>
  </si>
  <si>
    <t>US $26.33/ea</t>
  </si>
  <si>
    <t>More than 10 available / 2,250 sold</t>
  </si>
  <si>
    <t>VERSACE CRYSTAL NOIR by Gianni Versace for women EDT 3.0 oz New in Box</t>
  </si>
  <si>
    <t>US $46.44/ea</t>
  </si>
  <si>
    <t>Limited quantity available / 2,838 sold</t>
  </si>
  <si>
    <t>Ralph by Ralph Lauren 3.4 oz EDT Perfume for Women TSTR</t>
  </si>
  <si>
    <t>US $43.98</t>
  </si>
  <si>
    <t>7 available / 12 sold</t>
  </si>
  <si>
    <t>Reaction for Her by Kenneth Cole 3.3 / 3.4 oz EDP Perfume for Women New In Box</t>
  </si>
  <si>
    <t>US $23.97/ea</t>
  </si>
  <si>
    <t>117 available / 920 sold</t>
  </si>
  <si>
    <t>Atlantic Beach, Florida, United States</t>
  </si>
  <si>
    <t>Dolce &amp; Gabbana Light Blue for Women 3.3 oz / 3.4 oz Refreshing EDT New</t>
  </si>
  <si>
    <t>US $32.49/ea</t>
  </si>
  <si>
    <t>6 available / 88 sold</t>
  </si>
  <si>
    <t>Lot 3 x Lancome Perfume La Vie Est Belle Eau de Parfum EDP Travel Size 4ml =12ml</t>
  </si>
  <si>
    <t>Sorbetto Rosso by Escada for women EDT 3.3 / 3.4 oz New In Box</t>
  </si>
  <si>
    <t>US $29.26/ea</t>
  </si>
  <si>
    <t>23 available / 392 sold</t>
  </si>
  <si>
    <t>Angel by Thierry Mugler Star Refillable EDP For Women 0.8oz / 25ml *NEW IN BOX*</t>
  </si>
  <si>
    <t>More than 10 available / 70 sold</t>
  </si>
  <si>
    <t>Tag - Her by Armaf perfume EDP 3.3 / 3.4 oz New In Box</t>
  </si>
  <si>
    <t>US $19.10/ea</t>
  </si>
  <si>
    <t>44 available / 373 sold</t>
  </si>
  <si>
    <t>Halloween by Jesus Del Pozo for women EDT 3.3 /3.4 oz New Tester</t>
  </si>
  <si>
    <t>US $19.39/ea</t>
  </si>
  <si>
    <t>33 available / 651 sold</t>
  </si>
  <si>
    <t>Gucci Bamboo Eau De Parfum Spray 2.5 fl oz New Factory Sealed</t>
  </si>
  <si>
    <t>3 available / 112 sold</t>
  </si>
  <si>
    <t>5TH AVENUE by Elizabeth Arden 4.2 oz EDP for Women New In Box Sealed</t>
  </si>
  <si>
    <t>US $23.42/ea</t>
  </si>
  <si>
    <t>110 available / 536 sold</t>
  </si>
  <si>
    <t>SUNFLOWERS by Elizabeth Arden for women EDT 3.3 / 3.4 oz New in Box</t>
  </si>
  <si>
    <t>US $15.31/ea</t>
  </si>
  <si>
    <t>331 available / 1,927 sold</t>
  </si>
  <si>
    <t>Flora Gorgeous Gardenia By-Gucci Eau De Parfum EDP 3.3 Oz Perfume For Women NIB</t>
  </si>
  <si>
    <t>8 available / 8 sold</t>
  </si>
  <si>
    <t>Townsend, Massachusetts, United States</t>
  </si>
  <si>
    <t>Creed Spring Flower 2.5 oz / 75 ml Eau De Parfum Spray New in Box</t>
  </si>
  <si>
    <t>US $174.99</t>
  </si>
  <si>
    <t>Oceanside, New York, United States</t>
  </si>
  <si>
    <t>Byredo</t>
  </si>
  <si>
    <t>3 available / 34 sold</t>
  </si>
  <si>
    <t>Good Girl Gone Bad by Kilian 1.7 oz. EDP REFILLABLE Spray Women. New Sealed Box</t>
  </si>
  <si>
    <t>DELILAH PERFUME EDP 3.4 OZ BY MAISON ALHAMBRA LATTAFA FOR WOMEN -FREE SHIPING</t>
  </si>
  <si>
    <t>ACQUA DI PARMA Blu Mediterraneo Mandorlo Di Sicilia 2.5 oz / 2.5 oz 75 ml</t>
  </si>
  <si>
    <t>US $50.00/ea</t>
  </si>
  <si>
    <t>2 available / 14 sold</t>
  </si>
  <si>
    <t>TABU By Dana 2.3 oz/68 ml Eau De Cologne Spary For Women Sealed Pack New In Box</t>
  </si>
  <si>
    <t>US $15.25/ea</t>
  </si>
  <si>
    <t>More than 10 available / 104 sold</t>
  </si>
  <si>
    <t>Lancome Tresor Women Eau de Parfum 3.4 oz 100 ml New Sealed in Box</t>
  </si>
  <si>
    <t>Miles City, Montana, United States</t>
  </si>
  <si>
    <t>JIMMY CHOO ILLICIT FLOWER by Jimmy Choo perfume EDT 3.3 / 3.4 oz New in Box</t>
  </si>
  <si>
    <t>US $34.43/ea</t>
  </si>
  <si>
    <t>16 available / 563 sold</t>
  </si>
  <si>
    <t>New in Box Women's Perfume Toy 2 by Moschino Eau De Parfum EDP Spray 3.4oz/100ml</t>
  </si>
  <si>
    <t>Un Jardin Sur Le Nil by Hermes EDT for Women 1.6 oz / 50 ml *NEW IN SEALED BOX*</t>
  </si>
  <si>
    <t>PLEASURES INTENSE by Estee Lauder 3.4 oz edp Perfume for women NEW IN BOX</t>
  </si>
  <si>
    <t>US $42.04/ea</t>
  </si>
  <si>
    <t>413 available / 413 sold</t>
  </si>
  <si>
    <t>Dolce and Gabbana Womens Light Blue Fragrance Carded Sample 1.5ml Lot Of 5</t>
  </si>
  <si>
    <t>US $10.00/ea</t>
  </si>
  <si>
    <t>Layton, Utah, United States</t>
  </si>
  <si>
    <t>NOA by Cacharel Perfume 3.4 oz Spray 3.3 edt New 100 ml</t>
  </si>
  <si>
    <t>US $27.06/ea</t>
  </si>
  <si>
    <t>18 available / 21 sold</t>
  </si>
  <si>
    <t>Burberry Her Blossom Eau De Toilette EDT Perfume Spray for Women 100 ml / 3.3 oz</t>
  </si>
  <si>
    <t>US $55.99</t>
  </si>
  <si>
    <t>Acqua Di Gioia by Giorgio Armani 3.4 oz EDP Perfume for Women New In Box</t>
  </si>
  <si>
    <t>US $69.98/ea</t>
  </si>
  <si>
    <t>Limited quantity available / 2,663 sold</t>
  </si>
  <si>
    <t>BORA BORA by Liz Claiborne perfume for women EDP 3.4 oz New in Box</t>
  </si>
  <si>
    <t>US $17.25/ea</t>
  </si>
  <si>
    <t>165 available / 2,156 sold</t>
  </si>
  <si>
    <t>Garden by Dolce &amp; Gabbana for Women 1.6oz Eau De Parfum Spray New In Box</t>
  </si>
  <si>
    <t>M·A·C</t>
  </si>
  <si>
    <t>mac turquatic fragrance  perfume .68oz/20ml - NIB - FREE SHIPPING</t>
  </si>
  <si>
    <t>7 available / 45 sold</t>
  </si>
  <si>
    <t>NEW WITH BOX For Her Eau De Toilette Narciso_Rodriguez EDT Spray 3.3 Oz Sealed</t>
  </si>
  <si>
    <t>US $43.82/ea</t>
  </si>
  <si>
    <t>5 available / 20 sold</t>
  </si>
  <si>
    <t>Woody Peony Womans Dossier fragrance for Ex Nihilo's Fleur Narcotique 90%  FULL</t>
  </si>
  <si>
    <t>Saint Clair, Michigan, United States</t>
  </si>
  <si>
    <t>Anais Anais L'Original by Cacharel 3.4 oz EDT Perfume for Women New In Box</t>
  </si>
  <si>
    <t>US $29.97/ea</t>
  </si>
  <si>
    <t>93 available / 2,311 sold</t>
  </si>
  <si>
    <t>Light Blue Summer Vibes by Dolce &amp; Gabbana, 3.3 oz EDT Spray for Women</t>
  </si>
  <si>
    <t>US $52.39/ea</t>
  </si>
  <si>
    <t>SOL DE JANEIRO Brazilian Crush 68 Perfume Mist 90ml/3oz, Factory sealed, NO Box</t>
  </si>
  <si>
    <t>9 available / 85 sold</t>
  </si>
  <si>
    <t>CHANTILLY for WOMEN by DANA * Big Size 3.5 oz (104 ml) EDT Spray * NEW &amp; SEALED</t>
  </si>
  <si>
    <t>7 available / 171 sold</t>
  </si>
  <si>
    <t>Dossier Fruity Almond Eau de Parfum 1.7 Oz Fragrance Perfume NEW IN BOX</t>
  </si>
  <si>
    <t>US $18.75</t>
  </si>
  <si>
    <t>Robert Piguet</t>
  </si>
  <si>
    <t>Fracas by Robert Piguet Eau De Parfum 1.7 oz/50ml Spray New No Box</t>
  </si>
  <si>
    <t>US $72.00/ea</t>
  </si>
  <si>
    <t>8 available / 41 sold</t>
  </si>
  <si>
    <t>Congers, New York, United States</t>
  </si>
  <si>
    <t>My Way Intense by Giorgio Armani EDP for Women 1.7 oz / 50ml *NEW IN BOX*</t>
  </si>
  <si>
    <t>Hollister Wave by Hollister 3.4 oz EDP Perfume for Women Brand New In Box</t>
  </si>
  <si>
    <t>US $18.14/ea</t>
  </si>
  <si>
    <t>More than 10 available / 1,966 sold</t>
  </si>
  <si>
    <t>Halston Cologne Spray Perfume for Women 3.4 oz Brand New Tester With Cap</t>
  </si>
  <si>
    <t>US $14.70</t>
  </si>
  <si>
    <t>2 available / 169 sold</t>
  </si>
  <si>
    <t>Tresor Midnight Rose by Lancome 2.5 oz. L'Eau de Parfum Spray for Women. New Box</t>
  </si>
  <si>
    <t>Burberry Touch by Burberry perfume for women EDP 3.3 / 3.4 oz New in Box</t>
  </si>
  <si>
    <t>US $34.93</t>
  </si>
  <si>
    <t>Last One / 1,947 sold</t>
  </si>
  <si>
    <t>Gloss Moderne</t>
  </si>
  <si>
    <t>Gloss Moderne Clean Luxury Roll-On Perfume Oil - Universelle - .5oz/15ml</t>
  </si>
  <si>
    <t>Oil Perfume</t>
  </si>
  <si>
    <t>US $28.90</t>
  </si>
  <si>
    <t>Citrus Heights, California, United States</t>
  </si>
  <si>
    <t>Lancome La Vie Est Belle Little Luxuries Set Parfum,Lotion,Gloss,Blush $55 Value</t>
  </si>
  <si>
    <t>McAdenville, North Carolina, United States</t>
  </si>
  <si>
    <t>Carmina By Creed EDP 75ml 2.5 oz Spray For Women Gifts New In Sealed Box</t>
  </si>
  <si>
    <t>Gifts Sets</t>
  </si>
  <si>
    <t>US $128.88</t>
  </si>
  <si>
    <t>10 available / 21 sold</t>
  </si>
  <si>
    <t>New Jersey, United States, Hong Kong</t>
  </si>
  <si>
    <t>Mini Versace Crystal Noir by Versace 0.17 oz EDT Perfume for Women New In Box</t>
  </si>
  <si>
    <t>US $9.94/ea</t>
  </si>
  <si>
    <t>More than 10 available / 4,775 sold</t>
  </si>
  <si>
    <t>JIMMY CHOO by Jimmy Choo 3.3 / 3.4 oz EDP Women NEW IN BOX</t>
  </si>
  <si>
    <t>US $38.89/ea</t>
  </si>
  <si>
    <t>25 available / 1,832 sold</t>
  </si>
  <si>
    <t>Blooming Bouquet Bydior 3.4oz/ 100ml  EDT Perfume for Women Spray Sealed In Box</t>
  </si>
  <si>
    <t>Staten Island, New York, United States</t>
  </si>
  <si>
    <t>VOLUPTE by Oscar de la Renta 3.3 / 3.4 oz EDT Perfume For Women New in Box</t>
  </si>
  <si>
    <t>15 available / 2,436 sold</t>
  </si>
  <si>
    <t>Versace by Versace, 5 Piece Variety Mini Gift Set for Women New</t>
  </si>
  <si>
    <t>Viva La Juicy La Fleur by Juicy Couture 5 oz EDT Perfume Women Brand New Tester</t>
  </si>
  <si>
    <t>US $27.98</t>
  </si>
  <si>
    <t>3 available / 204 sold</t>
  </si>
  <si>
    <t>Ck One Shock for Her by Calvin Klein 6.7/6.8 oz EDT Perfume for Women New In Box</t>
  </si>
  <si>
    <t>US $26.15/ea</t>
  </si>
  <si>
    <t>112 available / 1,954 sold</t>
  </si>
  <si>
    <t>Coach Poppy Women's Eau de Parfum Spray 3.4 Oz Fragrance New Sealed</t>
  </si>
  <si>
    <t>US $26.00</t>
  </si>
  <si>
    <t>TRESOR BY LANCOME 3.4 OZ / 100 ML L'EAU DE PARFUM SPRAY WOMEN'S NEW &amp; SEALED</t>
  </si>
  <si>
    <t>Justin Bieber</t>
  </si>
  <si>
    <t>The Key by Justin Bieber 3.4 oz / 100 ml Edp spy perfume for women femme vintage</t>
  </si>
  <si>
    <t>Revlon</t>
  </si>
  <si>
    <t>Charlie White by Revlon Eau de Toilette Perfume for Women 3.4 oz New In Box</t>
  </si>
  <si>
    <t>US $7.99</t>
  </si>
  <si>
    <t>8 available / 131 sold</t>
  </si>
  <si>
    <t>J'adore 3.4 oz/100 ml Eau De Parfum EDP Women Spray Gift For Her New &amp; Sealed</t>
  </si>
  <si>
    <t>10 available / 7 sold</t>
  </si>
  <si>
    <t>Youth Dew by Estee Lauder for Women Bath Oil 2.0 oz / 60 ml New in Box</t>
  </si>
  <si>
    <t>Bath Oil</t>
  </si>
  <si>
    <t>US $40.00</t>
  </si>
  <si>
    <t>Boiling Springs, Pennsylvania, United States</t>
  </si>
  <si>
    <t>Rollerball Fracas by Robert Piguet Eau De Parfum 0.25 oz / 7.5 ml new</t>
  </si>
  <si>
    <t>Tascano Leather by Maison Alhambra for Women 2.7 oz Brand New in Box</t>
  </si>
  <si>
    <t>US $21.69</t>
  </si>
  <si>
    <t>Maryville, Tennessee, United States</t>
  </si>
  <si>
    <t>DAISY by Marc Jacobs for women EDT 3.3 / 3.4 oz New in Box</t>
  </si>
  <si>
    <t>US $57.63/ea</t>
  </si>
  <si>
    <t>Limited quantity available / 430 sold</t>
  </si>
  <si>
    <t>Sarah Jessica Parker</t>
  </si>
  <si>
    <t>Sarah Jessica Parker Ladies Lovely EDP Spray 6.7 oz Fragrances 5060426150678</t>
  </si>
  <si>
    <t>Jennifer Lopez</t>
  </si>
  <si>
    <t>Miami Glow by J.LO Jennifer Lopez EDT Perfume for Women 3.4 oz New In Box</t>
  </si>
  <si>
    <t>US $23.68/ea</t>
  </si>
  <si>
    <t>More than 10 available / 1,576 sold</t>
  </si>
  <si>
    <t>Thierry Mugler Angel Womens EDP 3.4 oz Iconic Luxurious Scent New Sealed</t>
  </si>
  <si>
    <t>Lancome Tresor 3.4 oz EDP | Classic Women's Perfume Spray | New in Box</t>
  </si>
  <si>
    <t>Fracas De Robert Piguet  Edp Spray 3.4oz/100ml New &amp; Unbox Authentic</t>
  </si>
  <si>
    <t>OUAI MELROSE PLACE EAU DE PARFUM 1.5ML NEW IN BAG</t>
  </si>
  <si>
    <t>Aromatics Elixir By Clinique For Women. Body Smoother 6.7-Ounces</t>
  </si>
  <si>
    <t>US $23.00</t>
  </si>
  <si>
    <t>Last One / 102 sold</t>
  </si>
  <si>
    <t>Xerjoff Casamorati Bouquet Ideale Eau de Parfum 3.4 Oz Spray Regular Size No Box</t>
  </si>
  <si>
    <t>Gobles, Michigan, United States</t>
  </si>
  <si>
    <t>Kate Spade</t>
  </si>
  <si>
    <t>Bloom by Kate Spade, 3.3 oz EDT Spray for Women</t>
  </si>
  <si>
    <t>US $34.36/ea</t>
  </si>
  <si>
    <t>US $44.98</t>
  </si>
  <si>
    <t>100ML Marc Jacobs Daisy by Marc Jacobs 3.4 oz EDT Perfume for Women New In Box</t>
  </si>
  <si>
    <t>Kenzo Jungle Elephant by Kenzo EDP For Women 3.4 oz / 100 ml *NEW IN BOX*</t>
  </si>
  <si>
    <t>US $38.99</t>
  </si>
  <si>
    <t>Dolce &amp; Gabbana Light Blue 3.3 /3.4 oz Women’s Eau de Toilette EDT Spray NEW!!</t>
  </si>
  <si>
    <t>US $28.60/ea</t>
  </si>
  <si>
    <t>10 available / 145 sold</t>
  </si>
  <si>
    <t>Jimmy Choo Mini Set Gift Set Fragrances 3386460140898</t>
  </si>
  <si>
    <t>Gianni Versace</t>
  </si>
  <si>
    <t>VERSACE EROS POUR FEMME 3.3 / 3.4 oz EDP Perfume For Women New Tester</t>
  </si>
  <si>
    <t>US $50.07/ea</t>
  </si>
  <si>
    <t>62 available / 1,522 sold</t>
  </si>
  <si>
    <t>Zara Hello kitty Eau De Toilette 1.69 fl oz/50ml Perfume Fragrance Spray</t>
  </si>
  <si>
    <t>Victoria's Secret Bombshell Sundrenched Eau De Parfum 3.4 Fl Oz Edp Perfume New</t>
  </si>
  <si>
    <t>Colorado Springs, Colorado, United States</t>
  </si>
  <si>
    <t>Nadine EDP Perfume By Al Wataniah 100 ML:🥇Hot New Super Rich Fragrance🥇</t>
  </si>
  <si>
    <t>US $34.95/ea</t>
  </si>
  <si>
    <t>US $46.94</t>
  </si>
  <si>
    <t>J Lo</t>
  </si>
  <si>
    <t>LIVE LUXE by JLO Jennifer Lopez 3.3 oz / 3.4 oz Perfume New Unboxed</t>
  </si>
  <si>
    <t>38 available / 549 sold</t>
  </si>
  <si>
    <t>Eternity Summer Daze by Calvin Klein, 3.3 oz EDP Spray for Women</t>
  </si>
  <si>
    <t>US $29.00/ea</t>
  </si>
  <si>
    <t>5 available / 126 sold</t>
  </si>
  <si>
    <t>2x Juliette has a gun not a perfume sample vial 1.7Ml/0.057floz each</t>
  </si>
  <si>
    <t>Frederick, Maryland, United States</t>
  </si>
  <si>
    <t>Jo Malone Tuberose Angelica Cologne Intense Women's Eau de 3.4 fl oz/100ml</t>
  </si>
  <si>
    <t>Yardley London</t>
  </si>
  <si>
    <t>LILY OF THE VALLEY by Yardley London perfume for women EDT 4.2 oz New in Box</t>
  </si>
  <si>
    <t>22 available / 47 sold</t>
  </si>
  <si>
    <t>Branford, Connecticut, United States</t>
  </si>
  <si>
    <t>Narciso Rodriguez for her 3.3 fl. oz. / 100 ml Eau de Parfum Women's Fragrances</t>
  </si>
  <si>
    <t>US $50.00</t>
  </si>
  <si>
    <t>Huntsville, Texas, United States</t>
  </si>
  <si>
    <t>Pure Romance</t>
  </si>
  <si>
    <t>Pure Romance- Dirty French Perfume Infused With Pheromones- new and sealed!</t>
  </si>
  <si>
    <t>8 available / 271 sold</t>
  </si>
  <si>
    <t>Elberton, Georgia, United States</t>
  </si>
  <si>
    <t>Jo Malone Amber &amp; Patchouli Cologne Intense Spray Women's Eau de 3.4 fl oz/100ml</t>
  </si>
  <si>
    <t>Guess Girl by Guess 3.4 oz EDT Perfume for Women New In Box</t>
  </si>
  <si>
    <t>US $20.67/ea</t>
  </si>
  <si>
    <t>Limited quantity available / 5,628 sold</t>
  </si>
  <si>
    <t>Tous</t>
  </si>
  <si>
    <t>Tous Touch by Tous for Women EDT 3.3 / 3.4 oz Tester with Cap</t>
  </si>
  <si>
    <t>US $21.64/ea</t>
  </si>
  <si>
    <t>31 available / 337 sold</t>
  </si>
  <si>
    <t>J'adore Eau De Parfum 3.4 oz / 100 ml Spray For Women New In Box</t>
  </si>
  <si>
    <t>Coach Love 3 oz EDP Perfume for Women New In Box</t>
  </si>
  <si>
    <t>US $56.97</t>
  </si>
  <si>
    <t>More than 10 available / 254 sold</t>
  </si>
  <si>
    <t>Cashmere Mist by Donna Karan 3.4 oz / 100ml Women Eau de Parfum Brand New Sealed</t>
  </si>
  <si>
    <t>US $29.89/ea</t>
  </si>
  <si>
    <t>More than 10 available / 339 sold</t>
  </si>
  <si>
    <t>Perfumer's Workshop</t>
  </si>
  <si>
    <t>Tea Rose by Perfumer's Workshop 4.0 / 4 oz EDT For Women New In Box</t>
  </si>
  <si>
    <t>US $13.76/ea</t>
  </si>
  <si>
    <t>86 available / 4,492 sold</t>
  </si>
  <si>
    <t>FLOROA Gorgeous Gardenia 3.3 oz / 100ml Eau De Perfume EDP for Women New In Box</t>
  </si>
  <si>
    <t>5 available / 69 sold</t>
  </si>
  <si>
    <t>New Jersey,United Stated, Hong Kong</t>
  </si>
  <si>
    <t>Burberry Goddess Eau de Parfum EDP Sample Spray .05oz, 1.5ml New in Card</t>
  </si>
  <si>
    <t>US $9.89</t>
  </si>
  <si>
    <t>4 available / 103 sold</t>
  </si>
  <si>
    <t>YARA Rollon Perfume Oil By Lattafa 10 ML:🥇Hot New Oil Top Tier Bestseller🥇</t>
  </si>
  <si>
    <t>Last One / 423 sold</t>
  </si>
  <si>
    <t>Boucheron by Boucheron 3.3 3.4 oz EDT Perfume for Women New In Box</t>
  </si>
  <si>
    <t>US $24.74/ea</t>
  </si>
  <si>
    <t>More than 10 available / 2,761 sold</t>
  </si>
  <si>
    <t>J'adore Eau De Parfum  3.4 oz EDP Spray Gift For Women New Sealed 100 ml</t>
  </si>
  <si>
    <t>US $71.41/ea</t>
  </si>
  <si>
    <t>Yves Saint Laurent Libre YSL Eau de Parfum Spray 3 fl oz for Women New With Box</t>
  </si>
  <si>
    <t>For J'adore D'eau 3.4 oz Eau De Parfums EDP Women Spray New In Sealed</t>
  </si>
  <si>
    <t>US $80.99</t>
  </si>
  <si>
    <t>Anais Anais L'Original by Cacharel 3.4 oz EDT Perfume for Women Brand New</t>
  </si>
  <si>
    <t>US $24.04/ea</t>
  </si>
  <si>
    <t>Limited quantity available / 221 sold</t>
  </si>
  <si>
    <t>Couture Couture by Juicy Couture perfume for women EDP 3.3 / 3.4 oz New in Box</t>
  </si>
  <si>
    <t>US $28.68/ea</t>
  </si>
  <si>
    <t>145 available / 2,188 sold</t>
  </si>
  <si>
    <t>Jo Malone Wood Sage &amp; Sea Salt 1 fl oz No Box Eau de Cologne Spray Regular Size</t>
  </si>
  <si>
    <t>Minneapolis, Minnesota, United States</t>
  </si>
  <si>
    <t>Versace Ladies Versace Woman EDP Spray 1.7 oz (Tester) Fragrances 8018365250277</t>
  </si>
  <si>
    <t>Her by Burberry Elixir De Parfum 0.33oz/10ml Spray New With Box</t>
  </si>
  <si>
    <t>Ariana Grande Cloud Pink 3.4oz EDP Women's Perfume New Sealed</t>
  </si>
  <si>
    <t>6 available / 11 sold</t>
  </si>
  <si>
    <t>ED HARDY Love &amp; Luck by Christian Audigier 3.3 / 3.4 oz EDP For Women New in Box</t>
  </si>
  <si>
    <t>120 available / 2,996 sold</t>
  </si>
  <si>
    <t>Clinique Calyx Exhilerating Fragrance Eau de Parfum Spray 1.7oz 50ml, New In Box</t>
  </si>
  <si>
    <t>Sean John Unforgivable Women's Body Mist 8 oz - Irresistibly Fresh Perfume Spray</t>
  </si>
  <si>
    <t>US $6.99</t>
  </si>
  <si>
    <t>Jo Malone Red Roses Cologne Intense Spray Women's Eau de  - 3.4 fl oz/100ml</t>
  </si>
  <si>
    <t>Omnia Coral by Bvlgari Omnia Coral 2.2 oz EDT Perfume for Women New In Box</t>
  </si>
  <si>
    <t>US $32.88/ea</t>
  </si>
  <si>
    <t>7 available / 36 sold</t>
  </si>
  <si>
    <t>Versace Pour Femme Dylan Blue 3.4 oz EDP Perfume for Women New In Box</t>
  </si>
  <si>
    <t>US $55.73/ea</t>
  </si>
  <si>
    <t>10 available / 742 sold</t>
  </si>
  <si>
    <t>5TH AVENUE NYC by Elizabeth Arden Perfume Women 4.2 oz edp NEW IN BOX</t>
  </si>
  <si>
    <t>38 available / 263 sold</t>
  </si>
  <si>
    <t>Viktor &amp; Rolf Flowerbomb Tiger Lily EDP 0.34oz/10ml. New In Box.</t>
  </si>
  <si>
    <t>CURVE by Liz Claiborne 3.4 / 3.3 oz edt Perfume for women New in Can</t>
  </si>
  <si>
    <t>US $18.35/ea</t>
  </si>
  <si>
    <t>67 available / 1,926 sold</t>
  </si>
  <si>
    <t>Jo Malone Perfume Sample Vials 1.5ml - Choose Your Scent Combined Shipping</t>
  </si>
  <si>
    <t>US $4.95/ea</t>
  </si>
  <si>
    <t>More than 10 available / 3,954 sold</t>
  </si>
  <si>
    <t>Wonderstruck Enchanted ByTaylor Swift .17oz/5ml Edp Splash Mini  Same As Picture</t>
  </si>
  <si>
    <t>Last One / 41 sold</t>
  </si>
  <si>
    <t>Adam Levine</t>
  </si>
  <si>
    <t>Adam Levine by Adam Levine 3.4 oz EDP Perfume for Women New In Box</t>
  </si>
  <si>
    <t>DOLCE &amp; GABBANA Devotion Eau de Parfum Miniature Perfume in Box  .17 oz MINI</t>
  </si>
  <si>
    <t>Chatsworth, California, United States</t>
  </si>
  <si>
    <t>Un Jardin Sur Le Toit by Hermes 3.3 oz EDT Spray for Women Eau de Toilette New</t>
  </si>
  <si>
    <t>2 available / 25 sold</t>
  </si>
  <si>
    <t>FOREVER by Alfred Sung for Women Perfume 4.2 oz New in Box</t>
  </si>
  <si>
    <t>US $16.93/ea</t>
  </si>
  <si>
    <t>52 available / 1,516 sold</t>
  </si>
  <si>
    <t>Versace Dylan Turquoise Eau de Toilette Travel Spray NIB 0.33 oz / 10 ml</t>
  </si>
  <si>
    <t>Chantilly, Virginia, United States</t>
  </si>
  <si>
    <t>Dolce &amp; Gabbana Light Blue Summer Vibes Eau de Toilette Sample Spray 1.5ml New</t>
  </si>
  <si>
    <t>2 ZARA Red Temptation Spray  They Maybe Expired Strong Alcohol Smell NO RETURNS!</t>
  </si>
  <si>
    <t>5 available / 10 sold</t>
  </si>
  <si>
    <t>Somerset, Pennsylvania, United States</t>
  </si>
  <si>
    <t>Flower Princess by Vera Wang for women EDT 3.3 / 3.4 oz New Tester</t>
  </si>
  <si>
    <t>US $19.54/ea</t>
  </si>
  <si>
    <t>19 available / 288 sold</t>
  </si>
  <si>
    <t>PARFUMS de MARLY DELINA for WOMEN 2.5 oz (75ml) EDP Spray NEW in BOX &amp; SEALED</t>
  </si>
  <si>
    <t>US $150.00</t>
  </si>
  <si>
    <t>Rock Rapids, Iowa, United States</t>
  </si>
  <si>
    <t>Y*S*L Libre 3 oz / 90 ml EDP Perfume Spray for Women Gift for her New in Box</t>
  </si>
  <si>
    <t>Light Blue by Dolce &amp; Gabbana 3.3 oz Women's Eau de Toilette Spray New &amp; Sealed</t>
  </si>
  <si>
    <t>More than 10 available / 226 sold</t>
  </si>
  <si>
    <t>Choco Musk - Al-Rehab Eau De Spray Perfume (50 ml/1.65 fl. oz)-  PACK OF 2</t>
  </si>
  <si>
    <t>US $14.90/ea</t>
  </si>
  <si>
    <t>Jean couturier</t>
  </si>
  <si>
    <t>CORIANDRE by JEAN COUTURIER for Women 30ml-1oz Eau de Toilette Spray (BQ22</t>
  </si>
  <si>
    <t>5 available</t>
  </si>
  <si>
    <t>Bombshell by Victoria's Secret 3.4 Oz – Eau De Parfum Spray, Fresh &amp; Sealed</t>
  </si>
  <si>
    <t>More than 10 available / 80 sold</t>
  </si>
  <si>
    <t>BEAUTIFUL by Estee Lauder 2.5 oz edp Perfume for women New in Box</t>
  </si>
  <si>
    <t>More than 10 available / 458 sold</t>
  </si>
  <si>
    <t>Chopard</t>
  </si>
  <si>
    <t>Casmir by Chopard for Women - 3.4 oz EDP Spray</t>
  </si>
  <si>
    <t>US $31.23</t>
  </si>
  <si>
    <t>50 available / 101 sold</t>
  </si>
  <si>
    <t>Mini Versace Eros Pour Femme 0.17 oz EDT Perfume for Women New In Box</t>
  </si>
  <si>
    <t>US $8.98</t>
  </si>
  <si>
    <t>6 available / 64 sold</t>
  </si>
  <si>
    <t>Versace Yellow Diamond Perfume for Women EDT 3.0 oz 90 ml New in Box</t>
  </si>
  <si>
    <t>US $37.99/ea</t>
  </si>
  <si>
    <t>Givenchy Irresistible Rose Velvet 2.7 oz. Eau De Parfum Spray New in Sealed Box</t>
  </si>
  <si>
    <t>CHANGE For Women</t>
  </si>
  <si>
    <t>Chance Eau de Perfume Natural spray for women 3.4 oz/ 100 ml</t>
  </si>
  <si>
    <t>Le Labo Santal 33 Eau de Parfum Sample Spray Vial .05 oz /1.5 ml  New authentic</t>
  </si>
  <si>
    <t>US $14.75</t>
  </si>
  <si>
    <t>Viva La Juicy Sucre by Juicy Couture 3.4 oz EDP Perfume for Women New In Box</t>
  </si>
  <si>
    <t>US $59.32</t>
  </si>
  <si>
    <t>Limited quantity available / 119 sold</t>
  </si>
  <si>
    <t>Creed Queen Of Silk Eau De Parfum EDP 2.5oz / 75ml New 2024</t>
  </si>
  <si>
    <t>US $285.00</t>
  </si>
  <si>
    <t>8 available / 5 sold</t>
  </si>
  <si>
    <t>MOTHER'S DAY SALE DG YSL GUESS KENZO  BURBERRY ARMANI LACOSTE CACHERAL MOSCHINO+</t>
  </si>
  <si>
    <t>US $13.37</t>
  </si>
  <si>
    <t>92 available / 7 sold</t>
  </si>
  <si>
    <t>Henderson, Nevada, United States</t>
  </si>
  <si>
    <t>Versace Bright Crystal 3.0 fl oz/90ml Eau de Toilette Spray for Women New In Box</t>
  </si>
  <si>
    <t>US $38.49/ea</t>
  </si>
  <si>
    <t>CK Beauty by Calvin Klein 3.3 / 3.4 oz EDP Perfume for Women New In Box</t>
  </si>
  <si>
    <t>More than 10 available / 5,255 sold</t>
  </si>
  <si>
    <t>Al-Rehab</t>
  </si>
  <si>
    <t>Soft - Al-Rehab Eau De Natural Perfume Spray - 35 ml (1.15 fl. oz)</t>
  </si>
  <si>
    <t>US $9.25</t>
  </si>
  <si>
    <t>Estee Lauder Bronze Goddess Skinscent Perfume Sample Spray 0.05 oz. / 1.5 ml New</t>
  </si>
  <si>
    <t>Louisville, Kentucky, United States</t>
  </si>
  <si>
    <t>Tiziana Terenzi</t>
  </si>
  <si>
    <t>Atlantide by Tiziana Terenzi 1.5ml Vial Spray New Factory Sealed</t>
  </si>
  <si>
    <t>Extract Parfum</t>
  </si>
  <si>
    <t>Not a Perfume By Juliette Has A Gun Eau De Parfum Spray 3.3 oz 100ml For Women</t>
  </si>
  <si>
    <t>Un Jardin Sur La Lagune By Hermes EDT For Women 3.3 oz / 100 ml *NEW IN BOX*</t>
  </si>
  <si>
    <t>US $67.99</t>
  </si>
  <si>
    <t>PRADA CANDY BY PRADA 2.7 FL OZ EAU DE PARFUM SPRAY NEW &amp; SEALED</t>
  </si>
  <si>
    <t>2 available / 114 sold</t>
  </si>
  <si>
    <t>TESTER SUNG * Alfred Sung * Perfume for Women * 3.4 oz * BRAND NEW</t>
  </si>
  <si>
    <t>US $16.20/ea</t>
  </si>
  <si>
    <t>More than 10 available / 2,472 sold</t>
  </si>
  <si>
    <t>Eclat D'Arpege by Lanvin 3.3 / 3.4 oz EDP Perfume for Women New In Box</t>
  </si>
  <si>
    <t>US $31.41/ea</t>
  </si>
  <si>
    <t>Limited quantity available / 5,107 sold</t>
  </si>
  <si>
    <t>Ariana Grande Cloud PINK EDP - Dreamy Vanilla Scent 3.4oz Sealed</t>
  </si>
  <si>
    <t>Noa by Cacharel for Women Eau de Toilette Spray - 1 fl oz - SPRING SALE !</t>
  </si>
  <si>
    <t>Tory Burch</t>
  </si>
  <si>
    <t>Tory Burch Signature Eau de Parfum  0.2oz / 6ml  Rollerball  NEW</t>
  </si>
  <si>
    <t>4 available / 27 sold</t>
  </si>
  <si>
    <t>Jo Malone English Pear &amp; Freesia Cologne EDC Perfume for Women With Sealed Box</t>
  </si>
  <si>
    <t>7 available / 122 sold</t>
  </si>
  <si>
    <t>Jo Malone Peony &amp; Blush Suede Cologne Spray Women's Eau de  - 3.4 fl oz/100ml</t>
  </si>
  <si>
    <t>Last One / 27 sold</t>
  </si>
  <si>
    <t>Miraclelayer</t>
  </si>
  <si>
    <t>Miraclelayer CETALOX  EDP 50ml (a real perfume)</t>
  </si>
  <si>
    <t>OUAI North Bondi Eau de Parfume .34 oz/ 10ml - Brand New</t>
  </si>
  <si>
    <t>7 available / 39 sold</t>
  </si>
  <si>
    <t>"La Vida Bella  For Women Eau De Parfum By Fragrance Couture 3.4</t>
  </si>
  <si>
    <t>US $13.99/ea</t>
  </si>
  <si>
    <t>Lancôme</t>
  </si>
  <si>
    <t>La Vie Est Belle IRIS ABSOLU by Lancome 3.4 oz L'Eau de Parfum Spray New In Box</t>
  </si>
  <si>
    <t>US $61.99</t>
  </si>
  <si>
    <t>4 available / 49 sold</t>
  </si>
  <si>
    <t>PARFUMS de MARLY DELINA for WOMEN 2.5 oz (75ml) EDP Spray NEW</t>
  </si>
  <si>
    <t>2 available / 19 sold</t>
  </si>
  <si>
    <t>New Valentino Donna Born In Roma Intense 3.4 oz EDP Intense Spray For Women</t>
  </si>
  <si>
    <t>Coach New York Eau de Parfum, Perfume for Women .15 oz Mini, Splash</t>
  </si>
  <si>
    <t>US $13.95</t>
  </si>
  <si>
    <t>Chanel Coromandel Les Exclusifs Eau De Parfum Mini Splash Bottle 4ml NIB</t>
  </si>
  <si>
    <t>10 available / 196 sold</t>
  </si>
  <si>
    <t>Light Blue by Dolce &amp; Gabbana, 3.3 oz EDT Spray for Women</t>
  </si>
  <si>
    <t>US $49.51/ea</t>
  </si>
  <si>
    <t>More than 10 available / 635 sold</t>
  </si>
  <si>
    <t>One Direction</t>
  </si>
  <si>
    <t>Our Moment by One Direction 3.4 oz / 100 ml Edp spy perfume for women femme</t>
  </si>
  <si>
    <t>US $59.50/ea</t>
  </si>
  <si>
    <t>Valaya Parfums de Marly for women  2.5 oz/75 ml Eau de Parfum New In Box</t>
  </si>
  <si>
    <t>Gucci Bamboo 2.5 oz EDP Elegant Perfume for Women Floral Fragrance Sealed</t>
  </si>
  <si>
    <t>10 available / 31 sold</t>
  </si>
  <si>
    <t>Sicily by Mancera 4 oz EDP Perfume for Men Women Unisex Brand New in Box</t>
  </si>
  <si>
    <t>US $69.58</t>
  </si>
  <si>
    <t>Montale Chocolate Greedy by Montale, 3.4 oz EDP Spray for Unisex</t>
  </si>
  <si>
    <t>US $59.23/ea</t>
  </si>
  <si>
    <t>Thierry Mugler Angel Women's EDP 3.4oz Scent Spray New</t>
  </si>
  <si>
    <t>TOM FORD SOLEIL BLANC SHIMMERING BODY OIL GOLD - 1.5 OZ - NEW</t>
  </si>
  <si>
    <t>9 available / 30 sold</t>
  </si>
  <si>
    <t>East Brunswick, New Jersey, United States</t>
  </si>
  <si>
    <t>Michael Kors Sexy Blossom for Women EDP Spray 3.4 oz / 100 ml New In Box</t>
  </si>
  <si>
    <t>US $35.79/ea</t>
  </si>
  <si>
    <t>3 available / 110 sold</t>
  </si>
  <si>
    <t>Rave Now Women EDP Perfume By Rave Lattafa 100 ML🥇Gift Rich Amazing Fragrance🥇</t>
  </si>
  <si>
    <t>US $30.89/ea</t>
  </si>
  <si>
    <t>Valaya Parfums de Marly for women  2.5 oz/75 ml Eau de Parfum Spray New In Box</t>
  </si>
  <si>
    <t>ARMAF OMBRE OUD INTENSE 3.4 FL. OZ / 100 ML EAU DE PARFUM FOR MEN</t>
  </si>
  <si>
    <t>US $99.95</t>
  </si>
  <si>
    <t>Prince Matchabelli</t>
  </si>
  <si>
    <t>Wind Song by Prince Matchabelli 4 oz Dusting Powder for Women New In Box</t>
  </si>
  <si>
    <t>Body Powder</t>
  </si>
  <si>
    <t>US $14.94/ea</t>
  </si>
  <si>
    <t>3 available / 1,454 sold</t>
  </si>
  <si>
    <t>Ysatis By Givenchy Eau de Toilette for Women 3.3 oz / 100 ml *NEW IN SEALED BOX*</t>
  </si>
  <si>
    <t>Yara Tous by Lattafa perfume for Women EDP 3.4 oz New In Box</t>
  </si>
  <si>
    <t>US $29.06/ea</t>
  </si>
  <si>
    <t>103 available / 152 sold</t>
  </si>
  <si>
    <t>Giardini Di Toscana</t>
  </si>
  <si>
    <t>Bianco Latte EDP by Giardini Di Toscana  100 Ml Missing Two Sprays</t>
  </si>
  <si>
    <t>Women Designer Perfume Vials Samples Choose Scents, Combined Shipping &amp; Discount</t>
  </si>
  <si>
    <t>US $1.99/ea</t>
  </si>
  <si>
    <t>More than 10 available / 4,912 sold</t>
  </si>
  <si>
    <t>Good Girl Gone Bad By Kilian 50 ml/ 1.7oz Eau de Parfum Spray NEW SEALED</t>
  </si>
  <si>
    <t>4 available / 4 sold</t>
  </si>
  <si>
    <t>Pomona,California USA, Hong Kong</t>
  </si>
  <si>
    <t>Jessica Simpson</t>
  </si>
  <si>
    <t>Fancy by Jessica Simpson 3.4 oz EDP Perfume for Women New In Box</t>
  </si>
  <si>
    <t>US $26.14/ea</t>
  </si>
  <si>
    <t>More than 10 available / 2,724 sold</t>
  </si>
  <si>
    <t>Carolina Herrera Good Girl EDP Supreme 1.5ml .05fl oz x 4 Perfume Spray Samples</t>
  </si>
  <si>
    <t>US $13.75</t>
  </si>
  <si>
    <t>Payson, Utah, United States</t>
  </si>
  <si>
    <t>NEW Ariana Grande 4 Piece  Body Spray Coffret, 1.7 Ounce. FREE SHIPPING</t>
  </si>
  <si>
    <t>Juicy Couture By Juicy Couture Eau De Parfum Spray  Perfume Authentic 1 oz</t>
  </si>
  <si>
    <t>Pembroke, North Carolina, United States</t>
  </si>
  <si>
    <t>BLUE GRASS by Elizabeth Arden 3.3 oz edp New in Box Sealed</t>
  </si>
  <si>
    <t>US $16.30/ea</t>
  </si>
  <si>
    <t>159 available / 1,053 sold</t>
  </si>
  <si>
    <t>Victoria Secret Bombshell Fragrance Mist 250ml-FREE SHIPPING</t>
  </si>
  <si>
    <t>US $18.04</t>
  </si>
  <si>
    <t>Twilly d'Hermes 7.5ml EDP Mini Splash (New with box)</t>
  </si>
  <si>
    <t>US $13.88/ea</t>
  </si>
  <si>
    <t>love luxe beauty</t>
  </si>
  <si>
    <t>Kuromi  Perfume</t>
  </si>
  <si>
    <t>Anaheim, California, United States</t>
  </si>
  <si>
    <t>9 available / 83 sold</t>
  </si>
  <si>
    <t>My Way by Giorgio Armani 3oz 90ml EDP Perfume for Women New In Box USA</t>
  </si>
  <si>
    <t>2 available / 54 sold</t>
  </si>
  <si>
    <t>THIERRY MUGLER AURA MUGLER EAU DE TOILETTE REFILLABLE SPRAY 30 ML/ 1.0 FL OZ</t>
  </si>
  <si>
    <t>Tru Fragrance</t>
  </si>
  <si>
    <t>Tru Fragrance Strawberry Icing Perfume EDP 3.4 oz FREE SHIPPING</t>
  </si>
  <si>
    <t>Forest Hills, New York, United States</t>
  </si>
  <si>
    <t>Dossier MUSKY MUSK Eau de Parfum 1.7 Fl oz / 50 mL Perfume NEW IN BOX</t>
  </si>
  <si>
    <t>Burberry Weekend by Burberry 3.3 / 3.4 oz EDP Perfume For Women New In Box</t>
  </si>
  <si>
    <t>US $34.09/ea</t>
  </si>
  <si>
    <t>252 available / 1,429 sold</t>
  </si>
  <si>
    <t>Givenchy Irresistible Eau De Parfume 2.7 Oz. 80ML Spray for Women NEW IN BOX</t>
  </si>
  <si>
    <t>US $55.63</t>
  </si>
  <si>
    <t>10 available / 57 sold</t>
  </si>
  <si>
    <t>Deep Red by Hugo Boss EDP Perfume for Women 3.0 oz Brand New In Box</t>
  </si>
  <si>
    <t>US $27.25/ea</t>
  </si>
  <si>
    <t>More than 10 available / 3,555 sold</t>
  </si>
  <si>
    <t>Sabrina Carpenter</t>
  </si>
  <si>
    <t>Sweet Tooth by Sabrina Carpenter Perfume Women 2.5 oz New without Box &amp; Cap</t>
  </si>
  <si>
    <t>360 PURPLE Perry Ellis Women 3.4 oz 3.3 edp perfume spray NEW IN BOX</t>
  </si>
  <si>
    <t>US $25.47/ea</t>
  </si>
  <si>
    <t>96 available / 1,616 sold</t>
  </si>
  <si>
    <t>Nest</t>
  </si>
  <si>
    <t>Assorted Nest Perfume Oil .10 Fl Oz /3ML Rollerball Each New</t>
  </si>
  <si>
    <t>8 available / 139 sold</t>
  </si>
  <si>
    <t>Guess Seductive Red by Guess for women EDT 2.5 oz new in Box</t>
  </si>
  <si>
    <t>20 available / 294 sold</t>
  </si>
  <si>
    <t>US $18.62/ea</t>
  </si>
  <si>
    <t>More than 10 available / 2,477 sold</t>
  </si>
  <si>
    <t>Gucci Rush by Gucci EDT Perfume for Women 2.5 oz Brand New Tester</t>
  </si>
  <si>
    <t>US $64.94</t>
  </si>
  <si>
    <t>2 PCS.SET Avon sweet honesty cologne PERFUME Spray 1.7 oz/With TRAVEL SPRAY</t>
  </si>
  <si>
    <t>US $14.89/ea</t>
  </si>
  <si>
    <t>Jo Malone Lime Basil &amp; Mandarin Cologne Spray Women's Eau de  - 3.4 fl oz/100ml</t>
  </si>
  <si>
    <t>Hidden Fantasy by Britney Spears 3.3 / 3.4 oz EDP For Women NEW IN BOX</t>
  </si>
  <si>
    <t>US $19.24/ea</t>
  </si>
  <si>
    <t>7 available / 1,337 sold</t>
  </si>
  <si>
    <t>Elizabeth Taylor Perfume Gift Set, White Diamonds , 2 Pieces</t>
  </si>
  <si>
    <t>US $18.87</t>
  </si>
  <si>
    <t>Pure Honey by Kim Kardashian perfume for women EDP 3.3 / 3.4 oz New in Box</t>
  </si>
  <si>
    <t>US $19.53/ea</t>
  </si>
  <si>
    <t>47 available / 537 sold</t>
  </si>
  <si>
    <t>US $54.42</t>
  </si>
  <si>
    <t>Last One / 34 sold</t>
  </si>
  <si>
    <t>Lovely Jessica Parker 2pc Gift Set 3.4oz Perfume + Body Lotion 6.7oz~damaged box</t>
  </si>
  <si>
    <t>13 available / 39 sold</t>
  </si>
  <si>
    <t>Dolce &amp; Gabbana Light Blue EDT 3.3 oz 3.4 oz Crisp Refreshing Women's Scent</t>
  </si>
  <si>
    <t>ARPEGE by Lanvin 3.3 / 3.4 oz EDP For Women New in Box Sealed</t>
  </si>
  <si>
    <t>US $24.77/ea</t>
  </si>
  <si>
    <t>200 available / 1,585 sold</t>
  </si>
  <si>
    <t>Coco Mademoiselle Eau De Parfum Perfume Sample Vial Travel 1.5 Ml/0.05 Oz by Par</t>
  </si>
  <si>
    <t>US $18.76</t>
  </si>
  <si>
    <t>4 available / 229 sold</t>
  </si>
  <si>
    <t>Sarasota, Florida, United States</t>
  </si>
  <si>
    <t>Valentino Donna Born in Roma Intense EDP Spray For Women 100ml/3.4oz</t>
  </si>
  <si>
    <t>CURIOUS Britney Spears women perfume edp 3.3 oz. 3.4 NEW IN BOX</t>
  </si>
  <si>
    <t>US $18.90/ea</t>
  </si>
  <si>
    <t>245 available / 3,860 sold</t>
  </si>
  <si>
    <t>LOVELY by Sarah Jessica Parker Perfume for Women 3.4 oz 100 ml EDP Spray NEW</t>
  </si>
  <si>
    <t>Last One / 915 sold</t>
  </si>
  <si>
    <t>CABOTINE ROSE PARFUMS GRES for Women 3.3 edt 3.4 oz  Spray New in Box</t>
  </si>
  <si>
    <t>US $14.49/ea</t>
  </si>
  <si>
    <t>45 available / 506 sold</t>
  </si>
  <si>
    <t>Men's cologne Perfume Sampler fragrance designer Travel-Size 10PCS sampler set</t>
  </si>
  <si>
    <t>Happy by Clinique, 3.4 oz Perfume Spray for Women</t>
  </si>
  <si>
    <t>US $26.12/ea</t>
  </si>
  <si>
    <t>PRETTY Elizabeth Arden Women Perfume 3.3 / 3.4 oz EDP New tester</t>
  </si>
  <si>
    <t>US $15.27/ea</t>
  </si>
  <si>
    <t>28 available / 126 sold</t>
  </si>
  <si>
    <t>Angel for Women by Thierry Mugler Eau de Parfum Spray 0.23 FL OZ / 7 ML</t>
  </si>
  <si>
    <t>US $18.00</t>
  </si>
  <si>
    <t>Jeanne Lanvin By Lanvin Paris Eau De Parfum Natural Spray 3.3 fl oz</t>
  </si>
  <si>
    <t>Perfumes for women La Vida Bella  100Ml 3.4fl.oz Long Lasting Natural Spray</t>
  </si>
  <si>
    <t>Michael Kors sparkling blush Eau De Parfum Spray  - 0.34oz/10mL - NIB</t>
  </si>
  <si>
    <t>US $19.88/ea</t>
  </si>
  <si>
    <t>Clinique Aromatics Elixir EDP Spray 1.5 Oz Women Sealed</t>
  </si>
  <si>
    <t>US $24.02/ea</t>
  </si>
  <si>
    <t>San Marcos, California, United States</t>
  </si>
  <si>
    <t>Paloma Picasso</t>
  </si>
  <si>
    <t>Paloma Picasso by Paloma Picasso for women EDT 3.3 / 3.4 oz New in Box</t>
  </si>
  <si>
    <t>US $32.91/ea</t>
  </si>
  <si>
    <t>Limited quantity available / 435 sold</t>
  </si>
  <si>
    <t>La Vie Est Belle by Lancome Paris 2.5 fl oz EDP Perfume for Women New In Box</t>
  </si>
  <si>
    <t>More than 10 available / 517 sold</t>
  </si>
  <si>
    <t>VERSACE CRYSTAL NOIR for women EDT 3.0 oz New Tester</t>
  </si>
  <si>
    <t>US $40.63/ea</t>
  </si>
  <si>
    <t>159 available / 847 sold</t>
  </si>
  <si>
    <t>Carmina Eau De Parfume EDP 75ml 2.5 oz Perfume Spray For Women Gifts New In Box</t>
  </si>
  <si>
    <t>4 available / 24 sold</t>
  </si>
  <si>
    <t>Aeropostale</t>
  </si>
  <si>
    <t>Promise Me by Aeropostale, 3.4 oz EDP Spray for Women</t>
  </si>
  <si>
    <t>US $26.40/ea</t>
  </si>
  <si>
    <t>More than 10 available / 1,338 sold</t>
  </si>
  <si>
    <t>Lancome Tresor - Romantic 3.4oz Eau de Parfum Spray for Women</t>
  </si>
  <si>
    <t>Lancôme Tresor 3.4oz Women's EDP Classic Fragrance New Sealed</t>
  </si>
  <si>
    <t>PHLUR</t>
  </si>
  <si>
    <t>Phlur Missing Person Womens Perfume EDP Spray 0.17 Oz Mini Travel NWOB</t>
  </si>
  <si>
    <t>Parfums de Marly Delina La Rosee 2.5oz Women's Eau de Parfum New Sealed</t>
  </si>
  <si>
    <t>Moschino Fresh Couture by Moschino 3.4 oz EDT Perfume for Women Tester</t>
  </si>
  <si>
    <t>US $27.54/ea</t>
  </si>
  <si>
    <t>6 available / 272 sold</t>
  </si>
  <si>
    <t>Cool Water Womens perfume  1.7 oz / 50 ml EDT Spray by Davidoff  * Authentic *</t>
  </si>
  <si>
    <t>10 available / 98 sold</t>
  </si>
  <si>
    <t>J LO</t>
  </si>
  <si>
    <t>Glow by J.LO Jennifer Lopez Perfume for Women 3.4 oz New in Box</t>
  </si>
  <si>
    <t>US $26.81/ea</t>
  </si>
  <si>
    <t>Limited quantity available / 478 sold</t>
  </si>
  <si>
    <t>Versace VERSENSE EDT for Women 3.3 / 3.4 oz New tester</t>
  </si>
  <si>
    <t>US $38.76/ea</t>
  </si>
  <si>
    <t>Limited quantity available / 401 sold</t>
  </si>
  <si>
    <t>Ainash Perfums</t>
  </si>
  <si>
    <t>Royal Noir Absolu by Ainash 2.5 oz Extrait de Parfum</t>
  </si>
  <si>
    <t>US $58.50</t>
  </si>
  <si>
    <t>Curious By Britney Spears Mini EDP Splash Perfume 0.16 oz new no box</t>
  </si>
  <si>
    <t>8 available / 6 sold</t>
  </si>
  <si>
    <t>Point Pleasant Beach, New Jersey, United States</t>
  </si>
  <si>
    <t>La Vie Est Belle by Lancome 3.4 oz / 100 ml Spray L'Eau De Parfum New &amp; Sealed</t>
  </si>
  <si>
    <t>2 available / 146 sold</t>
  </si>
  <si>
    <t>Thierry Mugler Angel 1.7 oz Women's Eau De Parfum | Heavenly Scent Sealed</t>
  </si>
  <si>
    <t>VICTORIA'S SECRET SCANDALOUS EAU DE PARFUM SPRAY 1.7 OZ **NEW SEALED BOX**</t>
  </si>
  <si>
    <t>More than 10 available / 46 sold</t>
  </si>
  <si>
    <t>New Perfume Omnia Amethyste EDT Bvlgari Eau De Toilette Spray 2.2 oz for Women</t>
  </si>
  <si>
    <t>US $34.87/ea</t>
  </si>
  <si>
    <t>10 available / 27 sold</t>
  </si>
  <si>
    <t>Glow by J.LO Jennifer Lopez EDT Perfume For Women 1 Oz</t>
  </si>
  <si>
    <t>22 available / 18 sold</t>
  </si>
  <si>
    <t>Paris Hilton Heiress For Women 3.4 Oz Eau De Parfum Spray</t>
  </si>
  <si>
    <t>US $28.00</t>
  </si>
  <si>
    <t>Giorgio Armani My Way Women's Eau de Parfum EDP Travel Splash Mini Sample 0.24oz</t>
  </si>
  <si>
    <t>More than 10 available / 111 sold</t>
  </si>
  <si>
    <t>Daisy Marc Jacobs Eau So Fresh 10ml Eau De Toilette Spray</t>
  </si>
  <si>
    <t>5 available / 75 sold</t>
  </si>
  <si>
    <t>VERY SEXY Perfume Victoria's Secret 3.4 oz 100 ml  Eau De Parfum BRAND NEW</t>
  </si>
  <si>
    <t>7 available / 98 sold</t>
  </si>
  <si>
    <t>Incanto Charms by Salvatore Ferragamo for women EDT 3.3 / 3.4 oz New Tester</t>
  </si>
  <si>
    <t>US $17.79/ea</t>
  </si>
  <si>
    <t>15 available / 2,177 sold</t>
  </si>
  <si>
    <t>Versace Bright Crystal 3oz Women's EDT Spray New</t>
  </si>
  <si>
    <t>Yardley English Honeysuckle Perfum By Yardley London EDT Spray 4.2oz/125ml Women</t>
  </si>
  <si>
    <t>US $22.48/ea</t>
  </si>
  <si>
    <t>Hauppauge, New York, United States</t>
  </si>
  <si>
    <t>Lancome La Vie Est Belle 3.4 oz EDP Women's Fragrance Perfume Spray Sealed</t>
  </si>
  <si>
    <t>Red Door by Elizabeth Arden 3.3 oz / 100 ml EDT Perfume for Women</t>
  </si>
  <si>
    <t>10 available / 62 sold</t>
  </si>
  <si>
    <t>diptyque</t>
  </si>
  <si>
    <t>2x Authentic Diptyque Orpheon Eau de Parfum Spray 2ml/.06 fl. oz. Each Free Ship</t>
  </si>
  <si>
    <t>Romance by Ralph Lauren perfume for women EDP 3.3 / 3.4 oz New in Box</t>
  </si>
  <si>
    <t>US $45.93/ea</t>
  </si>
  <si>
    <t>153 available / 417 sold</t>
  </si>
  <si>
    <t>Guerlain Perfume Sample Spray Vials 1ml - 2ml Choose Your Scent &amp; Combined</t>
  </si>
  <si>
    <t>US $4.95</t>
  </si>
  <si>
    <t>Last One / 287 sold</t>
  </si>
  <si>
    <t>Paco Rabanne Olympea Intense Eau De Parfum Intense Spray 80 ml / 2.7oz Sealed</t>
  </si>
  <si>
    <t>US $105.95</t>
  </si>
  <si>
    <t>Burberry Touch by Burberry parfum for women 3.3 fl. oz. / 100 ml</t>
  </si>
  <si>
    <t>ANAIS ANAIS PREMIER DELICE by Cacharel for her EDT 3.3 / 3.4 oz New</t>
  </si>
  <si>
    <t>US $22.53/ea</t>
  </si>
  <si>
    <t>34 available / 82 sold</t>
  </si>
  <si>
    <t>Fancy by Jessica Simpson 3.3 / 3.4 oz edp perfume women NEW in Retail Box</t>
  </si>
  <si>
    <t>52 available / 1,386 sold</t>
  </si>
  <si>
    <t>Armaf Club de Nuit IMPERIALE 3.6 fl.oz Eau de Parfum for Women | New Launch</t>
  </si>
  <si>
    <t>US $39.45/ea</t>
  </si>
  <si>
    <t>More than 10 available / 183 sold</t>
  </si>
  <si>
    <t>Yara by Lattafa, 3.4 oz Eau De Perfume Spray for Women</t>
  </si>
  <si>
    <t>Gucci Flora Gorgeous Magnolia, Gucci Gorgeous Jasmine &amp; Gorgeous Gardenia VIALS</t>
  </si>
  <si>
    <t>More than 10 lots available (3 items per lot) / 154 sold</t>
  </si>
  <si>
    <t>Woemn Avon FAR AWAY Eau De Parfum Perfume Spray 1.7oz~NEW~SEALED | FREE SHIPPING</t>
  </si>
  <si>
    <t>Le Femme by Armaf perfume for women EDP 3.3 / 3.4 oz New in Box</t>
  </si>
  <si>
    <t>US $20.71/ea</t>
  </si>
  <si>
    <t>100 available / 290 sold</t>
  </si>
  <si>
    <t>Replica Eau De Toilette ON A DATE .34 oz. NIB!  Memory In A Fragrance</t>
  </si>
  <si>
    <t>Libre By Yves Saint Laurent for Women EDT 1.6 oz / 50 ml *NEW IN SEALED BOX*</t>
  </si>
  <si>
    <t>More than 10 available / 137 sold</t>
  </si>
  <si>
    <t>T.O.V.A.</t>
  </si>
  <si>
    <t>Tova Beverly Hills Signature 2 pcs set for Women 3.4oz EAU DE PARFUM+1oz EDP</t>
  </si>
  <si>
    <t>US $37.00</t>
  </si>
  <si>
    <t>INCANTO CHARMS by Salvatore Ferragamo EDT 3.4 oz Perfume for women New in Box</t>
  </si>
  <si>
    <t>US $23.98/ea</t>
  </si>
  <si>
    <t>15 available / 1,678 sold</t>
  </si>
  <si>
    <t>Jovan Musk for Women Cologne 3.25 oz - Classic Scent Spray</t>
  </si>
  <si>
    <t>Last One / 58 sold</t>
  </si>
  <si>
    <t>Donna Karan Cashmere Mist 3.4oz Women's Eau de Parfum Brand New Sealed</t>
  </si>
  <si>
    <t>3 available / 379 sold</t>
  </si>
  <si>
    <t>My Way Nectar Giorgio Armani EDP 0.33. Fl. Oz. 10 Ml. Spray Travel Size</t>
  </si>
  <si>
    <t>Alien Musc Mysterieux by Thierry Mugler for Women 0.05 oz Eau Parfum Vial Spray</t>
  </si>
  <si>
    <t>500 available / 170 sold</t>
  </si>
  <si>
    <t>Fountain Valley, California, United States</t>
  </si>
  <si>
    <t>Obsession Night by Calvin Klein EDP Perfume for Women 3.3 / 3.4 oz New In Box</t>
  </si>
  <si>
    <t>US $25.56</t>
  </si>
  <si>
    <t>Limited quantity available / 460 sold</t>
  </si>
  <si>
    <t>6 available / 12 sold</t>
  </si>
  <si>
    <t>Valentino Donna Born In Roma Intense 3.4 oz EDP Spray For Women NEW</t>
  </si>
  <si>
    <t>US $103.99</t>
  </si>
  <si>
    <t>ACQUA di GIOIA by GIORGIO ARMANI Women 3.3 edp 3.4 oz NEW IN BOX</t>
  </si>
  <si>
    <t>US $72.72/ea</t>
  </si>
  <si>
    <t>Lancome La Vie Est Belle EDP - Irresistible Gourmand 3.4oz Sealed</t>
  </si>
  <si>
    <t>Bloom BLOSSOM 3.3 fl oz / 100 ml Eau de Parfum Spray for Women New In Sealed Box</t>
  </si>
  <si>
    <t>4 available / 23 sold</t>
  </si>
  <si>
    <t>Aventus for Her by Creed 2ml Vial Spray New Factory Sealed</t>
  </si>
  <si>
    <t>Last One / 52 sold</t>
  </si>
  <si>
    <t>Benetton</t>
  </si>
  <si>
    <t>Color Women By Benetton 1.7oz EDT Splash New In Box</t>
  </si>
  <si>
    <t>Tiffany &amp; Co.</t>
  </si>
  <si>
    <t>TIFFANY SHEER BY Tiffany &amp; Co. FOR WOMEN MINI BOTTLE</t>
  </si>
  <si>
    <t>US $15.89/ea</t>
  </si>
  <si>
    <t>6 available / 135 sold</t>
  </si>
  <si>
    <t>Versace Bright Crystal Absolu by Versace perfume for her EDP 3.0 oz New in Box</t>
  </si>
  <si>
    <t>US $54.90/ea</t>
  </si>
  <si>
    <t>72 available / 1,224 sold</t>
  </si>
  <si>
    <t>Gap So Pink Fragrance Spray Body Mist 8 fl oz New</t>
  </si>
  <si>
    <t>US $19.98</t>
  </si>
  <si>
    <t>8 available / 144 sold</t>
  </si>
  <si>
    <t>YSL YVES SAINT LAURENT LIBRE EDP 1.2ml .04fl oz x 1 PERFUME SPRAY SAMPLE VIAL</t>
  </si>
  <si>
    <t>More than 10 available / 171 sold</t>
  </si>
  <si>
    <t>Parisienne by Yves Saint Laurent EDP for Women 3 oz / 90 ml *NEW IN SEALED BOX*</t>
  </si>
  <si>
    <t>US $67.49</t>
  </si>
  <si>
    <t>Versace Dylan Purple Women 3.4 oz 100 ml *Eau De Parfum* Spray Tester</t>
  </si>
  <si>
    <t>Victoria's Secret VERY SEXY 3.4 fl oz/100 ml EDP Spray for Women New &amp; Sealed</t>
  </si>
  <si>
    <t>Light Blue by Dolce &amp; Gabbana D&amp;G 3.3 / 3.4 oz EDT Perfume for Women New In Box</t>
  </si>
  <si>
    <t>US $43.30/ea</t>
  </si>
  <si>
    <t>Limited quantity available / 4,845 sold</t>
  </si>
  <si>
    <t>MIRACLE BY LANCOME L'EAU DE PARFUM 3.4 OZ / 100 ML SPRAY NEW &amp; SEALED IN BOX</t>
  </si>
  <si>
    <t>Running Springs, California, United States</t>
  </si>
  <si>
    <t>Dossier WOODY HYACINTH Eau de Parfum 1.7 Fl oz / 50 mL Perfume NEW IN BOX</t>
  </si>
  <si>
    <t>6 available / 24 sold</t>
  </si>
  <si>
    <t>Fred Hayman</t>
  </si>
  <si>
    <t>273 RODEO DRIVE Fred Hayman Women perfume edp 2.5 oz NEW IN BOX</t>
  </si>
  <si>
    <t>US $22.97/ea</t>
  </si>
  <si>
    <t>24 available / 591 sold</t>
  </si>
  <si>
    <t>Clean Reserve Skin by Clean Eau De Parfum Spray (Unisex Tester) 3.4 oz For Women</t>
  </si>
  <si>
    <t>US $66.69/ea</t>
  </si>
  <si>
    <t>YSL Black Opium EDP Women - Hypnotic Coffee &amp; Vanilla 3oz Sealed</t>
  </si>
  <si>
    <t>JIMMY CHOO BLOSSOM 3.3 / 3.4 oz EDP Perfume Women NEW TESTER</t>
  </si>
  <si>
    <t>US $31.14/ea</t>
  </si>
  <si>
    <t>25 available / 2,503 sold</t>
  </si>
  <si>
    <t>Hypnose by Lancome 2.5 oz EDP Perfume for Women New In Box</t>
  </si>
  <si>
    <t>US $67.98/ea</t>
  </si>
  <si>
    <t>Limited quantity available / 705 sold</t>
  </si>
  <si>
    <t>Estee Lauder Beautiful EDP 2.5 oz Classic Floral Women's Perfume</t>
  </si>
  <si>
    <t>Miim Miic</t>
  </si>
  <si>
    <t>Miim Miic Compound 52 Hair &amp; Body Mist Sweet Strawberry Milk 8 fl oz NEW!</t>
  </si>
  <si>
    <t>Pawtucket, Rhode Island, United States</t>
  </si>
  <si>
    <t>Escada</t>
  </si>
  <si>
    <t>ESCADA SUMMER FESTIVAL EDT 1.2ml .04fl oz x 5 PERFUME SPRAY SAMPLE VIALS</t>
  </si>
  <si>
    <t>US $10.00</t>
  </si>
  <si>
    <t>Coach Signature by Coach, 3.3 oz EDP Spray for Women</t>
  </si>
  <si>
    <t>US $37.96/ea</t>
  </si>
  <si>
    <t>Limited quantity available / 116 sold</t>
  </si>
  <si>
    <t>Jo Malone Basil &amp; Neroli Cologne Spray Women's Eau de  - 3.4 fl oz/100ml</t>
  </si>
  <si>
    <t>AERIN</t>
  </si>
  <si>
    <t>AERIN LILAC PATH EDP 2.0ml .07fl oz x 1 PERFUME SPRAY SAMPLE</t>
  </si>
  <si>
    <t>US $8.00</t>
  </si>
  <si>
    <t>Escada Miami Blossom for Women Eau De Toilette 3.3oz-100ml Spray New (BR36</t>
  </si>
  <si>
    <t>US $42.90/ea</t>
  </si>
  <si>
    <t>Burberry Her Eau De Parfum 3-Pcs Set  / New With Box</t>
  </si>
  <si>
    <t>US $134.50</t>
  </si>
  <si>
    <t>3 available / 49 sold</t>
  </si>
  <si>
    <t>Marc Jacobs Daisy Dream by Marc Jacobs 3.4 oz EDT Perfume for Women New In Box</t>
  </si>
  <si>
    <t>US $58.98/ea</t>
  </si>
  <si>
    <t>More than 10 available / 3,088 sold</t>
  </si>
  <si>
    <t>2x Burberry HER Eau de Parfum EDP Sample Spray .05oz, 1.5ml Each New in Cards</t>
  </si>
  <si>
    <t>5 available / 258 sold</t>
  </si>
  <si>
    <t>CHANEL Les Eaux De Chanel Paris Eau De Toilette Perfume Discovery Set NEW</t>
  </si>
  <si>
    <t>Coach Floral by Coach EDP 3 / 3.0 oz Perfume for Women Brand New Tester</t>
  </si>
  <si>
    <t>US $34.33/ea</t>
  </si>
  <si>
    <t>More than 10 available / 767 sold</t>
  </si>
  <si>
    <t>Versace Ladies Dylan Turquoise Gift Set Fragrances 8011003873487</t>
  </si>
  <si>
    <t>US $54.51</t>
  </si>
  <si>
    <t>Coach Love 1.7 oz EDP Spray Womens Perfume 50 ml NIB</t>
  </si>
  <si>
    <t>Ariana Grande Cloud Pink EDP 3.4oz Women's Perfume New Sealed</t>
  </si>
  <si>
    <t>US $30.49/ea</t>
  </si>
  <si>
    <t>NEW Women's My Way EDP Spray 3oz Giorgio Arm.ani Eau De Parfum Sealed/Fast Ship!</t>
  </si>
  <si>
    <t>US $38.69/ea</t>
  </si>
  <si>
    <t>Pleasing</t>
  </si>
  <si>
    <t>Pleasing Harry Styles Fragrance Rivulets Parfum 100ml 3.4fl</t>
  </si>
  <si>
    <t>Last One / 35 sold</t>
  </si>
  <si>
    <t>Obsession By Calvin Klein Women 0.5 oz 15 ml Eau de Parfum Spray Mini New</t>
  </si>
  <si>
    <t>US $10.35/ea</t>
  </si>
  <si>
    <t>10 available / 182 sold</t>
  </si>
  <si>
    <t>Dossier FRUITY BROWN SUGAR Eau de Parfum 1.7 Fl oz / 50 mL Perfume NEW IN BOX</t>
  </si>
  <si>
    <t>Givenchy Irresistible  For Women Eau de Parfum Mini Bottle 0.27 Fl Oz New</t>
  </si>
  <si>
    <t>US $21.90/ea</t>
  </si>
  <si>
    <t>7 available / 4 sold</t>
  </si>
  <si>
    <t>Lancome Tresor Women's EDP 3.4 oz Spray</t>
  </si>
  <si>
    <t>VICTORIA'S SECRET TEASE 3.4 FL OZ 100 ML EAU DE PARFUM BRAND NEW SEALED BOX</t>
  </si>
  <si>
    <t>PINK</t>
  </si>
  <si>
    <t>Rue 21 Pink ICE Perfume Spray 1.7 FL OZ New (Unboxed)</t>
  </si>
  <si>
    <t>US $22.45</t>
  </si>
  <si>
    <t>5 available / 2 sold</t>
  </si>
  <si>
    <t>12 Women's Perfume Fragrance Samples Vials with Organza Bag Lot</t>
  </si>
  <si>
    <t>More than 10 available / 58 sold</t>
  </si>
  <si>
    <t>La Vie Est Belle By Lancôme 2.5 OZ L'Eau De Parfum For Women</t>
  </si>
  <si>
    <t>PDM PARFUMS DE MARLY DELINA EXCLUSIF 1.5ml .05fl oz x 3 PERFUME SPRAY SAMPLES</t>
  </si>
  <si>
    <t>ULTA</t>
  </si>
  <si>
    <t>Ulta Beauty 2024 Spring Scent Wardrobe 19 Piece Perfume Sample Set w/ $15 Cert</t>
  </si>
  <si>
    <t>US $55.88</t>
  </si>
  <si>
    <t>Santa Ana, California, United States</t>
  </si>
  <si>
    <t>TOVA BEVERLY HILLS SIGNATURE for Women Perfume 2 pcs 0.34 oz EDP Spray + Refill</t>
  </si>
  <si>
    <t>Kilian Paris Can't Stop Loving You 50ml/ 1.7oz EDP New &amp; Sealed</t>
  </si>
  <si>
    <t>Rihanna</t>
  </si>
  <si>
    <t>FENTY by RIHANNA Eau de Parfum 1.5ml Sample Size Travel Mini NIB. Authentic.</t>
  </si>
  <si>
    <t>Christian Dior Addict Eau Fraiche EDT For Women 3.4 oz / 100 ml *NEW*</t>
  </si>
  <si>
    <t>ELLIS BROOKLYN Salt EDP Splash .25oz/7.5mL Womens Travel Perfume - NEW in Box!</t>
  </si>
  <si>
    <t>US $13.44/ea</t>
  </si>
  <si>
    <t>Manchester, New Hampshire, United States</t>
  </si>
  <si>
    <t>Cloud by Ariana Grande for Women EDP Spray 3.4 oz / 100 ml New Sealed In Box</t>
  </si>
  <si>
    <t>9 available / 49 sold</t>
  </si>
  <si>
    <t>Lancome Tresor 3.4 oz EDP Romantic &amp; Sophisticated for Women New</t>
  </si>
  <si>
    <t>5 available / 14 sold</t>
  </si>
  <si>
    <t>Ralph Lauren Romance Rose Eau de Parfum 3.4 oz 100 ml Brand New Sealed</t>
  </si>
  <si>
    <t>Jo Malone London Grapefruit Cologne 3.4 oz</t>
  </si>
  <si>
    <t>US $73.99</t>
  </si>
  <si>
    <t>7 available / 52 sold</t>
  </si>
  <si>
    <t>That Moment by One Direction 3.4 oz / 100 ml Edp spy perfume for women femme</t>
  </si>
  <si>
    <t>US $34.85</t>
  </si>
  <si>
    <t>More than 10 available / 545 sold</t>
  </si>
  <si>
    <t>Cloud by Ariana Grande 3.4 oz / 100 ML EDP Perfume for Women New In Box</t>
  </si>
  <si>
    <t>9 available / 23 sold</t>
  </si>
  <si>
    <t>2.5 Loves Baby Soft Body Mist for Women Fragrance/Cologne NEW Whisper Soft 2.5oz</t>
  </si>
  <si>
    <t>Kissimmee, Florida, United States</t>
  </si>
  <si>
    <t>TWILLY d'HERMES EAU POIVREE *  2.87 Fl Oz (85ml) EDP Spray - New Unsealed Box</t>
  </si>
  <si>
    <t>US $47.66/ea</t>
  </si>
  <si>
    <t>Tucson, Arizona, United States</t>
  </si>
  <si>
    <t>Un Jardin Sur Le Nil by Hermes 3.3 / 3.4 oz Perfume for Women Brand New Tester</t>
  </si>
  <si>
    <t>US $58.08/ea</t>
  </si>
  <si>
    <t>Vilhelm Parfumerie</t>
  </si>
  <si>
    <t>Vilhelm Parfumerie A Lilac A Day Eau De Parfum Spray Women 3.4 Oz / 100ml</t>
  </si>
  <si>
    <t>US $108.99/ea</t>
  </si>
  <si>
    <t>9 available / 11 sold</t>
  </si>
  <si>
    <t>Feasterville-Trevose, Pennsylvania, United States</t>
  </si>
  <si>
    <t>Wood Sage &amp; Sea Salt By Jo Malone EDC Cologne Spray for Women New In Sealed Box</t>
  </si>
  <si>
    <t>5 available / 36 sold</t>
  </si>
  <si>
    <t>Donna Karan Cashmere Mist EDP 3.4oz Women's Fragrance New Sealed</t>
  </si>
  <si>
    <t>6 available / 26 sold</t>
  </si>
  <si>
    <t>Michael Kors CLASSIC(Original Formula) Eau De Parfum 3-Pcs Set  / New With Box</t>
  </si>
  <si>
    <t>US $299.99</t>
  </si>
  <si>
    <t>More than 10 available / 92 sold</t>
  </si>
  <si>
    <t>Versace Bright Crystal Women's EDT 6.7 oz Spray</t>
  </si>
  <si>
    <t>Versace Bright Crystal EDT 3oz Women's Scent Spray New</t>
  </si>
  <si>
    <t>Ariana Grande Ladies Mod Vanilla EDP Spray 3.4 oz Fragrances 810101501227</t>
  </si>
  <si>
    <t>US $53.57</t>
  </si>
  <si>
    <t>KILIAN Paris Can't Stop Loving You Full Size 1.7oz/50mL, New in Sealed Box</t>
  </si>
  <si>
    <t>Carolina Herrera Good Girl 2.7 oz EDP Bold Women's Perfume Heel Bottle Design</t>
  </si>
  <si>
    <t>6 available / 35 sold</t>
  </si>
  <si>
    <t>Dossier POWDERY PEACH Eau de Parfum 1.7 Fl oz / 50 mL Perfume NEW IN BOX</t>
  </si>
  <si>
    <t>Preferred Fragrance</t>
  </si>
  <si>
    <t>Bright Crystal 6.7 oz / 200mL Eau De Toilette Perfume For Women Brand New Sealed</t>
  </si>
  <si>
    <t>US $48.90/ea</t>
  </si>
  <si>
    <t>Dolce &amp; Gabbana Devotion 1.7 oz EDP Perfume for Women New In Box</t>
  </si>
  <si>
    <t>US $58.69</t>
  </si>
  <si>
    <t>Kim Kardashian True Reflection Eau De Parfum Spray. Perfume for Women. 1 fl.oz</t>
  </si>
  <si>
    <t>US $9.49/ea</t>
  </si>
  <si>
    <t>5 available / 491 sold</t>
  </si>
  <si>
    <t>Euphoria by Calvin Klein 6.7 oz Sensual Skin Body Lotion for Women Brand New</t>
  </si>
  <si>
    <t>Body Lotion</t>
  </si>
  <si>
    <t>US $18.88/ea</t>
  </si>
  <si>
    <t>More than 10 available / 2,002 sold</t>
  </si>
  <si>
    <t>Sisley</t>
  </si>
  <si>
    <t>Eau de Campagne by Sisley Perfumed Deodorant 5 fl oz / 150 ml *NEW IN BOX*</t>
  </si>
  <si>
    <t>deodorant</t>
  </si>
  <si>
    <t>Voce Viva by Valentino 3.4 oz EDP Perfume for Women New In Box</t>
  </si>
  <si>
    <t>US $84.97</t>
  </si>
  <si>
    <t>Limited quantity available / 146 sold</t>
  </si>
  <si>
    <t>Anna Sui</t>
  </si>
  <si>
    <t>ANNA SUI Sundae 3-Piece Minature Set (Pretty Pink, Mellow Yellow &amp; Violet Vibe)</t>
  </si>
  <si>
    <t>US $69.89/ea</t>
  </si>
  <si>
    <t>Takamatsu City, Japan</t>
  </si>
  <si>
    <t>NARCISO RODRIGUEZ NARCISO EAU DE PARFUM SPRAY 30 ML/1 FL.OZ.</t>
  </si>
  <si>
    <t>6 available / 6 sold</t>
  </si>
  <si>
    <t>Fuller Armand Dupree</t>
  </si>
  <si>
    <t>Vivir By Lucia Mendez CON FEROMONAS Perfume Para Dama 60ml DE FULLER MEXICO</t>
  </si>
  <si>
    <t>Creed Queen of Silk Eau De Parfum 2.5oz 75ml Tester With Lid</t>
  </si>
  <si>
    <t>US $275.00</t>
  </si>
  <si>
    <t>Saint Augustine, Florida, United States</t>
  </si>
  <si>
    <t>Jo Malone Incense &amp; Cedrat Cologne Intense Spray Women's Eau de 3.4 fl oz/100ml</t>
  </si>
  <si>
    <t>US $76.99</t>
  </si>
  <si>
    <t>dossier</t>
  </si>
  <si>
    <t>Dossier Floral Honeysuckle Eau de Parfum Spray 1.7 Oz EDP Perfume NEW No Box</t>
  </si>
  <si>
    <t>VICTORIA'S SECRET CRUSH FRAGRANCE BODY MIST SPRAY 8.4 FL OZ</t>
  </si>
  <si>
    <t>More than 10 available / 54 sold</t>
  </si>
  <si>
    <t>USA Perfume Bottle Spray Atomizer Pump Ball / Bulb &amp; Tube / Hose Replacement</t>
  </si>
  <si>
    <t>US $13.50/ea</t>
  </si>
  <si>
    <t>4 available / 145 sold</t>
  </si>
  <si>
    <t>Weatherford, Texas, United States</t>
  </si>
  <si>
    <t>Prada Paradoxe Intense Women Eau De Parfum Spray 1.6 oz 50ml New In Box</t>
  </si>
  <si>
    <t>US $88.00/ea</t>
  </si>
  <si>
    <t>Redmond, Washington, United States</t>
  </si>
  <si>
    <t>Maison Alhambra Ladies Pink Shimmer Secret Intense EDP Spray 3.38 oz Fragrances</t>
  </si>
  <si>
    <t>US $15.97</t>
  </si>
  <si>
    <t>Eternity For Women By Calvin Klein Eau De Parfum Spray 1 Fl Oz LOT OF 2</t>
  </si>
  <si>
    <t>VIVA LA JUICY by JUICY COUTURE Eau De PARFUM SPRAY 1 OZ / 30mL</t>
  </si>
  <si>
    <t>US $18.95</t>
  </si>
  <si>
    <t>Maison Alhambra Ladies Reyna Pour Femme EDP 3.4 oz Fragrances 6290360590721</t>
  </si>
  <si>
    <t>US $27.89</t>
  </si>
  <si>
    <t>Acqua Di Parma Blu Mediterraneo Mirto Di Panarea Eau De Toilette  75 ml 2.5 oz</t>
  </si>
  <si>
    <t>L'aventure Ciel by Al Haramain Eau De Parfum 3.33oz/100ml Spray New With Box</t>
  </si>
  <si>
    <t>US $33.75</t>
  </si>
  <si>
    <t>Gucci Flora Gorgeous Jasmine 3.3 oz EDP Perfume for Women New In Box</t>
  </si>
  <si>
    <t>US $87.52</t>
  </si>
  <si>
    <t>More than 10 available / 188 sold</t>
  </si>
  <si>
    <t>Pink Sugar Creamy Sunshine by Aquolina, 3.4 oz EDT Spray for Women</t>
  </si>
  <si>
    <t>US $19.73/ea</t>
  </si>
  <si>
    <t>More than 10 available / 107 sold</t>
  </si>
  <si>
    <t>BURBERRY</t>
  </si>
  <si>
    <t>BURBERRY HER Eau De Parfum FOR WOMEN Mini .16oz, 5ml /FREE TRAVEL SPRAY</t>
  </si>
  <si>
    <t>More than 10 available / 360 sold</t>
  </si>
  <si>
    <t>Victoria's Secret DREAM ANGELS DESIRE 4.2 oz Eau De Parfum Spray</t>
  </si>
  <si>
    <t>6 available / 3 sold</t>
  </si>
  <si>
    <t>La Porte, Indiana, United States</t>
  </si>
  <si>
    <t>Parfums de Marly Oriana by Parfums de Marly, 2.5 oz EDP Spray women</t>
  </si>
  <si>
    <t>Burberry Her Eau De Toilette for Women 3.3 oz EDT Spray New in Box Sealed</t>
  </si>
  <si>
    <t>JIMMY CHOO FLASH by Jimmy Choo 3.3 / 3.4 oz EDP Perfume Women NEW IN BOX</t>
  </si>
  <si>
    <t>US $37.02/ea</t>
  </si>
  <si>
    <t>25 available / 1,926 sold</t>
  </si>
  <si>
    <t>30ml Venom Pheromone Perfume Collection Floral Scent Fragrance Perfume For Women</t>
  </si>
  <si>
    <t>Esprit de Parfum</t>
  </si>
  <si>
    <t>US $12.95</t>
  </si>
  <si>
    <t>Fantasy Jungle by Britney Spears 3.3 oz EDT Perfume for Women New In Box</t>
  </si>
  <si>
    <t>4 available / 21 sold</t>
  </si>
  <si>
    <t>Classic Red Door Elizabeth Arden Women 3.3 3.4 oz 100 ml Edt Spray Same As Photo</t>
  </si>
  <si>
    <t>US $36.94/ea</t>
  </si>
  <si>
    <t>7 available / 233 sold</t>
  </si>
  <si>
    <t>Black Opium by Yves Saint Laurent EDP for Women 3.0 oz / 90 ml NEW</t>
  </si>
  <si>
    <t>Parfums de Marly 2.5 oz Parfums de Marly Oriana Eau De Parfum Spray</t>
  </si>
  <si>
    <t>Dolce Shine by Dolce &amp; Gabbana 2.5 oz EDP Perfume for Women Brand New Tester</t>
  </si>
  <si>
    <t>US $34.76</t>
  </si>
  <si>
    <t>Last One / 144 sold</t>
  </si>
  <si>
    <t>Good Girl Dazzling Garden by Carolina Herrera 2.7oz Eau de Parfum Spray. New Box</t>
  </si>
  <si>
    <t>US $90.00/ea</t>
  </si>
  <si>
    <t>10 available / 75 sold</t>
  </si>
  <si>
    <t>Light Blue by Dolce &amp; Gabbana for Women EDT 3.3 FL OZ/ 100ML New Sealed Packed</t>
  </si>
  <si>
    <t>Maison Margiela Replica Lazy Sunday Morning Eau de Toilette 3.4 oz New in Box</t>
  </si>
  <si>
    <t>Sol de Janeiro SOL Cheirosa '62 Eau de Parfum 1.7 oz / 50ML NIB Factory Sealed</t>
  </si>
  <si>
    <t>US $59.98/ea</t>
  </si>
  <si>
    <t>Versace Dylan Turquoise by Gianni Versace 3.4 oz EDT Perfume for Women NiB</t>
  </si>
  <si>
    <t>US $39.55/ea</t>
  </si>
  <si>
    <t>Limited quantity available / 1,059 sold</t>
  </si>
  <si>
    <t>Marc Jacobs Perfect Intense Eau De Parfum 3.3 oz 100ml-Brand New Imperfect Box</t>
  </si>
  <si>
    <t>US $65.95</t>
  </si>
  <si>
    <t>Stanley, Wisconsin, United States</t>
  </si>
  <si>
    <t>L'Interdit Intense Rouge by Givenchy perfume for women EDP 2.7 oz New Tester</t>
  </si>
  <si>
    <t>US $63.25/ea</t>
  </si>
  <si>
    <t>86 available / 116 sold</t>
  </si>
  <si>
    <t>My Way  by Giorgio Armani EDP for Women 1.7 oz / 50ml *NEW IN BOX*</t>
  </si>
  <si>
    <t>US $50.99</t>
  </si>
  <si>
    <t>Good Girl by Carolina Herrera 2.7 Fl oz Spray Eau De Parfum Women's</t>
  </si>
  <si>
    <t>44260, United States</t>
  </si>
  <si>
    <t>Red Jeans by Versus Versace 2.5 oz Perfume for Women New In Box</t>
  </si>
  <si>
    <t>US $18.81/ea</t>
  </si>
  <si>
    <t>4 available / 1,960 sold</t>
  </si>
  <si>
    <t>Armaf Ladies The Pride Of Armaf White EDP Spray 3.4 oz Fragrances 6294015138320</t>
  </si>
  <si>
    <t>US $26.31</t>
  </si>
  <si>
    <t>Prada Candy Perfume 2.7oz EDP Sweetly Luxurious and New Enchanting</t>
  </si>
  <si>
    <t>JOVAN MUSK by COTY Perfume 3.25 oz New in Box</t>
  </si>
  <si>
    <t>US $11.94/ea</t>
  </si>
  <si>
    <t>82 available / 1,286 sold</t>
  </si>
  <si>
    <t>VICTORIA'S SECRET HEAVENLY PARFUM EAU DE PARFUM 3.4 fl. oz. /  100ml</t>
  </si>
  <si>
    <t>Jo Malone Peony &amp; Blush Suede Eau de Cologne 3.4Fl Oz / 100 ML Perfume</t>
  </si>
  <si>
    <t>Jo Malone Dark Amber &amp;Ginger Lily Cologne Intense Women's Eau de 3.4 fl oz/100ml</t>
  </si>
  <si>
    <t>Atlantic</t>
  </si>
  <si>
    <t>Cry Baby Perfume 1ml ONLY</t>
  </si>
  <si>
    <t>Glacier Bold EDP Perfume By Maison Alhambra Lattafa 100 ML🥇Hot New Release🥇</t>
  </si>
  <si>
    <t>23 available / 48 sold</t>
  </si>
  <si>
    <t>Philosophy Amazing Grace Lavender Eau de Toilette EDT Spray 4oz 120ml NOT SEALED</t>
  </si>
  <si>
    <t>4 available / 9 sold</t>
  </si>
  <si>
    <t>NWB Ellis Brooklyn Biography Fragrance Discovery Set</t>
  </si>
  <si>
    <t>Jo Malone English Pear &amp; Freesia 3.4oz Women's Eau de Cologne Spray</t>
  </si>
  <si>
    <t>US $66.95</t>
  </si>
  <si>
    <t>Carolina Herrera Very Good Girl 2.7o 80 Ml Eau De Partum Brand New Sealed Box</t>
  </si>
  <si>
    <t>Narciso Rodriguez For Her 3.3oz EDP Signature Women's Perfume Spray New</t>
  </si>
  <si>
    <t>L'Artisan</t>
  </si>
  <si>
    <t>L'Artisan Parfumeur 'Mon Numero 10' Eau de Parfum 0.7oz/30ml New In Box</t>
  </si>
  <si>
    <t>US $48.93</t>
  </si>
  <si>
    <t>new Chanel PARIS Gardenia 4ml .12 OZ BOXED Miniature EAU DE PARFUME EDP</t>
  </si>
  <si>
    <t>Mountain Top, Pennsylvania, United States</t>
  </si>
  <si>
    <t>9 am Pour Femme by Afnan 3.4 oz EDP Perfume for Women New In Box</t>
  </si>
  <si>
    <t>4 available / 40 sold</t>
  </si>
  <si>
    <t>Versace Bright Crystal Absolu by Versace 3.0 oz EDP Perfume for Women Tester</t>
  </si>
  <si>
    <t>Limited quantity available / 5,166 sold</t>
  </si>
  <si>
    <t>Juliette Has a Gun Not a Perfume Womens EDP Travel Size 5.5 ML / 0.17 oz NWOB</t>
  </si>
  <si>
    <t>JUICY COUTURE SOLID PERFUME STICK for Women 0.17 oz Mini NEW Free Ship</t>
  </si>
  <si>
    <t>US $5.65/ea</t>
  </si>
  <si>
    <t>6 available / 178 sold</t>
  </si>
  <si>
    <t>Dolce &amp; Gabbana Light Blue 6.7 fl oz Eau De Toilette Spray Women's New &amp; Sealed</t>
  </si>
  <si>
    <t>Clubman Pinaud</t>
  </si>
  <si>
    <t>Blue Waltz Perfume 0.63 fl oz</t>
  </si>
  <si>
    <t>US $8.34</t>
  </si>
  <si>
    <t>More than 10 available / 409 sold</t>
  </si>
  <si>
    <t>Palm Desert, California, United States</t>
  </si>
  <si>
    <t>SPICE ADDICT PRIVATE COLLECTION BY LOMANI EDP  Spray 3.3 oz-100 ml NEW &amp; SEALED.</t>
  </si>
  <si>
    <t>US $84.00</t>
  </si>
  <si>
    <t>TOMMY GIRL by TOMMY HILFIGER for Women 0.5 oz Eau de Toilette Spray NEW IN BOX</t>
  </si>
  <si>
    <t>8 available / 14 sold</t>
  </si>
  <si>
    <t>Dolce&amp;Gabbana Light Blue Forever for Women 3.38 fl oz Eau de Parfum Spray</t>
  </si>
  <si>
    <t>Light Blue by Dolce &amp; Gabbana for women EDT 3.3 / 3.4 oz SEALED NEW</t>
  </si>
  <si>
    <t>US $28.85/ea</t>
  </si>
  <si>
    <t>7 available / 82 sold</t>
  </si>
  <si>
    <t>Curve Crush by Liz Claiborne EDT Perfume for Women 3.3 / 3.4 oz New In Box</t>
  </si>
  <si>
    <t>US $22.23/ea</t>
  </si>
  <si>
    <t>More than 10 available / 3,584 sold</t>
  </si>
  <si>
    <t>La Vie Est Belle INTENSEMENT by Lancome EDP for Women 3.4 oz /100ml *NEW IN BOX*</t>
  </si>
  <si>
    <t>Banana Republic</t>
  </si>
  <si>
    <t>Banana Republic Wildbloom Vert 3.4 oz EDP Perfume for Women New In Box</t>
  </si>
  <si>
    <t>US $20.30/ea</t>
  </si>
  <si>
    <t>6 available / 998 sold</t>
  </si>
  <si>
    <t>Lolita Lempicka</t>
  </si>
  <si>
    <t>Lolita Lempicka by Lolita Lempicka 3.4 oz EDP Perfume for Women New In Box</t>
  </si>
  <si>
    <t>US $39.82/ea</t>
  </si>
  <si>
    <t>More than 10 available / 2,143 sold</t>
  </si>
  <si>
    <t>MONTALE</t>
  </si>
  <si>
    <t>Roses Musk by Montale perfume for women EDP 3.3 / 3.4 oz New In Box</t>
  </si>
  <si>
    <t>US $55.66/ea</t>
  </si>
  <si>
    <t>23 available / 268 sold</t>
  </si>
  <si>
    <t>Knowing by Estee Lauder 2.5 oz EDP Perfume for Women New In Box</t>
  </si>
  <si>
    <t>US $42.69/ea</t>
  </si>
  <si>
    <t>More than 10 available / 868 sold</t>
  </si>
  <si>
    <t>Believe by Britney Spears 3.3 / 3.4 oz EDP Perfume for Women NEW IN BOX</t>
  </si>
  <si>
    <t>US $22.36/ea</t>
  </si>
  <si>
    <t>46 available / 177 sold</t>
  </si>
  <si>
    <t>Dolce &amp; Gabbana Light Blue 1.7 oz./ 50 ml. Eau de Toilette Spray for Women New</t>
  </si>
  <si>
    <t>US $38.00/ea</t>
  </si>
  <si>
    <t>ISSEY MIYAKE</t>
  </si>
  <si>
    <t>L'eau D'Issey by Issey Miyake EDT Perfume for Women 1.6 oz New In Box</t>
  </si>
  <si>
    <t>US $31.87/ea</t>
  </si>
  <si>
    <t>M.A.C TURQUATIC Fragrance Blend Parfume Spray, 0.68 Fl Oz. / 20 mL, New In Box</t>
  </si>
  <si>
    <t>US $29.50</t>
  </si>
  <si>
    <t>1 Vial SEDLEY by PARFUMS DE MARLY for Women 0.05 oz 1.5 ml Eau de Parfum Spray</t>
  </si>
  <si>
    <t>L'Imperatrice 3 by D&amp;G 3.3 oz 100ml Eau de Toilette Perfume for Women New In Box</t>
  </si>
  <si>
    <t>Alien by Thierry Mugler 3.4 oz EDP Refill Perfume for Women New In Box</t>
  </si>
  <si>
    <t>US $76.34/ea</t>
  </si>
  <si>
    <t>3 available / 92 sold</t>
  </si>
  <si>
    <t>Bright Crystal de Versace Eau de Toilette 3.0 EE. UU. fl. oz. / Spray Mujer 90 ml-</t>
  </si>
  <si>
    <t>2 disponibles / 3 vendidos</t>
  </si>
  <si>
    <t>Hamtramck, Michigan, Estados Unidos</t>
  </si>
  <si>
    <t>Yellow Diamond by Gianni Versace for women EDT 3.0 oz New Tester</t>
  </si>
  <si>
    <t>US $37.63/ea</t>
  </si>
  <si>
    <t>12 available / 1,909 sold</t>
  </si>
  <si>
    <t>SALVATORE FERRAGAMO POUR FEMME edp Perfume for women 3.4 / 3.3 oz New in Box</t>
  </si>
  <si>
    <t>US $29.25/ea</t>
  </si>
  <si>
    <t>56 available / 1,347 sold</t>
  </si>
  <si>
    <t>Happy by Clinique Women's Eau de Parfum - 100ml</t>
  </si>
  <si>
    <t>Mini Versace Dylan Blue Pour Femme 0.17 oz EDP Perfume for Women New In Box</t>
  </si>
  <si>
    <t>US $9.39</t>
  </si>
  <si>
    <t>More than 10 available / 336 sold</t>
  </si>
  <si>
    <t>Mon Paris by Yves Saint Laurent Eau De Parfum 3oz 90ml Perfume New Sealed in Box</t>
  </si>
  <si>
    <t>Anna Sui Ladies Sky EDT 2.5 oz (Tester) Fragrances 085715064172</t>
  </si>
  <si>
    <t>US $32.39</t>
  </si>
  <si>
    <t>Dolce &amp; Gabbana Light Blue 3.3 /3.4 oz Women’s Eau de Toilette Spray New Sealed</t>
  </si>
  <si>
    <t>US $29.75/ea</t>
  </si>
  <si>
    <t>9 available / 108 sold</t>
  </si>
  <si>
    <t>Jimmy Choo Rose Passion By Jimmy Choo for her EDP 3.3 / 3.4 oz New Tester</t>
  </si>
  <si>
    <t>214 available / 30 sold</t>
  </si>
  <si>
    <t>Givenchy L'interdit Nocturnal Jasmine 50ml / 1.7 oz EDP Spray Edition Millesime</t>
  </si>
  <si>
    <t>Yves Saint Laurent Mon Paris Eau De Parfum 3 oz/90 ml for Women</t>
  </si>
  <si>
    <t>Armani Si by Giorgio Armani Eau De Parfum 3.4 fl oz Spray Women's New &amp; Sealed</t>
  </si>
  <si>
    <t>Yara by Lattafa Perfumes Femme Concentrated Oil Fragrance Roll-On (10mL)</t>
  </si>
  <si>
    <t>US $7.20/ea</t>
  </si>
  <si>
    <t>Addison, Illinois, United States</t>
  </si>
  <si>
    <t>GOOD GIRL NEW YORK By CAROLINA HERRERA Dot Drama Black EDP  2.7 Fl Oz/80ml</t>
  </si>
  <si>
    <t>US $139.99</t>
  </si>
  <si>
    <t>Baby Phat</t>
  </si>
  <si>
    <t>Baby Phat Goddess by Kimora Lee Simmons 1.7oz  EDP Spray Perfume  (Pink) Rare</t>
  </si>
  <si>
    <t>US $79.95</t>
  </si>
  <si>
    <t>New Hyde Park, New York, United States</t>
  </si>
  <si>
    <t>Lancome Idole Now 3.4oz / 100ml Eau De Parfum Spray For Women New In Box</t>
  </si>
  <si>
    <t>Jo Malone London English Pear &amp; Sweet Pea Cologne, Large Size 3.4oz/100mL,NEW</t>
  </si>
  <si>
    <t>2 available / 2 sold</t>
  </si>
  <si>
    <t>Lancome Tresor 3.4 oz EDP Romantic Women's Perfume Spray Timeless Fragrance</t>
  </si>
  <si>
    <t>Cloud by Ariana Grande 3.4 oz EDP Perfume for Women New in Box 2-5 Days Delivery</t>
  </si>
  <si>
    <t>US $29.60/ea</t>
  </si>
  <si>
    <t>6 available / 20 sold</t>
  </si>
  <si>
    <t>Sayreville, New Jersey, Pakistan</t>
  </si>
  <si>
    <t>MEM</t>
  </si>
  <si>
    <t>Complete Set of 7 Love's Baby Soft by MEM  Unboxed Original 90s pl read below</t>
  </si>
  <si>
    <t>More than 10 available / 48 sold</t>
  </si>
  <si>
    <t>Escada Santorini Sunrise by Escada Eau De Toilette Spray 3.4oz/100ml for Women</t>
  </si>
  <si>
    <t>US $38.01/ea</t>
  </si>
  <si>
    <t>Shiyaaka KHADLAJ 100ML 3.4.OZ EAU DE PARFUM SPRAY</t>
  </si>
  <si>
    <t>Cloud by Ariana Grande Perfume 3.4 oz Eau de Parfum EDP for Women BRAND NEW!!</t>
  </si>
  <si>
    <t>9 available / 10 sold</t>
  </si>
  <si>
    <t>Burberry Goddess EDP Eau De Parfum Spray 3.3 oz New In Sealed Box GIFT</t>
  </si>
  <si>
    <t>US $95.00</t>
  </si>
  <si>
    <t>West Hollywood, California, United States</t>
  </si>
  <si>
    <t>Gwen Stefani</t>
  </si>
  <si>
    <t>L Lamb By Gwen Stefani Perfume Women 3.4 oz 100ML EDP Spray (T) Very Rare!</t>
  </si>
  <si>
    <t>Last One / 62 sold</t>
  </si>
  <si>
    <t>I Want Choo Forever by Jimmy Choo, 3.3 oz EDP Spray for Women</t>
  </si>
  <si>
    <t>US $58.62/ea</t>
  </si>
  <si>
    <t>LIVE COLORFULLY SUNSET by Kate Spade women perfume 3.4 oz 3.3 edp NEW TESTER</t>
  </si>
  <si>
    <t>US $20.93</t>
  </si>
  <si>
    <t>Last One / 243 sold</t>
  </si>
  <si>
    <t>Miss Dior Rose N'Roses by Christian Dior for women EDT 3.3 / 3.4 oz New In Box</t>
  </si>
  <si>
    <t>US $85.67</t>
  </si>
  <si>
    <t>Last One / 85 sold</t>
  </si>
  <si>
    <t>Daisy Marc Jacobs Eau So Fresh POP 2.5 oz/ 75 ml EDT Spray for Women. New in Box</t>
  </si>
  <si>
    <t>50ml Pheromone Perfume Spray for Women Lady Attractant Men Long Lasting Gifts</t>
  </si>
  <si>
    <t>More than 10 available / 120 sold</t>
  </si>
  <si>
    <t>Temecula, California, United States</t>
  </si>
  <si>
    <t>Burberry Her 3.3 oz EDT eau de toilette Spray Womens Perfume 100 ml New In Box</t>
  </si>
  <si>
    <t>Jo Malone Orris &amp; Sandalwood Cologne Intense Women's Eau de 3.4 fl oz/100ml</t>
  </si>
  <si>
    <t>Nomade by Chloe perfume for women EDP 2.5 oz New In Box</t>
  </si>
  <si>
    <t>US $67.14/ea</t>
  </si>
  <si>
    <t>4 available / 124 sold</t>
  </si>
  <si>
    <t>Light Blue Summer Vibes by Dolce &amp; Gabbana 3.3 oz EDT Perfume Women New In Box</t>
  </si>
  <si>
    <t>US $52.38</t>
  </si>
  <si>
    <t>Dossier Citrus Peony Eau de Parfum. Size: 50ml / 1.7oz</t>
  </si>
  <si>
    <t>US $22.00/ea</t>
  </si>
  <si>
    <t>Jo Malone Saffron Cologne Intense Spray Women's Eau de 3.4 fl oz/100ml</t>
  </si>
  <si>
    <t>Juliette Has a Gun PEAR INC. 1.7 oz. Eau de Parfum Spray, New in Sealed Box</t>
  </si>
  <si>
    <t>US $54.95/ea</t>
  </si>
  <si>
    <t>Chanel Chance Eau Fraiche EDT Eau de Toilette Spray 3.4 Oz 100 Ml (Sealed Box)</t>
  </si>
  <si>
    <t>US $115.22</t>
  </si>
  <si>
    <t>Jeanne Arthes</t>
  </si>
  <si>
    <t>Jeanne Arthes Boum Candy Land Eau de Parfum Women Vanille Sa Pomme d'Amour 100ml</t>
  </si>
  <si>
    <t>US $29.66</t>
  </si>
  <si>
    <t>More than 10 available / 163 sold</t>
  </si>
  <si>
    <t>Sevlievo, Bulgaria</t>
  </si>
  <si>
    <t>BURBERRY LONDON WOMEN *CLASSIC* 0.15 oz / 4.5 ML Eau De Parfum Miniature In Box</t>
  </si>
  <si>
    <t>US $11.49</t>
  </si>
  <si>
    <t>Spring Valley, New York, United States</t>
  </si>
  <si>
    <t>Circus Fantasy by Britney Spears 3.3 oz EDP Perfume for Women New In Box</t>
  </si>
  <si>
    <t>4 available / 194 sold</t>
  </si>
  <si>
    <t>SWEET HONESTY BY AVON | DISCONTINUED 1.7 OZ COLOGNE SPRAY  FREE FAST SHIPPING</t>
  </si>
  <si>
    <t>More than 10 available / 90 sold</t>
  </si>
  <si>
    <t>CLEAN RESERVE Six Piece Spray Travel Layering Collection Perfume 6 X 5ml/0.17oz</t>
  </si>
  <si>
    <t>Gucci Flora Eau De Parfum 3 Pcs Set  / New With Box</t>
  </si>
  <si>
    <t>Light Blue by Dolce &amp; Gabbana, 6.7 oz EDT Spray for Women</t>
  </si>
  <si>
    <t>US $65.55/ea</t>
  </si>
  <si>
    <t>More than 10 available / 1,355 sold</t>
  </si>
  <si>
    <t>VANILLA VIBES BY JULIETTE HAS A GUN-EDP-SPRAY-3.3 OZ-100 ML-AUTHENTIC-U/B-FRANCE</t>
  </si>
  <si>
    <t>Myrtle Beach, South Carolina, United States</t>
  </si>
  <si>
    <t>Ralph Lauren ROMANCE Women 6.7 oz 200 ml Sensuous Body Moisturizer Lotion Sealed</t>
  </si>
  <si>
    <t>US $28.40/ea</t>
  </si>
  <si>
    <t>ARDEN BEAUTY by Elizabeth Arden 3.3 / 3.4 oz EDP for Women New In Box Sealed</t>
  </si>
  <si>
    <t>111 available / 662 sold</t>
  </si>
  <si>
    <t>JEAN PAUL GAULTIER CLASSIQUE edt perfume spray 3.3 oz 3.4 Women NEW tester</t>
  </si>
  <si>
    <t>US $58.94/ea</t>
  </si>
  <si>
    <t>95 available / 129 sold</t>
  </si>
  <si>
    <t>Carolina Herrera Good Girl BLUSH Womens Perfume EDP Mini 0.24 oz NWOB</t>
  </si>
  <si>
    <t>6 available / 55 sold</t>
  </si>
  <si>
    <t>Eden Prairie, Minnesota, United States</t>
  </si>
  <si>
    <t>Amarige by Givenchy EDT Perfume for Women 3.3 / 3.4 oz Brand New Tester</t>
  </si>
  <si>
    <t>US $45.98</t>
  </si>
  <si>
    <t>Last One / 425 sold</t>
  </si>
  <si>
    <t>Victoria's Secret Bombshell FINE Body LOTION Fragrance Perfume 250ml</t>
  </si>
  <si>
    <t>Daddy Yankee</t>
  </si>
  <si>
    <t>Dyamante by Daddy Yankee 3.4 oz Eau De Parfum Spray for women New in box</t>
  </si>
  <si>
    <t>US $12.15/ea</t>
  </si>
  <si>
    <t>6 available / 533 sold</t>
  </si>
  <si>
    <t>Good Girl Perfume by Carolina Herrera 5.1 oz. Eau de Parfum Spray. New. NO Box</t>
  </si>
  <si>
    <t>10 available / 285 sold</t>
  </si>
  <si>
    <t>Classic Erotica</t>
  </si>
  <si>
    <t>Pure Instinct Pheromone Oil For Her .5oz</t>
  </si>
  <si>
    <t>US $13.12/ea</t>
  </si>
  <si>
    <t>More than 10 available / 96 sold</t>
  </si>
  <si>
    <t>Carlton, Georgia, United States</t>
  </si>
  <si>
    <t>Avon Women Fragrance Perfume Spray HAIKU 1.7oz  New In Box| FREE Travel spray</t>
  </si>
  <si>
    <t>US $16.89</t>
  </si>
  <si>
    <t>Pacifica</t>
  </si>
  <si>
    <t>Pacifica Tahitian Gardenia Perfume - Purse Travel Rollerball .33oz/10ml</t>
  </si>
  <si>
    <t>NIB {Dior} Miss Dior Rose N Roses Women's Eau de Toilette Miniature 0.17 fl oz</t>
  </si>
  <si>
    <t>US $19.48</t>
  </si>
  <si>
    <t>Irvine, California, United States</t>
  </si>
  <si>
    <t>New Women's EDT Perfume Bvlgari Omnia Paraiba Eau De Toilette Spray 2.2 oz</t>
  </si>
  <si>
    <t>US $33.86/ea</t>
  </si>
  <si>
    <t>8 available / 18 sold</t>
  </si>
  <si>
    <t>Jo Malone London English Pear &amp; Sweet Pea Cologne travel size 9ml/0.3fl.oz NEW!!</t>
  </si>
  <si>
    <t>10 available / 39 sold</t>
  </si>
  <si>
    <t>BVLGARI ROSE GOLDEA BLOSSOM DELIGHT EAU DE PARFUM 0.5OZ 15ML VAPORISATEUR  SPRAY</t>
  </si>
  <si>
    <t>Versense By Versace EDT For Women 3.4 oz / 100 ml *NEW*</t>
  </si>
  <si>
    <t>Montale Intense Cafe by Montale  EAU DE PARFUM SPRAY 3.4 OZ NEW IN BOX</t>
  </si>
  <si>
    <t>Last One / 46 sold</t>
  </si>
  <si>
    <t>Boss Ma Vie Pour Femme by Hugo Boss 2.5 oz EDP Perfume for Women New In Box</t>
  </si>
  <si>
    <t>US $29.79/ea</t>
  </si>
  <si>
    <t>More than 10 available / 541 sold</t>
  </si>
  <si>
    <t>The Only One by Dolce &amp; Gabbana perfume for women EDP 3.3 / 3.4 oz New Tester</t>
  </si>
  <si>
    <t>US $50.22/ea</t>
  </si>
  <si>
    <t>8 available / 380 sold</t>
  </si>
  <si>
    <t>Montblanc - Signature Eau De Parfum Spray  50ml/1.7oz</t>
  </si>
  <si>
    <t>US $31.01</t>
  </si>
  <si>
    <t>Dossier Gourmand White Flowers 1.7 oz Cologne Spray New No Box</t>
  </si>
  <si>
    <t>Ed Hardy by Christian Audigier Perfume for Women edp 3.4 oz Brand New In Box</t>
  </si>
  <si>
    <t>Limited quantity available / 3,510 sold</t>
  </si>
  <si>
    <t>Red Tobacco by Mancera 4 oz EDP Perfume for Men New in Box</t>
  </si>
  <si>
    <t>Snif</t>
  </si>
  <si>
    <t>Snif : Sweet Ash .07 FL. OZ. - Juniper, Fir Balsam, White Moss &amp; Cedarwood</t>
  </si>
  <si>
    <t>Estee Lauder Beautiful Perfume Eau de Parfum Spray 1 oz 30ml (SEALED AUTHENTIC!)</t>
  </si>
  <si>
    <t>Hemet, California, United States</t>
  </si>
  <si>
    <t>Daisy Eau So Fresh by Marc Jacobs 4.25 Oz / 125 Ml – EDP Spray, Sealed</t>
  </si>
  <si>
    <t>Fancy Love by Jessica Simpson 8 oz Body Mist for Women Brand New</t>
  </si>
  <si>
    <t>US $10.98</t>
  </si>
  <si>
    <t>10 available / 279 sold</t>
  </si>
  <si>
    <t>Dolce &amp; Gabbana Pour Femme 3.3 / 3.4 oz EDP Perfume for Women Brand New Tester</t>
  </si>
  <si>
    <t>US $41.34/ea</t>
  </si>
  <si>
    <t>2 available / 171 sold</t>
  </si>
  <si>
    <t>Bath and Body Works NIB Black Amethyst Perfumes</t>
  </si>
  <si>
    <t>Paige, Texas, United States</t>
  </si>
  <si>
    <t>2 Kilian Good Girl Gone Bad Eau De Parfum Mini 1.5mL + Le Rouge Lip Travel Set</t>
  </si>
  <si>
    <t>US $9.90</t>
  </si>
  <si>
    <t>6 available / 2 sold</t>
  </si>
  <si>
    <t>Donna Karan Cashmere Mist 3.4 oz / 100ml Women Eau de Parfum Brand New Sealed</t>
  </si>
  <si>
    <t>8 available / 1,239 sold</t>
  </si>
  <si>
    <t>ESCADA Island Kiss 3.4oz (100 ml) Eau de Toilette Spray - NEW</t>
  </si>
  <si>
    <t>Rasasi Ladies Daarej EDP Spray 3.4 oz Fragrances 614514177013</t>
  </si>
  <si>
    <t>NEW! L'eau D'Issey by Issey Miyake 0.84 oz EDT Perfume for Women 5B</t>
  </si>
  <si>
    <t>US $21.00</t>
  </si>
  <si>
    <t>Aromatics Elixir by Clinique, 3.4 oz Perfume Spray for Women</t>
  </si>
  <si>
    <t>US $34.17/ea</t>
  </si>
  <si>
    <t>Limited quantity available / 349 sold</t>
  </si>
  <si>
    <t>The Body Shop</t>
  </si>
  <si>
    <t>The Body Shop 'White Musk Libertine' Eau De Toilette 2oz/60ml New</t>
  </si>
  <si>
    <t>US $19.30</t>
  </si>
  <si>
    <t>Givenchy Dahlia Divin For Women Eau de Parfum Spray 2.5 fl oz / 75ML EDP</t>
  </si>
  <si>
    <t>Five Star Fragrance</t>
  </si>
  <si>
    <t>Light Blue 6.7 oz / 200mL Women's Eau De Toilette Spray Perfume Brand New Sealed</t>
  </si>
  <si>
    <t>Bainbridge Island, Washington, United States</t>
  </si>
  <si>
    <t>Pink sugar</t>
  </si>
  <si>
    <t>Premium Fragrance Body Oil PINK SUGAR for Women 16 oz</t>
  </si>
  <si>
    <t>Jimmy Choo Illicit 2 oz EDP Perfume for Women New In Box</t>
  </si>
  <si>
    <t>US $28.18/ea</t>
  </si>
  <si>
    <t>FRACAS by Robert Piguet Parfum Mini Women Splash 0.14 oz. No Box  New &amp; RARE(P44</t>
  </si>
  <si>
    <t>More than 10 available / 95 sold</t>
  </si>
  <si>
    <t>Khadlaj Hareem Al Sultan Gold Concentrated Oil Perfume 35 ml Women Spray</t>
  </si>
  <si>
    <t>Lattafa Yara Women's Floral Perfume 5mL Samples Long Lasting Sweet</t>
  </si>
  <si>
    <t>Sunnyside, New York, United States</t>
  </si>
  <si>
    <t>Michael Kors Silky Body Lotion 2.5 oz / 75 ml NEW</t>
  </si>
  <si>
    <t>More than 10 available / 283 sold</t>
  </si>
  <si>
    <t>Lake Hiawatha, New Jersey, United States</t>
  </si>
  <si>
    <t>Elizabeth &amp; James</t>
  </si>
  <si>
    <t>Elizabeth &amp; James Nirvana Rose 0.34 oz eau de parfum rollerball NIB</t>
  </si>
  <si>
    <t>OSCAR by Oscar de la Renta for women EDT 6.7 oz New in Box</t>
  </si>
  <si>
    <t>US $43.39</t>
  </si>
  <si>
    <t>Last One / 678 sold</t>
  </si>
  <si>
    <t>Gucci Flora Gorgeous Gardenia 3.3 oz EDP Perfume for Women New In Box</t>
  </si>
  <si>
    <t>US $84.98/ea</t>
  </si>
  <si>
    <t>Limited quantity available / 272 sold</t>
  </si>
  <si>
    <t>Victoria's Secret Bombshell Escape Eau De Parfum 3.4oz</t>
  </si>
  <si>
    <t>Lincoln, Nebraska, United States</t>
  </si>
  <si>
    <t>Discontinued REALITIES By Liz Claiborne 3.4oz Eau De Parfum (True Photo)</t>
  </si>
  <si>
    <t>US $54.00/ea</t>
  </si>
  <si>
    <t>I Love Love Cheap and Chic by Moschino EDT For Women 100 ml *NEW*</t>
  </si>
  <si>
    <t>Attar Al Wesal EDP Perfume By Al Wataniah 100 ML🥇Hot New Super Rich Fragrance🥇</t>
  </si>
  <si>
    <t>BURBERRY BODY EDP 2.0ml .06fl oz x 5 PERFUME SPRAY SAMPLE VIALS</t>
  </si>
  <si>
    <t>Elie Saab</t>
  </si>
  <si>
    <t>Elie Saab Girl of Now Shine EDP 1.0 oz Fragrances 7640233340233</t>
  </si>
  <si>
    <t>VALENTINO Perfume Travel Spray 10ml (Choose Your Scent) Combined Shipping</t>
  </si>
  <si>
    <t>US $20.95</t>
  </si>
  <si>
    <t>7 available / 238 sold</t>
  </si>
  <si>
    <t>Sol De Janeiro Rio Perfume Mist 1fl.oz./30ml Travel Size, Individual Sprays</t>
  </si>
  <si>
    <t>L.A.M.B by Gwen Stefani LAMB perfume 0.17 oz / 5 ml EDP for Women</t>
  </si>
  <si>
    <t>6 available / 42 sold</t>
  </si>
  <si>
    <t>Two pcs set Avon Classic Odyssey cologne PERFUME Spray 1.7 oz/Free travel spray</t>
  </si>
  <si>
    <t>Chanel Coco Mademoiselle Eau De Parfum  Sample 5ml</t>
  </si>
  <si>
    <t>Denham Springs, Louisiana, United States</t>
  </si>
  <si>
    <t>Aerin Mediterranean Honeysuckle Tiare Summer Edition Sample Spray .05oz, 1.5ml</t>
  </si>
  <si>
    <t>US $11.89</t>
  </si>
  <si>
    <t>5 available / 16 sold</t>
  </si>
  <si>
    <t>WALK ON AIR by Kate Spade for Women FRAGRANCE MIST 8.4 oz 250 ml NEW AS PICTURE</t>
  </si>
  <si>
    <t>US $13.75/ea</t>
  </si>
  <si>
    <t>JUICY COUTURE DUO: VIVA LA JUICY W EDP  / VIVA LA JUICY GOLD COUTURE W EDP (5ML)</t>
  </si>
  <si>
    <t>Deer Park, New York, United States</t>
  </si>
  <si>
    <t>New YSL Mon Paris Eau De Parfum 3 oz/90ml Yves Saint Laurent EDP Spray for Women</t>
  </si>
  <si>
    <t>US $35.88/ea</t>
  </si>
  <si>
    <t>Houston,Texas,HongKong, China</t>
  </si>
  <si>
    <t>Versace Dylan Purple Women EDP 3.4 Oz Spray lotion Shower gel &amp; Mini 4 Pc Set</t>
  </si>
  <si>
    <t>US $92.95/ea</t>
  </si>
  <si>
    <t>Narciso Rodriguez Musc Noir Rose 3.3 Oz /100ml Eau de Parfum for Women New Us</t>
  </si>
  <si>
    <t>10 available / 22 sold</t>
  </si>
  <si>
    <t>VALENTINE NERO WOMEN Eau de Parfum 3.4 oz</t>
  </si>
  <si>
    <t>VERSACE EROS POUR FEMME 3.4 oz 3.3 edt Perfume New Tester</t>
  </si>
  <si>
    <t>107 available / 32 sold</t>
  </si>
  <si>
    <t>PARFUMS de MARLY DELINA La Rosee 2.5 oz./ 75 ml. EDP Spray- NEW IN BOX</t>
  </si>
  <si>
    <t>Jo Malone Bitter  Mandarin Cologne Spray Women's Eau de  - 3.4 fl oz/100ml</t>
  </si>
  <si>
    <t>9 available / 7 sold</t>
  </si>
  <si>
    <t>Sweet Like Candy by Ariana Grande perfume 3.3 / 3.4 oz edp New Tester</t>
  </si>
  <si>
    <t>US $29.53/ea</t>
  </si>
  <si>
    <t>50 available / 856 sold</t>
  </si>
  <si>
    <t>Parfums de Marly Delina 2.5 fl oz Women's EDP Spray USED SALE!!!</t>
  </si>
  <si>
    <t>US $80.00</t>
  </si>
  <si>
    <t>Pittsburgh, Pennsylvania, United States</t>
  </si>
  <si>
    <t>Gucci Guilty 1.7 oz EDT Perfume for Women New in Box</t>
  </si>
  <si>
    <t>US $64.58</t>
  </si>
  <si>
    <t>Limited quantity available / 275 sold</t>
  </si>
  <si>
    <t>BATH &amp; BODY WORKS NIGHT BLOOMING JASMINE BODY MIST 8 FL OZ</t>
  </si>
  <si>
    <t>South Ozone Park, New York, United States</t>
  </si>
  <si>
    <t>COOL WATER * Davidoff * Perfume for Women * EDT * 3.4 oz * BRAND NEW TESTER</t>
  </si>
  <si>
    <t>US $20.87/ea</t>
  </si>
  <si>
    <t>More than 10 available / 4,936 sold</t>
  </si>
  <si>
    <t>Tom Ford Black Orchid Eau De Parfum Sample Size Spray .05 FL. OZ 1.5ml VIAL VOC</t>
  </si>
  <si>
    <t>Burlington, Iowa, United States</t>
  </si>
  <si>
    <t>Thierry Mugler Angel Eau De Parfum  3.4 oz / 100 ml New Factory Sealed</t>
  </si>
  <si>
    <t>US $39.00/ea</t>
  </si>
  <si>
    <t>4 available / 175 sold</t>
  </si>
  <si>
    <t>Youth Dew by Estee Lauder EDP Spray 2.25 oz (w)</t>
  </si>
  <si>
    <t>US $22.55</t>
  </si>
  <si>
    <t>Perfume EDP for Women 3.4 oz / 100 ml  NEW</t>
  </si>
  <si>
    <t>Carmina By Creed2.5 oz / 75 ml Eau De Parfum For Women New In Box</t>
  </si>
  <si>
    <t>Burberry Her ELIXIR DE PARFUM EDP Intense-Deluxe Travel Spray 0.33oz NEW IN BOX</t>
  </si>
  <si>
    <t>Chino, California, United States</t>
  </si>
  <si>
    <t>US $44.97/ea</t>
  </si>
  <si>
    <t>Yves Saint Laurent Black Opium Eau De Parfum Spray 90 ml 3 Oz For Women New Seal</t>
  </si>
  <si>
    <t>Mount Holly, New Jersey, United States</t>
  </si>
  <si>
    <t>Lancome Tresor 3.4oz EDP Women's Elegant Perfume Spray New</t>
  </si>
  <si>
    <t>Armand Dupree Fuller</t>
  </si>
  <si>
    <t>LUCIA MENDEZ PERFUMES CON FEROMONAS ELIGE TU FAVORITO 100% ORIGINAL CAJA SELLADA</t>
  </si>
  <si>
    <t>More than 10 available / 472 sold</t>
  </si>
  <si>
    <t>RALPH by Ralph Lauren 3.3 / 3.4 oz EDT For Women New in Box</t>
  </si>
  <si>
    <t>US $47.69/ea</t>
  </si>
  <si>
    <t>41 available / 269 sold</t>
  </si>
  <si>
    <t>DKNY</t>
  </si>
  <si>
    <t>Be Extra Delicious By DKNY 0.24oz EDP Women's Perfume Travel Size</t>
  </si>
  <si>
    <t>United Colors of Benetton</t>
  </si>
  <si>
    <t>United Colors of Benetton MINI COLORS FEMME WOMEN **Lot of 8** 0.13 oz 4ml EDT</t>
  </si>
  <si>
    <t>4 lots available (8 items per lot) / 79 sold</t>
  </si>
  <si>
    <t>Maison</t>
  </si>
  <si>
    <t>Maison Louis Marie No.04 Bois de Balincourt Perfume Oil Rollerball .10 oz No.4</t>
  </si>
  <si>
    <t>Lodi, California, United States</t>
  </si>
  <si>
    <t>Obsession Perfume by Calvin Klein - 3.3 / 3.4 oz / 100 ml EDP Spray New In Box</t>
  </si>
  <si>
    <t>US $24.65</t>
  </si>
  <si>
    <t>Poway, California, United States</t>
  </si>
  <si>
    <t>Dolce &amp; Gabbana Ladies The Only One EDP Spray 3.4 oz (Tester) Fragrances</t>
  </si>
  <si>
    <t>US $50.75</t>
  </si>
  <si>
    <t>Vince Camuto Illuminare Eau De Parfum Spray, 3.4 Fl Oz Open Box</t>
  </si>
  <si>
    <t>10 available / 177 sold</t>
  </si>
  <si>
    <t>Avon Far Away Infinity Eau de Parfum 1.7 fl. oz.  NIB/Free Travel Spray</t>
  </si>
  <si>
    <t>Roses Greedy by Mancera perfume for unisex EDP 4 / 4.0 oz New in Box</t>
  </si>
  <si>
    <t>US $57.85/ea</t>
  </si>
  <si>
    <t>33 available / 58 sold</t>
  </si>
  <si>
    <t>Sweet Tooth Eau de Parfum, Perfume for Women, 1 fl oz</t>
  </si>
  <si>
    <t>US $30.96</t>
  </si>
  <si>
    <t>Juliette Has A Gun</t>
  </si>
  <si>
    <t>MMMM BY Juliette Has A Gun perfume for her EDP 3.3 / 3.4 oz New in Box</t>
  </si>
  <si>
    <t>3 available / 117 sold</t>
  </si>
  <si>
    <t>PARIS HILTON ELECTRIFY for Women Cologne 3.4 oz 100 ml Eau de Parfum Spray UNBOX</t>
  </si>
  <si>
    <t>4 available / 51 sold</t>
  </si>
  <si>
    <t>Ex Nihilo</t>
  </si>
  <si>
    <t>ALT</t>
  </si>
  <si>
    <t>Aerin</t>
  </si>
  <si>
    <t>Axxe</t>
  </si>
  <si>
    <t>Curve</t>
  </si>
  <si>
    <t>Axe</t>
  </si>
  <si>
    <t>Location</t>
  </si>
  <si>
    <t xml:space="preserve"> United States</t>
  </si>
  <si>
    <t xml:space="preserve"> Canada</t>
  </si>
  <si>
    <t xml:space="preserve"> China</t>
  </si>
  <si>
    <t xml:space="preserve"> Hong Kong</t>
  </si>
  <si>
    <t xml:space="preserve"> Taiwan</t>
  </si>
  <si>
    <t xml:space="preserve"> Israel</t>
  </si>
  <si>
    <t xml:space="preserve"> Poland</t>
  </si>
  <si>
    <t xml:space="preserve"> Brazil</t>
  </si>
  <si>
    <t xml:space="preserve"> Portugal</t>
  </si>
  <si>
    <t xml:space="preserve"> India</t>
  </si>
  <si>
    <t>Maison Louis Margiela</t>
  </si>
  <si>
    <t>Maison Louis Al Hambra</t>
  </si>
  <si>
    <t>Alt</t>
  </si>
  <si>
    <t>Chaka Khan</t>
  </si>
  <si>
    <t>Flower</t>
  </si>
  <si>
    <t>Change for Women</t>
  </si>
  <si>
    <t>Luxe Beauty</t>
  </si>
  <si>
    <t>Diptyque</t>
  </si>
  <si>
    <t>Pink Sugar</t>
  </si>
  <si>
    <t xml:space="preserve"> Japan</t>
  </si>
  <si>
    <t xml:space="preserve"> Estados Unidos</t>
  </si>
  <si>
    <t xml:space="preserve"> Pakistan</t>
  </si>
  <si>
    <t xml:space="preserve"> Bulgaria</t>
  </si>
  <si>
    <t>Maison Louis</t>
  </si>
  <si>
    <t>Row Labels</t>
  </si>
  <si>
    <t>Grand Total</t>
  </si>
  <si>
    <t>Sum of Sold</t>
  </si>
  <si>
    <t>Average of Price</t>
  </si>
  <si>
    <t>Average of Sold</t>
  </si>
  <si>
    <t>Price Range</t>
  </si>
  <si>
    <t>0–20</t>
  </si>
  <si>
    <t>101–160</t>
  </si>
  <si>
    <t>161+</t>
  </si>
  <si>
    <t>21–40</t>
  </si>
  <si>
    <t>41–60</t>
  </si>
  <si>
    <t>61–80</t>
  </si>
  <si>
    <t>81–100</t>
  </si>
  <si>
    <t>Sum of Available</t>
  </si>
  <si>
    <t>New Type</t>
  </si>
  <si>
    <t>New Category</t>
  </si>
  <si>
    <t>New New Type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</si>
  <si>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</si>
  <si>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</si>
  <si>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</si>
  <si>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</si>
  <si>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</si>
  <si>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</si>
  <si>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</si>
  <si>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</si>
  <si>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</si>
  <si>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</si>
  <si>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</si>
  <si>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</si>
  <si>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</si>
  <si>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</si>
  <si>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</si>
  <si>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</si>
  <si>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</si>
  <si>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</si>
  <si>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</si>
  <si>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</si>
  <si>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</si>
  <si>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</si>
  <si>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</si>
  <si>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</si>
  <si>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Predicted Sales</t>
  </si>
  <si>
    <t>Prediction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</si>
</sst>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5" x14ac:knownFonts="1">
    <font>
      <sz val="11"/>
      <color theme="1"/>
      <name val="Calibri"/>
      <family val="2"/>
      <scheme val="minor"/>
    </font>
    <font>
      <b/>
      <sz val="11"/>
      <color theme="1"/>
      <name val="Calibri"/>
      <family val="2"/>
      <scheme val="minor"/>
    </font>
    <font>
      <sz val="11"/>
      <color rgb="FF000000"/>
      <name val="Calibri"/>
      <family val="2"/>
      <scheme val="minor"/>
    </font>
    <font>
      <b/>
      <sz val="11"/>
      <color theme="0"/>
      <name val="Calibri"/>
      <family val="2"/>
      <scheme val="minor"/>
    </font>
    <font>
      <i/>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164" fontId="1" fillId="0" borderId="0" xfId="0" applyNumberFormat="1"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right" vertical="center"/>
    </xf>
    <xf numFmtId="0" fontId="0" fillId="0" borderId="0" xfId="0" applyAlignment="1">
      <alignment horizontal="right" vertical="center"/>
    </xf>
    <xf numFmtId="0" fontId="0" fillId="2" borderId="1" xfId="0" applyFill="1" applyBorder="1"/>
    <xf numFmtId="0" fontId="0" fillId="0" borderId="1" xfId="0" applyBorder="1"/>
    <xf numFmtId="0" fontId="3" fillId="3" borderId="1" xfId="0" applyFont="1" applyFill="1" applyBorder="1"/>
    <xf numFmtId="0" fontId="0" fillId="0" borderId="2" xfId="0" applyBorder="1"/>
    <xf numFmtId="0" fontId="4" fillId="0" borderId="3" xfId="0" applyFont="1" applyBorder="1" applyAlignment="1">
      <alignment horizontal="center"/>
    </xf>
    <xf numFmtId="0" fontId="4" fillId="0" borderId="3" xfId="0" applyFont="1" applyBorder="1" applyAlignment="1">
      <alignment horizontal="centerContinuous"/>
    </xf>
    <xf numFmtId="1" fontId="0" fillId="0" borderId="0" xfId="0" applyNumberFormat="1"/>
  </cellXfs>
  <cellStyles count="1">
    <cellStyle name="Normal" xfId="0" builtinId="0"/>
  </cellStyles>
  <dxfs count="15">
    <dxf>
      <numFmt numFmtId="164" formatCode="m/d/yyyy;@"/>
    </dxf>
    <dxf>
      <font>
        <b/>
        <i val="0"/>
        <strike val="0"/>
        <condense val="0"/>
        <extend val="0"/>
        <outline val="0"/>
        <shadow val="0"/>
        <u val="none"/>
        <vertAlign val="baseline"/>
        <sz val="11"/>
        <color theme="1"/>
        <name val="Calibri"/>
        <family val="2"/>
        <scheme val="minor"/>
      </font>
    </dxf>
    <dxf>
      <numFmt numFmtId="164" formatCode="m/d/yyyy;@"/>
    </dxf>
    <dxf>
      <font>
        <b/>
        <i val="0"/>
        <strike val="0"/>
        <condense val="0"/>
        <extend val="0"/>
        <outline val="0"/>
        <shadow val="0"/>
        <u val="none"/>
        <vertAlign val="baseline"/>
        <sz val="11"/>
        <color theme="1"/>
        <name val="Calibri"/>
        <family val="2"/>
        <scheme val="minor"/>
      </font>
    </dxf>
    <dxf>
      <numFmt numFmtId="1" formatCode="0"/>
    </dxf>
    <dxf>
      <numFmt numFmtId="1" formatCode="0"/>
    </dxf>
    <dxf>
      <numFmt numFmtId="0" formatCode="General"/>
    </dxf>
    <dxf>
      <numFmt numFmtId="19" formatCode="m/d/yyyy"/>
    </dxf>
    <dxf>
      <numFmt numFmtId="0" formatCode="General"/>
      <alignment horizontal="right"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Statistics.xlsx]COMBINED DATA SET!PivotTable1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  Sales of High</a:t>
            </a:r>
            <a:r>
              <a:rPr lang="en-US" baseline="0"/>
              <a:t> Performing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'COMBINED DATA SET'!$R$3</c:f>
              <c:strCache>
                <c:ptCount val="1"/>
                <c:pt idx="0">
                  <c:v>Total</c:v>
                </c:pt>
              </c:strCache>
            </c:strRef>
          </c:tx>
          <c:spPr>
            <a:solidFill>
              <a:schemeClr val="accent1"/>
            </a:solidFill>
            <a:ln>
              <a:noFill/>
            </a:ln>
            <a:effectLst/>
          </c:spPr>
          <c:invertIfNegative val="0"/>
          <c:cat>
            <c:strRef>
              <c:f>'COMBINED DATA SET'!$Q$4:$Q$34</c:f>
              <c:strCache>
                <c:ptCount val="30"/>
                <c:pt idx="0">
                  <c:v>Versace</c:v>
                </c:pt>
                <c:pt idx="1">
                  <c:v>Calvin Klein</c:v>
                </c:pt>
                <c:pt idx="2">
                  <c:v>Burberry</c:v>
                </c:pt>
                <c:pt idx="3">
                  <c:v>Liz Claiborne</c:v>
                </c:pt>
                <c:pt idx="4">
                  <c:v>Dolce &amp; Gabbana</c:v>
                </c:pt>
                <c:pt idx="5">
                  <c:v>Ralph Lauren</c:v>
                </c:pt>
                <c:pt idx="6">
                  <c:v>Elizabeth Taylor</c:v>
                </c:pt>
                <c:pt idx="7">
                  <c:v>Vera Wang</c:v>
                </c:pt>
                <c:pt idx="8">
                  <c:v>Armaf</c:v>
                </c:pt>
                <c:pt idx="9">
                  <c:v>2nd To None</c:v>
                </c:pt>
                <c:pt idx="10">
                  <c:v>Perry Ellis</c:v>
                </c:pt>
                <c:pt idx="11">
                  <c:v>Coach</c:v>
                </c:pt>
                <c:pt idx="12">
                  <c:v>Guess</c:v>
                </c:pt>
                <c:pt idx="13">
                  <c:v>Juicy Couture</c:v>
                </c:pt>
                <c:pt idx="14">
                  <c:v>Giorgio Beverly Hills</c:v>
                </c:pt>
                <c:pt idx="15">
                  <c:v>Paco Rabanne</c:v>
                </c:pt>
                <c:pt idx="16">
                  <c:v>Carolina Herrera</c:v>
                </c:pt>
                <c:pt idx="17">
                  <c:v>Laroche</c:v>
                </c:pt>
                <c:pt idx="18">
                  <c:v>Giorgio Armani</c:v>
                </c:pt>
                <c:pt idx="19">
                  <c:v>Tommy Hilfiger</c:v>
                </c:pt>
                <c:pt idx="20">
                  <c:v>Jimmy Choo</c:v>
                </c:pt>
                <c:pt idx="21">
                  <c:v>Kenneth Cole</c:v>
                </c:pt>
                <c:pt idx="22">
                  <c:v>Myrurgia</c:v>
                </c:pt>
                <c:pt idx="23">
                  <c:v>Alfred Sung</c:v>
                </c:pt>
                <c:pt idx="24">
                  <c:v>Givenchy</c:v>
                </c:pt>
                <c:pt idx="25">
                  <c:v>Hugo Boss</c:v>
                </c:pt>
                <c:pt idx="26">
                  <c:v>Unbranded</c:v>
                </c:pt>
                <c:pt idx="27">
                  <c:v>Gloria Vanderbilt</c:v>
                </c:pt>
                <c:pt idx="28">
                  <c:v>Mont Blanc</c:v>
                </c:pt>
                <c:pt idx="29">
                  <c:v>Christian Audigier</c:v>
                </c:pt>
              </c:strCache>
            </c:strRef>
          </c:cat>
          <c:val>
            <c:numRef>
              <c:f>'COMBINED DATA SET'!$R$4:$R$34</c:f>
              <c:numCache>
                <c:formatCode>General</c:formatCode>
                <c:ptCount val="30"/>
                <c:pt idx="0">
                  <c:v>78408</c:v>
                </c:pt>
                <c:pt idx="1">
                  <c:v>56501</c:v>
                </c:pt>
                <c:pt idx="2">
                  <c:v>38372</c:v>
                </c:pt>
                <c:pt idx="3">
                  <c:v>29020</c:v>
                </c:pt>
                <c:pt idx="4">
                  <c:v>27378</c:v>
                </c:pt>
                <c:pt idx="5">
                  <c:v>25312</c:v>
                </c:pt>
                <c:pt idx="6">
                  <c:v>20649</c:v>
                </c:pt>
                <c:pt idx="7">
                  <c:v>20308</c:v>
                </c:pt>
                <c:pt idx="8">
                  <c:v>19979</c:v>
                </c:pt>
                <c:pt idx="9">
                  <c:v>18882</c:v>
                </c:pt>
                <c:pt idx="10">
                  <c:v>17279</c:v>
                </c:pt>
                <c:pt idx="11">
                  <c:v>17056</c:v>
                </c:pt>
                <c:pt idx="12">
                  <c:v>15093</c:v>
                </c:pt>
                <c:pt idx="13">
                  <c:v>14799</c:v>
                </c:pt>
                <c:pt idx="14">
                  <c:v>13909</c:v>
                </c:pt>
                <c:pt idx="15">
                  <c:v>13341</c:v>
                </c:pt>
                <c:pt idx="16">
                  <c:v>13288</c:v>
                </c:pt>
                <c:pt idx="17">
                  <c:v>13132</c:v>
                </c:pt>
                <c:pt idx="18">
                  <c:v>13100</c:v>
                </c:pt>
                <c:pt idx="19">
                  <c:v>12542</c:v>
                </c:pt>
                <c:pt idx="20">
                  <c:v>12354</c:v>
                </c:pt>
                <c:pt idx="21">
                  <c:v>11802</c:v>
                </c:pt>
                <c:pt idx="22">
                  <c:v>11546</c:v>
                </c:pt>
                <c:pt idx="23">
                  <c:v>11451</c:v>
                </c:pt>
                <c:pt idx="24">
                  <c:v>11418</c:v>
                </c:pt>
                <c:pt idx="25">
                  <c:v>11412</c:v>
                </c:pt>
                <c:pt idx="26">
                  <c:v>10661</c:v>
                </c:pt>
                <c:pt idx="27">
                  <c:v>10268</c:v>
                </c:pt>
                <c:pt idx="28">
                  <c:v>10178</c:v>
                </c:pt>
                <c:pt idx="29">
                  <c:v>10031</c:v>
                </c:pt>
              </c:numCache>
            </c:numRef>
          </c:val>
          <c:extLst>
            <c:ext xmlns:c16="http://schemas.microsoft.com/office/drawing/2014/chart" uri="{C3380CC4-5D6E-409C-BE32-E72D297353CC}">
              <c16:uniqueId val="{00000000-F947-4592-9DF9-A38BE590A2C7}"/>
            </c:ext>
          </c:extLst>
        </c:ser>
        <c:dLbls>
          <c:showLegendKey val="0"/>
          <c:showVal val="0"/>
          <c:showCatName val="0"/>
          <c:showSerName val="0"/>
          <c:showPercent val="0"/>
          <c:showBubbleSize val="0"/>
        </c:dLbls>
        <c:gapWidth val="219"/>
        <c:axId val="420667168"/>
        <c:axId val="420667528"/>
      </c:barChart>
      <c:catAx>
        <c:axId val="42066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67528"/>
        <c:crosses val="autoZero"/>
        <c:auto val="1"/>
        <c:lblAlgn val="ctr"/>
        <c:lblOffset val="100"/>
        <c:noMultiLvlLbl val="0"/>
      </c:catAx>
      <c:valAx>
        <c:axId val="420667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6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Statistics.xlsx]COMBINED DATA SET!PivotTable2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Average</a:t>
            </a:r>
            <a:r>
              <a:rPr lang="en-US" baseline="0"/>
              <a:t> Price vs  Sum of Sold of Perfume Types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'COMBINED DATA SET'!$R$38</c:f>
              <c:strCache>
                <c:ptCount val="1"/>
                <c:pt idx="0">
                  <c:v>Average of Price</c:v>
                </c:pt>
              </c:strCache>
            </c:strRef>
          </c:tx>
          <c:spPr>
            <a:solidFill>
              <a:schemeClr val="accent1"/>
            </a:solidFill>
            <a:ln>
              <a:noFill/>
            </a:ln>
            <a:effectLst/>
          </c:spPr>
          <c:invertIfNegative val="0"/>
          <c:cat>
            <c:strRef>
              <c:f>'COMBINED DATA SET'!$Q$39:$Q$59</c:f>
              <c:strCache>
                <c:ptCount val="20"/>
                <c:pt idx="0">
                  <c:v>Eau De Toilette</c:v>
                </c:pt>
                <c:pt idx="1">
                  <c:v>Eau De Parfum</c:v>
                </c:pt>
                <c:pt idx="2">
                  <c:v>Cologne</c:v>
                </c:pt>
                <c:pt idx="3">
                  <c:v>Body Oil</c:v>
                </c:pt>
                <c:pt idx="4">
                  <c:v>Limited Editions</c:v>
                </c:pt>
                <c:pt idx="5">
                  <c:v>Gift Sets</c:v>
                </c:pt>
                <c:pt idx="6">
                  <c:v>Body Lotion</c:v>
                </c:pt>
                <c:pt idx="7">
                  <c:v>Body Powder</c:v>
                </c:pt>
                <c:pt idx="8">
                  <c:v>Deodorant</c:v>
                </c:pt>
                <c:pt idx="9">
                  <c:v>Hair Cream</c:v>
                </c:pt>
                <c:pt idx="10">
                  <c:v>Body Mist</c:v>
                </c:pt>
                <c:pt idx="11">
                  <c:v>Body Spray</c:v>
                </c:pt>
                <c:pt idx="12">
                  <c:v>Roll On</c:v>
                </c:pt>
                <c:pt idx="13">
                  <c:v>Extracts</c:v>
                </c:pt>
                <c:pt idx="14">
                  <c:v>Oil Perfume</c:v>
                </c:pt>
                <c:pt idx="15">
                  <c:v>Pheromone</c:v>
                </c:pt>
                <c:pt idx="16">
                  <c:v>Skin Moisturizer</c:v>
                </c:pt>
                <c:pt idx="17">
                  <c:v>Car Air Freshener</c:v>
                </c:pt>
                <c:pt idx="18">
                  <c:v>Aftershave</c:v>
                </c:pt>
                <c:pt idx="19">
                  <c:v>Elixir</c:v>
                </c:pt>
              </c:strCache>
            </c:strRef>
          </c:cat>
          <c:val>
            <c:numRef>
              <c:f>'COMBINED DATA SET'!$R$39:$R$59</c:f>
              <c:numCache>
                <c:formatCode>General</c:formatCode>
                <c:ptCount val="20"/>
                <c:pt idx="0">
                  <c:v>37.665436573311453</c:v>
                </c:pt>
                <c:pt idx="1">
                  <c:v>45.848529411764673</c:v>
                </c:pt>
                <c:pt idx="2">
                  <c:v>41.886074766355073</c:v>
                </c:pt>
                <c:pt idx="3">
                  <c:v>22.585714285714285</c:v>
                </c:pt>
                <c:pt idx="4">
                  <c:v>26.871111111111112</c:v>
                </c:pt>
                <c:pt idx="5">
                  <c:v>62.340454545454548</c:v>
                </c:pt>
                <c:pt idx="6">
                  <c:v>37.556666666666665</c:v>
                </c:pt>
                <c:pt idx="7">
                  <c:v>14.94</c:v>
                </c:pt>
                <c:pt idx="8">
                  <c:v>35.838000000000001</c:v>
                </c:pt>
                <c:pt idx="9">
                  <c:v>12.36</c:v>
                </c:pt>
                <c:pt idx="10">
                  <c:v>20.118823529411763</c:v>
                </c:pt>
                <c:pt idx="11">
                  <c:v>27.866250000000001</c:v>
                </c:pt>
                <c:pt idx="12">
                  <c:v>11.654999999999999</c:v>
                </c:pt>
                <c:pt idx="13">
                  <c:v>70.927142857142854</c:v>
                </c:pt>
                <c:pt idx="14">
                  <c:v>18.597999999999999</c:v>
                </c:pt>
                <c:pt idx="15">
                  <c:v>20.317499999999999</c:v>
                </c:pt>
                <c:pt idx="16">
                  <c:v>25.545000000000002</c:v>
                </c:pt>
                <c:pt idx="17">
                  <c:v>7.19</c:v>
                </c:pt>
                <c:pt idx="18">
                  <c:v>26.437499999999996</c:v>
                </c:pt>
                <c:pt idx="19">
                  <c:v>72.323333333333338</c:v>
                </c:pt>
              </c:numCache>
            </c:numRef>
          </c:val>
          <c:extLst>
            <c:ext xmlns:c16="http://schemas.microsoft.com/office/drawing/2014/chart" uri="{C3380CC4-5D6E-409C-BE32-E72D297353CC}">
              <c16:uniqueId val="{00000000-BF84-4B17-B63B-A1740B266C42}"/>
            </c:ext>
          </c:extLst>
        </c:ser>
        <c:ser>
          <c:idx val="1"/>
          <c:order val="1"/>
          <c:tx>
            <c:strRef>
              <c:f>'COMBINED DATA SET'!$S$38</c:f>
              <c:strCache>
                <c:ptCount val="1"/>
                <c:pt idx="0">
                  <c:v>Sum of Sold</c:v>
                </c:pt>
              </c:strCache>
            </c:strRef>
          </c:tx>
          <c:spPr>
            <a:solidFill>
              <a:schemeClr val="accent2"/>
            </a:solidFill>
            <a:ln>
              <a:noFill/>
            </a:ln>
            <a:effectLst/>
          </c:spPr>
          <c:invertIfNegative val="0"/>
          <c:cat>
            <c:strRef>
              <c:f>'COMBINED DATA SET'!$Q$39:$Q$59</c:f>
              <c:strCache>
                <c:ptCount val="20"/>
                <c:pt idx="0">
                  <c:v>Eau De Toilette</c:v>
                </c:pt>
                <c:pt idx="1">
                  <c:v>Eau De Parfum</c:v>
                </c:pt>
                <c:pt idx="2">
                  <c:v>Cologne</c:v>
                </c:pt>
                <c:pt idx="3">
                  <c:v>Body Oil</c:v>
                </c:pt>
                <c:pt idx="4">
                  <c:v>Limited Editions</c:v>
                </c:pt>
                <c:pt idx="5">
                  <c:v>Gift Sets</c:v>
                </c:pt>
                <c:pt idx="6">
                  <c:v>Body Lotion</c:v>
                </c:pt>
                <c:pt idx="7">
                  <c:v>Body Powder</c:v>
                </c:pt>
                <c:pt idx="8">
                  <c:v>Deodorant</c:v>
                </c:pt>
                <c:pt idx="9">
                  <c:v>Hair Cream</c:v>
                </c:pt>
                <c:pt idx="10">
                  <c:v>Body Mist</c:v>
                </c:pt>
                <c:pt idx="11">
                  <c:v>Body Spray</c:v>
                </c:pt>
                <c:pt idx="12">
                  <c:v>Roll On</c:v>
                </c:pt>
                <c:pt idx="13">
                  <c:v>Extracts</c:v>
                </c:pt>
                <c:pt idx="14">
                  <c:v>Oil Perfume</c:v>
                </c:pt>
                <c:pt idx="15">
                  <c:v>Pheromone</c:v>
                </c:pt>
                <c:pt idx="16">
                  <c:v>Skin Moisturizer</c:v>
                </c:pt>
                <c:pt idx="17">
                  <c:v>Car Air Freshener</c:v>
                </c:pt>
                <c:pt idx="18">
                  <c:v>Aftershave</c:v>
                </c:pt>
                <c:pt idx="19">
                  <c:v>Elixir</c:v>
                </c:pt>
              </c:strCache>
            </c:strRef>
          </c:cat>
          <c:val>
            <c:numRef>
              <c:f>'COMBINED DATA SET'!$S$39:$S$59</c:f>
              <c:numCache>
                <c:formatCode>General</c:formatCode>
                <c:ptCount val="20"/>
                <c:pt idx="0">
                  <c:v>469931</c:v>
                </c:pt>
                <c:pt idx="1">
                  <c:v>322751</c:v>
                </c:pt>
                <c:pt idx="2">
                  <c:v>64095</c:v>
                </c:pt>
                <c:pt idx="3">
                  <c:v>20391</c:v>
                </c:pt>
                <c:pt idx="4">
                  <c:v>3674</c:v>
                </c:pt>
                <c:pt idx="5">
                  <c:v>3332</c:v>
                </c:pt>
                <c:pt idx="6">
                  <c:v>2376</c:v>
                </c:pt>
                <c:pt idx="7">
                  <c:v>1454</c:v>
                </c:pt>
                <c:pt idx="8">
                  <c:v>1163</c:v>
                </c:pt>
                <c:pt idx="9">
                  <c:v>1130</c:v>
                </c:pt>
                <c:pt idx="10">
                  <c:v>982</c:v>
                </c:pt>
                <c:pt idx="11">
                  <c:v>815</c:v>
                </c:pt>
                <c:pt idx="12">
                  <c:v>751</c:v>
                </c:pt>
                <c:pt idx="13">
                  <c:v>745</c:v>
                </c:pt>
                <c:pt idx="14">
                  <c:v>618</c:v>
                </c:pt>
                <c:pt idx="15">
                  <c:v>477</c:v>
                </c:pt>
                <c:pt idx="16">
                  <c:v>201</c:v>
                </c:pt>
                <c:pt idx="17">
                  <c:v>131</c:v>
                </c:pt>
                <c:pt idx="18">
                  <c:v>125</c:v>
                </c:pt>
                <c:pt idx="19">
                  <c:v>75</c:v>
                </c:pt>
              </c:numCache>
            </c:numRef>
          </c:val>
          <c:extLst>
            <c:ext xmlns:c16="http://schemas.microsoft.com/office/drawing/2014/chart" uri="{C3380CC4-5D6E-409C-BE32-E72D297353CC}">
              <c16:uniqueId val="{00000001-BF84-4B17-B63B-A1740B266C42}"/>
            </c:ext>
          </c:extLst>
        </c:ser>
        <c:dLbls>
          <c:showLegendKey val="0"/>
          <c:showVal val="0"/>
          <c:showCatName val="0"/>
          <c:showSerName val="0"/>
          <c:showPercent val="0"/>
          <c:showBubbleSize val="0"/>
        </c:dLbls>
        <c:gapWidth val="150"/>
        <c:overlap val="100"/>
        <c:axId val="511911304"/>
        <c:axId val="511917064"/>
      </c:barChart>
      <c:catAx>
        <c:axId val="51191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17064"/>
        <c:crosses val="autoZero"/>
        <c:auto val="1"/>
        <c:lblAlgn val="ctr"/>
        <c:lblOffset val="100"/>
        <c:noMultiLvlLbl val="0"/>
      </c:catAx>
      <c:valAx>
        <c:axId val="511917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1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Statistics.xlsx]COMBINED DATA SET!PivotTable3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Sales</a:t>
            </a:r>
            <a:r>
              <a:rPr lang="en-US" baseline="0"/>
              <a:t> by Category</a:t>
            </a:r>
            <a:endParaRPr lang="en-US"/>
          </a:p>
        </c:rich>
      </c:tx>
      <c:layout>
        <c:manualLayout>
          <c:xMode val="edge"/>
          <c:yMode val="edge"/>
          <c:x val="0.48655070422365937"/>
          <c:y val="2.9031763436318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'COMBINED DATA SET'!$R$63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39-40EC-8F3F-6BD23DD85E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39-40EC-8F3F-6BD23DD85E87}"/>
              </c:ext>
            </c:extLst>
          </c:dPt>
          <c:cat>
            <c:strRef>
              <c:f>'COMBINED DATA SET'!$Q$64:$Q$66</c:f>
              <c:strCache>
                <c:ptCount val="2"/>
                <c:pt idx="0">
                  <c:v>Female</c:v>
                </c:pt>
                <c:pt idx="1">
                  <c:v>Male</c:v>
                </c:pt>
              </c:strCache>
            </c:strRef>
          </c:cat>
          <c:val>
            <c:numRef>
              <c:f>'COMBINED DATA SET'!$R$64:$R$66</c:f>
              <c:numCache>
                <c:formatCode>General</c:formatCode>
                <c:ptCount val="2"/>
                <c:pt idx="0">
                  <c:v>489.8048048048048</c:v>
                </c:pt>
                <c:pt idx="1">
                  <c:v>459.68516421291054</c:v>
                </c:pt>
              </c:numCache>
            </c:numRef>
          </c:val>
          <c:extLst>
            <c:ext xmlns:c16="http://schemas.microsoft.com/office/drawing/2014/chart" uri="{C3380CC4-5D6E-409C-BE32-E72D297353CC}">
              <c16:uniqueId val="{00000000-F560-483C-BDCB-792F7F78E02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Statistics.xlsx]COMBINED DATA SET!PivotTable25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  Relationship</a:t>
            </a:r>
            <a:r>
              <a:rPr lang="en-US" baseline="0"/>
              <a:t> between Price and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'COMBINED DATA SET'!$R$89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 DATA SET'!$Q$90:$Q$97</c:f>
              <c:strCache>
                <c:ptCount val="7"/>
                <c:pt idx="0">
                  <c:v>161+</c:v>
                </c:pt>
                <c:pt idx="1">
                  <c:v>101–160</c:v>
                </c:pt>
                <c:pt idx="2">
                  <c:v>81–100</c:v>
                </c:pt>
                <c:pt idx="3">
                  <c:v>61–80</c:v>
                </c:pt>
                <c:pt idx="4">
                  <c:v>41–60</c:v>
                </c:pt>
                <c:pt idx="5">
                  <c:v>0–20</c:v>
                </c:pt>
                <c:pt idx="6">
                  <c:v>21–40</c:v>
                </c:pt>
              </c:strCache>
            </c:strRef>
          </c:cat>
          <c:val>
            <c:numRef>
              <c:f>'COMBINED DATA SET'!$R$90:$R$97</c:f>
              <c:numCache>
                <c:formatCode>General</c:formatCode>
                <c:ptCount val="7"/>
                <c:pt idx="0">
                  <c:v>1074</c:v>
                </c:pt>
                <c:pt idx="1">
                  <c:v>4173</c:v>
                </c:pt>
                <c:pt idx="2">
                  <c:v>12006</c:v>
                </c:pt>
                <c:pt idx="3">
                  <c:v>24069</c:v>
                </c:pt>
                <c:pt idx="4">
                  <c:v>126979</c:v>
                </c:pt>
                <c:pt idx="5">
                  <c:v>264850</c:v>
                </c:pt>
                <c:pt idx="6">
                  <c:v>462066</c:v>
                </c:pt>
              </c:numCache>
            </c:numRef>
          </c:val>
          <c:smooth val="0"/>
          <c:extLst>
            <c:ext xmlns:c16="http://schemas.microsoft.com/office/drawing/2014/chart" uri="{C3380CC4-5D6E-409C-BE32-E72D297353CC}">
              <c16:uniqueId val="{00000000-E789-4A74-ADCB-2C1287629E0A}"/>
            </c:ext>
          </c:extLst>
        </c:ser>
        <c:dLbls>
          <c:showLegendKey val="0"/>
          <c:showVal val="0"/>
          <c:showCatName val="0"/>
          <c:showSerName val="0"/>
          <c:showPercent val="0"/>
          <c:showBubbleSize val="0"/>
        </c:dLbls>
        <c:marker val="1"/>
        <c:smooth val="0"/>
        <c:axId val="591604256"/>
        <c:axId val="591600656"/>
      </c:lineChart>
      <c:catAx>
        <c:axId val="59160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00656"/>
        <c:crosses val="autoZero"/>
        <c:auto val="1"/>
        <c:lblAlgn val="ctr"/>
        <c:lblOffset val="100"/>
        <c:noMultiLvlLbl val="0"/>
      </c:catAx>
      <c:valAx>
        <c:axId val="59160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0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Statistics.xlsx]COMBINED DATA SET!PivotTable26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  Sales and Perfume Availability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'COMBINED DATA SET'!$R$101</c:f>
              <c:strCache>
                <c:ptCount val="1"/>
                <c:pt idx="0">
                  <c:v>Sum of Sold</c:v>
                </c:pt>
              </c:strCache>
            </c:strRef>
          </c:tx>
          <c:spPr>
            <a:solidFill>
              <a:schemeClr val="accent1"/>
            </a:solidFill>
            <a:ln>
              <a:noFill/>
            </a:ln>
            <a:effectLst/>
          </c:spPr>
          <c:invertIfNegative val="0"/>
          <c:cat>
            <c:strRef>
              <c:f>'COMBINED DATA SET'!$Q$102:$Q$132</c:f>
              <c:strCache>
                <c:ptCount val="30"/>
                <c:pt idx="0">
                  <c:v>Versace</c:v>
                </c:pt>
                <c:pt idx="1">
                  <c:v>Calvin Klein</c:v>
                </c:pt>
                <c:pt idx="2">
                  <c:v>Burberry</c:v>
                </c:pt>
                <c:pt idx="3">
                  <c:v>Liz Claiborne</c:v>
                </c:pt>
                <c:pt idx="4">
                  <c:v>Dolce &amp; Gabbana</c:v>
                </c:pt>
                <c:pt idx="5">
                  <c:v>Ralph Lauren</c:v>
                </c:pt>
                <c:pt idx="6">
                  <c:v>Elizabeth Taylor</c:v>
                </c:pt>
                <c:pt idx="7">
                  <c:v>Vera Wang</c:v>
                </c:pt>
                <c:pt idx="8">
                  <c:v>Armaf</c:v>
                </c:pt>
                <c:pt idx="9">
                  <c:v>2nd To None</c:v>
                </c:pt>
                <c:pt idx="10">
                  <c:v>Perry Ellis</c:v>
                </c:pt>
                <c:pt idx="11">
                  <c:v>Coach</c:v>
                </c:pt>
                <c:pt idx="12">
                  <c:v>Guess</c:v>
                </c:pt>
                <c:pt idx="13">
                  <c:v>Juicy Couture</c:v>
                </c:pt>
                <c:pt idx="14">
                  <c:v>Giorgio Beverly Hills</c:v>
                </c:pt>
                <c:pt idx="15">
                  <c:v>Paco Rabanne</c:v>
                </c:pt>
                <c:pt idx="16">
                  <c:v>Carolina Herrera</c:v>
                </c:pt>
                <c:pt idx="17">
                  <c:v>Laroche</c:v>
                </c:pt>
                <c:pt idx="18">
                  <c:v>Giorgio Armani</c:v>
                </c:pt>
                <c:pt idx="19">
                  <c:v>Tommy Hilfiger</c:v>
                </c:pt>
                <c:pt idx="20">
                  <c:v>Jimmy Choo</c:v>
                </c:pt>
                <c:pt idx="21">
                  <c:v>Kenneth Cole</c:v>
                </c:pt>
                <c:pt idx="22">
                  <c:v>Myrurgia</c:v>
                </c:pt>
                <c:pt idx="23">
                  <c:v>Alfred Sung</c:v>
                </c:pt>
                <c:pt idx="24">
                  <c:v>Givenchy</c:v>
                </c:pt>
                <c:pt idx="25">
                  <c:v>Hugo Boss</c:v>
                </c:pt>
                <c:pt idx="26">
                  <c:v>Unbranded</c:v>
                </c:pt>
                <c:pt idx="27">
                  <c:v>Gloria Vanderbilt</c:v>
                </c:pt>
                <c:pt idx="28">
                  <c:v>Mont Blanc</c:v>
                </c:pt>
                <c:pt idx="29">
                  <c:v>Christian Audigier</c:v>
                </c:pt>
              </c:strCache>
            </c:strRef>
          </c:cat>
          <c:val>
            <c:numRef>
              <c:f>'COMBINED DATA SET'!$R$102:$R$132</c:f>
              <c:numCache>
                <c:formatCode>General</c:formatCode>
                <c:ptCount val="30"/>
                <c:pt idx="0">
                  <c:v>78408</c:v>
                </c:pt>
                <c:pt idx="1">
                  <c:v>56501</c:v>
                </c:pt>
                <c:pt idx="2">
                  <c:v>38372</c:v>
                </c:pt>
                <c:pt idx="3">
                  <c:v>29020</c:v>
                </c:pt>
                <c:pt idx="4">
                  <c:v>27378</c:v>
                </c:pt>
                <c:pt idx="5">
                  <c:v>25312</c:v>
                </c:pt>
                <c:pt idx="6">
                  <c:v>20649</c:v>
                </c:pt>
                <c:pt idx="7">
                  <c:v>20308</c:v>
                </c:pt>
                <c:pt idx="8">
                  <c:v>19979</c:v>
                </c:pt>
                <c:pt idx="9">
                  <c:v>18882</c:v>
                </c:pt>
                <c:pt idx="10">
                  <c:v>17279</c:v>
                </c:pt>
                <c:pt idx="11">
                  <c:v>17056</c:v>
                </c:pt>
                <c:pt idx="12">
                  <c:v>15093</c:v>
                </c:pt>
                <c:pt idx="13">
                  <c:v>14799</c:v>
                </c:pt>
                <c:pt idx="14">
                  <c:v>13909</c:v>
                </c:pt>
                <c:pt idx="15">
                  <c:v>13341</c:v>
                </c:pt>
                <c:pt idx="16">
                  <c:v>13288</c:v>
                </c:pt>
                <c:pt idx="17">
                  <c:v>13132</c:v>
                </c:pt>
                <c:pt idx="18">
                  <c:v>13100</c:v>
                </c:pt>
                <c:pt idx="19">
                  <c:v>12542</c:v>
                </c:pt>
                <c:pt idx="20">
                  <c:v>12354</c:v>
                </c:pt>
                <c:pt idx="21">
                  <c:v>11802</c:v>
                </c:pt>
                <c:pt idx="22">
                  <c:v>11546</c:v>
                </c:pt>
                <c:pt idx="23">
                  <c:v>11451</c:v>
                </c:pt>
                <c:pt idx="24">
                  <c:v>11418</c:v>
                </c:pt>
                <c:pt idx="25">
                  <c:v>11412</c:v>
                </c:pt>
                <c:pt idx="26">
                  <c:v>10661</c:v>
                </c:pt>
                <c:pt idx="27">
                  <c:v>10268</c:v>
                </c:pt>
                <c:pt idx="28">
                  <c:v>10178</c:v>
                </c:pt>
                <c:pt idx="29">
                  <c:v>10031</c:v>
                </c:pt>
              </c:numCache>
            </c:numRef>
          </c:val>
          <c:extLst>
            <c:ext xmlns:c16="http://schemas.microsoft.com/office/drawing/2014/chart" uri="{C3380CC4-5D6E-409C-BE32-E72D297353CC}">
              <c16:uniqueId val="{00000000-A81B-42FA-A34A-0A234CBB43F9}"/>
            </c:ext>
          </c:extLst>
        </c:ser>
        <c:ser>
          <c:idx val="1"/>
          <c:order val="1"/>
          <c:tx>
            <c:strRef>
              <c:f>'COMBINED DATA SET'!$S$101</c:f>
              <c:strCache>
                <c:ptCount val="1"/>
                <c:pt idx="0">
                  <c:v>Sum of Available</c:v>
                </c:pt>
              </c:strCache>
            </c:strRef>
          </c:tx>
          <c:spPr>
            <a:solidFill>
              <a:schemeClr val="accent2"/>
            </a:solidFill>
            <a:ln>
              <a:noFill/>
            </a:ln>
            <a:effectLst/>
          </c:spPr>
          <c:invertIfNegative val="0"/>
          <c:cat>
            <c:strRef>
              <c:f>'COMBINED DATA SET'!$Q$102:$Q$132</c:f>
              <c:strCache>
                <c:ptCount val="30"/>
                <c:pt idx="0">
                  <c:v>Versace</c:v>
                </c:pt>
                <c:pt idx="1">
                  <c:v>Calvin Klein</c:v>
                </c:pt>
                <c:pt idx="2">
                  <c:v>Burberry</c:v>
                </c:pt>
                <c:pt idx="3">
                  <c:v>Liz Claiborne</c:v>
                </c:pt>
                <c:pt idx="4">
                  <c:v>Dolce &amp; Gabbana</c:v>
                </c:pt>
                <c:pt idx="5">
                  <c:v>Ralph Lauren</c:v>
                </c:pt>
                <c:pt idx="6">
                  <c:v>Elizabeth Taylor</c:v>
                </c:pt>
                <c:pt idx="7">
                  <c:v>Vera Wang</c:v>
                </c:pt>
                <c:pt idx="8">
                  <c:v>Armaf</c:v>
                </c:pt>
                <c:pt idx="9">
                  <c:v>2nd To None</c:v>
                </c:pt>
                <c:pt idx="10">
                  <c:v>Perry Ellis</c:v>
                </c:pt>
                <c:pt idx="11">
                  <c:v>Coach</c:v>
                </c:pt>
                <c:pt idx="12">
                  <c:v>Guess</c:v>
                </c:pt>
                <c:pt idx="13">
                  <c:v>Juicy Couture</c:v>
                </c:pt>
                <c:pt idx="14">
                  <c:v>Giorgio Beverly Hills</c:v>
                </c:pt>
                <c:pt idx="15">
                  <c:v>Paco Rabanne</c:v>
                </c:pt>
                <c:pt idx="16">
                  <c:v>Carolina Herrera</c:v>
                </c:pt>
                <c:pt idx="17">
                  <c:v>Laroche</c:v>
                </c:pt>
                <c:pt idx="18">
                  <c:v>Giorgio Armani</c:v>
                </c:pt>
                <c:pt idx="19">
                  <c:v>Tommy Hilfiger</c:v>
                </c:pt>
                <c:pt idx="20">
                  <c:v>Jimmy Choo</c:v>
                </c:pt>
                <c:pt idx="21">
                  <c:v>Kenneth Cole</c:v>
                </c:pt>
                <c:pt idx="22">
                  <c:v>Myrurgia</c:v>
                </c:pt>
                <c:pt idx="23">
                  <c:v>Alfred Sung</c:v>
                </c:pt>
                <c:pt idx="24">
                  <c:v>Givenchy</c:v>
                </c:pt>
                <c:pt idx="25">
                  <c:v>Hugo Boss</c:v>
                </c:pt>
                <c:pt idx="26">
                  <c:v>Unbranded</c:v>
                </c:pt>
                <c:pt idx="27">
                  <c:v>Gloria Vanderbilt</c:v>
                </c:pt>
                <c:pt idx="28">
                  <c:v>Mont Blanc</c:v>
                </c:pt>
                <c:pt idx="29">
                  <c:v>Christian Audigier</c:v>
                </c:pt>
              </c:strCache>
            </c:strRef>
          </c:cat>
          <c:val>
            <c:numRef>
              <c:f>'COMBINED DATA SET'!$S$102:$S$132</c:f>
              <c:numCache>
                <c:formatCode>General</c:formatCode>
                <c:ptCount val="30"/>
                <c:pt idx="0">
                  <c:v>1199</c:v>
                </c:pt>
                <c:pt idx="1">
                  <c:v>1529</c:v>
                </c:pt>
                <c:pt idx="2">
                  <c:v>1036</c:v>
                </c:pt>
                <c:pt idx="3">
                  <c:v>900</c:v>
                </c:pt>
                <c:pt idx="4">
                  <c:v>895</c:v>
                </c:pt>
                <c:pt idx="5">
                  <c:v>2633</c:v>
                </c:pt>
                <c:pt idx="6">
                  <c:v>275</c:v>
                </c:pt>
                <c:pt idx="7">
                  <c:v>197</c:v>
                </c:pt>
                <c:pt idx="8">
                  <c:v>960</c:v>
                </c:pt>
                <c:pt idx="9">
                  <c:v>9</c:v>
                </c:pt>
                <c:pt idx="10">
                  <c:v>280</c:v>
                </c:pt>
                <c:pt idx="11">
                  <c:v>933</c:v>
                </c:pt>
                <c:pt idx="12">
                  <c:v>100</c:v>
                </c:pt>
                <c:pt idx="13">
                  <c:v>1138</c:v>
                </c:pt>
                <c:pt idx="14">
                  <c:v>334</c:v>
                </c:pt>
                <c:pt idx="15">
                  <c:v>534</c:v>
                </c:pt>
                <c:pt idx="16">
                  <c:v>397</c:v>
                </c:pt>
                <c:pt idx="17">
                  <c:v>966</c:v>
                </c:pt>
                <c:pt idx="18">
                  <c:v>570</c:v>
                </c:pt>
                <c:pt idx="19">
                  <c:v>23</c:v>
                </c:pt>
                <c:pt idx="20">
                  <c:v>495</c:v>
                </c:pt>
                <c:pt idx="21">
                  <c:v>253</c:v>
                </c:pt>
                <c:pt idx="22">
                  <c:v>238</c:v>
                </c:pt>
                <c:pt idx="23">
                  <c:v>439</c:v>
                </c:pt>
                <c:pt idx="24">
                  <c:v>397</c:v>
                </c:pt>
                <c:pt idx="25">
                  <c:v>202</c:v>
                </c:pt>
                <c:pt idx="26">
                  <c:v>374</c:v>
                </c:pt>
                <c:pt idx="27">
                  <c:v>149</c:v>
                </c:pt>
                <c:pt idx="28">
                  <c:v>801</c:v>
                </c:pt>
                <c:pt idx="29">
                  <c:v>324</c:v>
                </c:pt>
              </c:numCache>
            </c:numRef>
          </c:val>
          <c:extLst>
            <c:ext xmlns:c16="http://schemas.microsoft.com/office/drawing/2014/chart" uri="{C3380CC4-5D6E-409C-BE32-E72D297353CC}">
              <c16:uniqueId val="{00000001-A81B-42FA-A34A-0A234CBB43F9}"/>
            </c:ext>
          </c:extLst>
        </c:ser>
        <c:dLbls>
          <c:showLegendKey val="0"/>
          <c:showVal val="0"/>
          <c:showCatName val="0"/>
          <c:showSerName val="0"/>
          <c:showPercent val="0"/>
          <c:showBubbleSize val="0"/>
        </c:dLbls>
        <c:gapWidth val="219"/>
        <c:overlap val="100"/>
        <c:axId val="700821696"/>
        <c:axId val="642044688"/>
      </c:barChart>
      <c:catAx>
        <c:axId val="7008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44688"/>
        <c:crosses val="autoZero"/>
        <c:auto val="1"/>
        <c:lblAlgn val="ctr"/>
        <c:lblOffset val="100"/>
        <c:noMultiLvlLbl val="0"/>
      </c:catAx>
      <c:valAx>
        <c:axId val="642044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2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Statistics.xlsx]COMBINED DATA SET!PivotTable4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  Sales</a:t>
            </a:r>
            <a:r>
              <a:rPr lang="en-US" baseline="0"/>
              <a:t> by Location</a:t>
            </a:r>
            <a:endParaRPr lang="en-US"/>
          </a:p>
        </c:rich>
      </c:tx>
      <c:layout>
        <c:manualLayout>
          <c:xMode val="edge"/>
          <c:yMode val="edge"/>
          <c:x val="0.32708333333333334"/>
          <c:y val="8.23855351414406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'COMBINED DATA SET'!$R$70</c:f>
              <c:strCache>
                <c:ptCount val="1"/>
                <c:pt idx="0">
                  <c:v>Total</c:v>
                </c:pt>
              </c:strCache>
            </c:strRef>
          </c:tx>
          <c:spPr>
            <a:solidFill>
              <a:schemeClr val="accent1"/>
            </a:solidFill>
            <a:ln>
              <a:noFill/>
            </a:ln>
            <a:effectLst/>
          </c:spPr>
          <c:invertIfNegative val="0"/>
          <c:cat>
            <c:strRef>
              <c:f>'COMBINED DATA SET'!$Q$71:$Q$85</c:f>
              <c:strCache>
                <c:ptCount val="14"/>
                <c:pt idx="0">
                  <c:v> United States</c:v>
                </c:pt>
                <c:pt idx="1">
                  <c:v> Brazil</c:v>
                </c:pt>
                <c:pt idx="2">
                  <c:v> Bulgaria</c:v>
                </c:pt>
                <c:pt idx="3">
                  <c:v> India</c:v>
                </c:pt>
                <c:pt idx="4">
                  <c:v> Canada</c:v>
                </c:pt>
                <c:pt idx="5">
                  <c:v> Poland</c:v>
                </c:pt>
                <c:pt idx="6">
                  <c:v> Israel</c:v>
                </c:pt>
                <c:pt idx="7">
                  <c:v> China</c:v>
                </c:pt>
                <c:pt idx="8">
                  <c:v> Hong Kong</c:v>
                </c:pt>
                <c:pt idx="9">
                  <c:v> Taiwan</c:v>
                </c:pt>
                <c:pt idx="10">
                  <c:v> Portugal</c:v>
                </c:pt>
                <c:pt idx="11">
                  <c:v> Japan</c:v>
                </c:pt>
                <c:pt idx="12">
                  <c:v> Pakistan</c:v>
                </c:pt>
                <c:pt idx="13">
                  <c:v> Estados Unidos</c:v>
                </c:pt>
              </c:strCache>
            </c:strRef>
          </c:cat>
          <c:val>
            <c:numRef>
              <c:f>'COMBINED DATA SET'!$R$71:$R$85</c:f>
              <c:numCache>
                <c:formatCode>General</c:formatCode>
                <c:ptCount val="14"/>
                <c:pt idx="0">
                  <c:v>516.47356188262643</c:v>
                </c:pt>
                <c:pt idx="1">
                  <c:v>177</c:v>
                </c:pt>
                <c:pt idx="2">
                  <c:v>163</c:v>
                </c:pt>
                <c:pt idx="3">
                  <c:v>113.25</c:v>
                </c:pt>
                <c:pt idx="4">
                  <c:v>50.1875</c:v>
                </c:pt>
                <c:pt idx="5">
                  <c:v>50</c:v>
                </c:pt>
                <c:pt idx="6">
                  <c:v>37</c:v>
                </c:pt>
                <c:pt idx="7">
                  <c:v>35.119999999999997</c:v>
                </c:pt>
                <c:pt idx="8">
                  <c:v>34.93684210526316</c:v>
                </c:pt>
                <c:pt idx="9">
                  <c:v>30.166666666666668</c:v>
                </c:pt>
                <c:pt idx="10">
                  <c:v>30</c:v>
                </c:pt>
                <c:pt idx="11">
                  <c:v>24</c:v>
                </c:pt>
                <c:pt idx="12">
                  <c:v>20</c:v>
                </c:pt>
                <c:pt idx="13">
                  <c:v>0</c:v>
                </c:pt>
              </c:numCache>
            </c:numRef>
          </c:val>
          <c:extLst>
            <c:ext xmlns:c16="http://schemas.microsoft.com/office/drawing/2014/chart" uri="{C3380CC4-5D6E-409C-BE32-E72D297353CC}">
              <c16:uniqueId val="{00000000-A1D0-4094-A896-1544782D167A}"/>
            </c:ext>
          </c:extLst>
        </c:ser>
        <c:dLbls>
          <c:showLegendKey val="0"/>
          <c:showVal val="0"/>
          <c:showCatName val="0"/>
          <c:showSerName val="0"/>
          <c:showPercent val="0"/>
          <c:showBubbleSize val="0"/>
        </c:dLbls>
        <c:gapWidth val="182"/>
        <c:axId val="346785064"/>
        <c:axId val="346785424"/>
      </c:barChart>
      <c:catAx>
        <c:axId val="346785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5424"/>
        <c:crosses val="autoZero"/>
        <c:auto val="1"/>
        <c:lblAlgn val="ctr"/>
        <c:lblOffset val="100"/>
        <c:noMultiLvlLbl val="0"/>
      </c:catAx>
      <c:valAx>
        <c:axId val="34678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5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  Predicted</a:t>
            </a:r>
            <a:r>
              <a:rPr lang="en-US" baseline="0"/>
              <a:t> and Actual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'COMBINED DATA SET'!$J$2:$L$1883</c:f>
              <c:numCache>
                <c:formatCode>General</c:formatCode>
                <c:ptCount val="1882"/>
                <c:pt idx="0">
                  <c:v>116</c:v>
                </c:pt>
                <c:pt idx="1">
                  <c:v>48</c:v>
                </c:pt>
                <c:pt idx="2">
                  <c:v>27</c:v>
                </c:pt>
                <c:pt idx="3">
                  <c:v>159</c:v>
                </c:pt>
                <c:pt idx="4">
                  <c:v>79</c:v>
                </c:pt>
                <c:pt idx="5">
                  <c:v>39</c:v>
                </c:pt>
                <c:pt idx="6">
                  <c:v>17</c:v>
                </c:pt>
                <c:pt idx="7">
                  <c:v>68</c:v>
                </c:pt>
                <c:pt idx="8">
                  <c:v>615</c:v>
                </c:pt>
                <c:pt idx="9">
                  <c:v>458</c:v>
                </c:pt>
                <c:pt idx="10">
                  <c:v>889</c:v>
                </c:pt>
                <c:pt idx="11">
                  <c:v>63</c:v>
                </c:pt>
                <c:pt idx="12">
                  <c:v>136</c:v>
                </c:pt>
                <c:pt idx="13">
                  <c:v>20</c:v>
                </c:pt>
                <c:pt idx="14">
                  <c:v>44</c:v>
                </c:pt>
                <c:pt idx="15">
                  <c:v>384</c:v>
                </c:pt>
                <c:pt idx="16">
                  <c:v>236</c:v>
                </c:pt>
                <c:pt idx="17">
                  <c:v>22</c:v>
                </c:pt>
                <c:pt idx="18">
                  <c:v>86</c:v>
                </c:pt>
                <c:pt idx="19">
                  <c:v>187</c:v>
                </c:pt>
                <c:pt idx="20">
                  <c:v>131</c:v>
                </c:pt>
                <c:pt idx="21">
                  <c:v>43</c:v>
                </c:pt>
                <c:pt idx="22">
                  <c:v>920</c:v>
                </c:pt>
                <c:pt idx="23">
                  <c:v>19</c:v>
                </c:pt>
                <c:pt idx="24">
                  <c:v>4</c:v>
                </c:pt>
                <c:pt idx="25">
                  <c:v>34</c:v>
                </c:pt>
                <c:pt idx="26">
                  <c:v>47</c:v>
                </c:pt>
                <c:pt idx="27">
                  <c:v>170</c:v>
                </c:pt>
                <c:pt idx="28">
                  <c:v>8385</c:v>
                </c:pt>
                <c:pt idx="29">
                  <c:v>295</c:v>
                </c:pt>
                <c:pt idx="30">
                  <c:v>2345</c:v>
                </c:pt>
                <c:pt idx="31">
                  <c:v>5032</c:v>
                </c:pt>
                <c:pt idx="32">
                  <c:v>276</c:v>
                </c:pt>
                <c:pt idx="33">
                  <c:v>37</c:v>
                </c:pt>
                <c:pt idx="34">
                  <c:v>627</c:v>
                </c:pt>
                <c:pt idx="35">
                  <c:v>24</c:v>
                </c:pt>
                <c:pt idx="36">
                  <c:v>989</c:v>
                </c:pt>
                <c:pt idx="37">
                  <c:v>5023</c:v>
                </c:pt>
                <c:pt idx="38">
                  <c:v>972</c:v>
                </c:pt>
                <c:pt idx="39">
                  <c:v>485</c:v>
                </c:pt>
                <c:pt idx="40">
                  <c:v>372</c:v>
                </c:pt>
                <c:pt idx="41">
                  <c:v>291</c:v>
                </c:pt>
                <c:pt idx="42">
                  <c:v>578</c:v>
                </c:pt>
                <c:pt idx="43">
                  <c:v>99</c:v>
                </c:pt>
                <c:pt idx="44">
                  <c:v>44</c:v>
                </c:pt>
                <c:pt idx="45">
                  <c:v>290</c:v>
                </c:pt>
                <c:pt idx="46">
                  <c:v>12184</c:v>
                </c:pt>
                <c:pt idx="47">
                  <c:v>172</c:v>
                </c:pt>
                <c:pt idx="48">
                  <c:v>18882</c:v>
                </c:pt>
                <c:pt idx="49">
                  <c:v>1332</c:v>
                </c:pt>
                <c:pt idx="50">
                  <c:v>35</c:v>
                </c:pt>
                <c:pt idx="51">
                  <c:v>25</c:v>
                </c:pt>
                <c:pt idx="52">
                  <c:v>1362</c:v>
                </c:pt>
                <c:pt idx="53">
                  <c:v>221</c:v>
                </c:pt>
                <c:pt idx="54">
                  <c:v>3</c:v>
                </c:pt>
                <c:pt idx="55">
                  <c:v>1503</c:v>
                </c:pt>
                <c:pt idx="56">
                  <c:v>644</c:v>
                </c:pt>
                <c:pt idx="57">
                  <c:v>2</c:v>
                </c:pt>
                <c:pt idx="58">
                  <c:v>44</c:v>
                </c:pt>
                <c:pt idx="59">
                  <c:v>417</c:v>
                </c:pt>
                <c:pt idx="60">
                  <c:v>300</c:v>
                </c:pt>
                <c:pt idx="61">
                  <c:v>4972</c:v>
                </c:pt>
                <c:pt idx="62">
                  <c:v>3</c:v>
                </c:pt>
                <c:pt idx="63">
                  <c:v>36</c:v>
                </c:pt>
                <c:pt idx="64">
                  <c:v>594</c:v>
                </c:pt>
                <c:pt idx="65">
                  <c:v>179</c:v>
                </c:pt>
                <c:pt idx="66">
                  <c:v>52</c:v>
                </c:pt>
                <c:pt idx="67">
                  <c:v>404</c:v>
                </c:pt>
                <c:pt idx="68">
                  <c:v>30</c:v>
                </c:pt>
                <c:pt idx="69">
                  <c:v>353</c:v>
                </c:pt>
                <c:pt idx="70">
                  <c:v>552</c:v>
                </c:pt>
                <c:pt idx="71">
                  <c:v>780</c:v>
                </c:pt>
                <c:pt idx="72">
                  <c:v>358</c:v>
                </c:pt>
                <c:pt idx="73">
                  <c:v>87</c:v>
                </c:pt>
                <c:pt idx="74">
                  <c:v>23</c:v>
                </c:pt>
                <c:pt idx="75">
                  <c:v>24</c:v>
                </c:pt>
                <c:pt idx="76">
                  <c:v>8</c:v>
                </c:pt>
                <c:pt idx="77">
                  <c:v>14</c:v>
                </c:pt>
                <c:pt idx="78">
                  <c:v>42</c:v>
                </c:pt>
                <c:pt idx="79">
                  <c:v>1146</c:v>
                </c:pt>
                <c:pt idx="80">
                  <c:v>17</c:v>
                </c:pt>
                <c:pt idx="81">
                  <c:v>324</c:v>
                </c:pt>
                <c:pt idx="82">
                  <c:v>316</c:v>
                </c:pt>
                <c:pt idx="83">
                  <c:v>157</c:v>
                </c:pt>
                <c:pt idx="84">
                  <c:v>73</c:v>
                </c:pt>
                <c:pt idx="85">
                  <c:v>45</c:v>
                </c:pt>
                <c:pt idx="86">
                  <c:v>464</c:v>
                </c:pt>
                <c:pt idx="87">
                  <c:v>4</c:v>
                </c:pt>
                <c:pt idx="88">
                  <c:v>19</c:v>
                </c:pt>
                <c:pt idx="89">
                  <c:v>225</c:v>
                </c:pt>
                <c:pt idx="90">
                  <c:v>424</c:v>
                </c:pt>
                <c:pt idx="91">
                  <c:v>22</c:v>
                </c:pt>
                <c:pt idx="92">
                  <c:v>270</c:v>
                </c:pt>
                <c:pt idx="93">
                  <c:v>32</c:v>
                </c:pt>
                <c:pt idx="94">
                  <c:v>28</c:v>
                </c:pt>
                <c:pt idx="95">
                  <c:v>169</c:v>
                </c:pt>
                <c:pt idx="96">
                  <c:v>849</c:v>
                </c:pt>
                <c:pt idx="97">
                  <c:v>14</c:v>
                </c:pt>
                <c:pt idx="98">
                  <c:v>1925</c:v>
                </c:pt>
                <c:pt idx="99">
                  <c:v>702</c:v>
                </c:pt>
                <c:pt idx="100">
                  <c:v>129</c:v>
                </c:pt>
                <c:pt idx="101">
                  <c:v>16</c:v>
                </c:pt>
                <c:pt idx="102">
                  <c:v>101</c:v>
                </c:pt>
                <c:pt idx="103">
                  <c:v>147</c:v>
                </c:pt>
                <c:pt idx="104">
                  <c:v>37</c:v>
                </c:pt>
                <c:pt idx="105">
                  <c:v>9</c:v>
                </c:pt>
                <c:pt idx="106">
                  <c:v>165</c:v>
                </c:pt>
                <c:pt idx="107">
                  <c:v>23</c:v>
                </c:pt>
                <c:pt idx="108">
                  <c:v>55</c:v>
                </c:pt>
                <c:pt idx="109">
                  <c:v>235</c:v>
                </c:pt>
                <c:pt idx="110">
                  <c:v>20</c:v>
                </c:pt>
                <c:pt idx="111">
                  <c:v>275</c:v>
                </c:pt>
                <c:pt idx="112">
                  <c:v>98</c:v>
                </c:pt>
                <c:pt idx="113">
                  <c:v>18</c:v>
                </c:pt>
                <c:pt idx="114">
                  <c:v>2486</c:v>
                </c:pt>
                <c:pt idx="115">
                  <c:v>803</c:v>
                </c:pt>
                <c:pt idx="116">
                  <c:v>11</c:v>
                </c:pt>
                <c:pt idx="117">
                  <c:v>5</c:v>
                </c:pt>
                <c:pt idx="118">
                  <c:v>73</c:v>
                </c:pt>
                <c:pt idx="119">
                  <c:v>27</c:v>
                </c:pt>
                <c:pt idx="120">
                  <c:v>64</c:v>
                </c:pt>
                <c:pt idx="121">
                  <c:v>38</c:v>
                </c:pt>
                <c:pt idx="122">
                  <c:v>8</c:v>
                </c:pt>
                <c:pt idx="123">
                  <c:v>179</c:v>
                </c:pt>
                <c:pt idx="124">
                  <c:v>7</c:v>
                </c:pt>
                <c:pt idx="125">
                  <c:v>5</c:v>
                </c:pt>
                <c:pt idx="126">
                  <c:v>160</c:v>
                </c:pt>
                <c:pt idx="127">
                  <c:v>3</c:v>
                </c:pt>
                <c:pt idx="128">
                  <c:v>4520</c:v>
                </c:pt>
                <c:pt idx="129">
                  <c:v>5</c:v>
                </c:pt>
                <c:pt idx="130">
                  <c:v>11</c:v>
                </c:pt>
                <c:pt idx="131">
                  <c:v>111</c:v>
                </c:pt>
                <c:pt idx="132">
                  <c:v>30</c:v>
                </c:pt>
                <c:pt idx="133">
                  <c:v>76</c:v>
                </c:pt>
                <c:pt idx="134">
                  <c:v>410</c:v>
                </c:pt>
                <c:pt idx="135">
                  <c:v>29</c:v>
                </c:pt>
                <c:pt idx="136">
                  <c:v>825</c:v>
                </c:pt>
                <c:pt idx="137">
                  <c:v>81</c:v>
                </c:pt>
                <c:pt idx="138">
                  <c:v>866</c:v>
                </c:pt>
                <c:pt idx="139">
                  <c:v>471</c:v>
                </c:pt>
                <c:pt idx="140">
                  <c:v>9</c:v>
                </c:pt>
                <c:pt idx="141">
                  <c:v>771</c:v>
                </c:pt>
                <c:pt idx="142">
                  <c:v>916</c:v>
                </c:pt>
                <c:pt idx="143">
                  <c:v>1391</c:v>
                </c:pt>
                <c:pt idx="144">
                  <c:v>24</c:v>
                </c:pt>
                <c:pt idx="145">
                  <c:v>3942</c:v>
                </c:pt>
                <c:pt idx="146">
                  <c:v>17</c:v>
                </c:pt>
                <c:pt idx="147">
                  <c:v>182</c:v>
                </c:pt>
                <c:pt idx="148">
                  <c:v>5</c:v>
                </c:pt>
                <c:pt idx="149">
                  <c:v>4764</c:v>
                </c:pt>
                <c:pt idx="150">
                  <c:v>2465</c:v>
                </c:pt>
                <c:pt idx="151">
                  <c:v>17</c:v>
                </c:pt>
                <c:pt idx="152">
                  <c:v>1536</c:v>
                </c:pt>
                <c:pt idx="153">
                  <c:v>1044</c:v>
                </c:pt>
                <c:pt idx="154">
                  <c:v>204</c:v>
                </c:pt>
                <c:pt idx="155">
                  <c:v>21310</c:v>
                </c:pt>
                <c:pt idx="156">
                  <c:v>8</c:v>
                </c:pt>
                <c:pt idx="157">
                  <c:v>75</c:v>
                </c:pt>
                <c:pt idx="158">
                  <c:v>1484</c:v>
                </c:pt>
                <c:pt idx="159">
                  <c:v>257</c:v>
                </c:pt>
                <c:pt idx="160">
                  <c:v>1234</c:v>
                </c:pt>
                <c:pt idx="161">
                  <c:v>12</c:v>
                </c:pt>
                <c:pt idx="162">
                  <c:v>243</c:v>
                </c:pt>
                <c:pt idx="163">
                  <c:v>512</c:v>
                </c:pt>
                <c:pt idx="164">
                  <c:v>18</c:v>
                </c:pt>
                <c:pt idx="165">
                  <c:v>1424</c:v>
                </c:pt>
                <c:pt idx="166">
                  <c:v>566</c:v>
                </c:pt>
                <c:pt idx="167">
                  <c:v>57</c:v>
                </c:pt>
                <c:pt idx="168">
                  <c:v>597</c:v>
                </c:pt>
                <c:pt idx="169">
                  <c:v>25</c:v>
                </c:pt>
                <c:pt idx="170">
                  <c:v>61</c:v>
                </c:pt>
                <c:pt idx="171">
                  <c:v>221</c:v>
                </c:pt>
                <c:pt idx="172">
                  <c:v>6</c:v>
                </c:pt>
                <c:pt idx="173">
                  <c:v>40</c:v>
                </c:pt>
                <c:pt idx="174">
                  <c:v>233</c:v>
                </c:pt>
                <c:pt idx="175">
                  <c:v>2206</c:v>
                </c:pt>
                <c:pt idx="176">
                  <c:v>151</c:v>
                </c:pt>
                <c:pt idx="177">
                  <c:v>68</c:v>
                </c:pt>
                <c:pt idx="178">
                  <c:v>4</c:v>
                </c:pt>
                <c:pt idx="179">
                  <c:v>65</c:v>
                </c:pt>
                <c:pt idx="180">
                  <c:v>12</c:v>
                </c:pt>
                <c:pt idx="181">
                  <c:v>14</c:v>
                </c:pt>
                <c:pt idx="182">
                  <c:v>448</c:v>
                </c:pt>
                <c:pt idx="183">
                  <c:v>588</c:v>
                </c:pt>
                <c:pt idx="184">
                  <c:v>456</c:v>
                </c:pt>
                <c:pt idx="185">
                  <c:v>13</c:v>
                </c:pt>
                <c:pt idx="186">
                  <c:v>20</c:v>
                </c:pt>
                <c:pt idx="187">
                  <c:v>56</c:v>
                </c:pt>
                <c:pt idx="188">
                  <c:v>45</c:v>
                </c:pt>
                <c:pt idx="189">
                  <c:v>3</c:v>
                </c:pt>
                <c:pt idx="190">
                  <c:v>9410</c:v>
                </c:pt>
                <c:pt idx="191">
                  <c:v>1024</c:v>
                </c:pt>
                <c:pt idx="192">
                  <c:v>581</c:v>
                </c:pt>
                <c:pt idx="193">
                  <c:v>720</c:v>
                </c:pt>
                <c:pt idx="194">
                  <c:v>34</c:v>
                </c:pt>
                <c:pt idx="195">
                  <c:v>11</c:v>
                </c:pt>
                <c:pt idx="196">
                  <c:v>248</c:v>
                </c:pt>
                <c:pt idx="197">
                  <c:v>18</c:v>
                </c:pt>
                <c:pt idx="198">
                  <c:v>18</c:v>
                </c:pt>
                <c:pt idx="199">
                  <c:v>202</c:v>
                </c:pt>
                <c:pt idx="200">
                  <c:v>116</c:v>
                </c:pt>
                <c:pt idx="201">
                  <c:v>1</c:v>
                </c:pt>
                <c:pt idx="202">
                  <c:v>16</c:v>
                </c:pt>
                <c:pt idx="203">
                  <c:v>1337</c:v>
                </c:pt>
                <c:pt idx="204">
                  <c:v>31</c:v>
                </c:pt>
                <c:pt idx="205">
                  <c:v>103</c:v>
                </c:pt>
                <c:pt idx="206">
                  <c:v>72</c:v>
                </c:pt>
                <c:pt idx="207">
                  <c:v>445</c:v>
                </c:pt>
                <c:pt idx="208">
                  <c:v>33</c:v>
                </c:pt>
                <c:pt idx="209">
                  <c:v>26</c:v>
                </c:pt>
                <c:pt idx="210">
                  <c:v>239</c:v>
                </c:pt>
                <c:pt idx="211">
                  <c:v>24</c:v>
                </c:pt>
                <c:pt idx="212">
                  <c:v>9</c:v>
                </c:pt>
                <c:pt idx="213">
                  <c:v>51</c:v>
                </c:pt>
                <c:pt idx="214">
                  <c:v>16</c:v>
                </c:pt>
                <c:pt idx="215">
                  <c:v>44</c:v>
                </c:pt>
                <c:pt idx="216">
                  <c:v>37</c:v>
                </c:pt>
                <c:pt idx="217">
                  <c:v>6</c:v>
                </c:pt>
                <c:pt idx="218">
                  <c:v>62</c:v>
                </c:pt>
                <c:pt idx="219">
                  <c:v>118</c:v>
                </c:pt>
                <c:pt idx="220">
                  <c:v>370</c:v>
                </c:pt>
                <c:pt idx="221">
                  <c:v>52</c:v>
                </c:pt>
                <c:pt idx="222">
                  <c:v>15</c:v>
                </c:pt>
                <c:pt idx="223">
                  <c:v>51</c:v>
                </c:pt>
                <c:pt idx="224">
                  <c:v>210</c:v>
                </c:pt>
                <c:pt idx="225">
                  <c:v>124</c:v>
                </c:pt>
                <c:pt idx="226">
                  <c:v>210</c:v>
                </c:pt>
                <c:pt idx="227">
                  <c:v>3</c:v>
                </c:pt>
                <c:pt idx="228">
                  <c:v>6</c:v>
                </c:pt>
                <c:pt idx="229">
                  <c:v>4</c:v>
                </c:pt>
                <c:pt idx="230">
                  <c:v>14</c:v>
                </c:pt>
                <c:pt idx="231">
                  <c:v>179</c:v>
                </c:pt>
                <c:pt idx="232">
                  <c:v>14</c:v>
                </c:pt>
                <c:pt idx="233">
                  <c:v>1787</c:v>
                </c:pt>
                <c:pt idx="234">
                  <c:v>1630</c:v>
                </c:pt>
                <c:pt idx="235">
                  <c:v>43</c:v>
                </c:pt>
                <c:pt idx="236">
                  <c:v>38</c:v>
                </c:pt>
                <c:pt idx="237">
                  <c:v>2</c:v>
                </c:pt>
                <c:pt idx="238">
                  <c:v>37</c:v>
                </c:pt>
                <c:pt idx="239">
                  <c:v>25</c:v>
                </c:pt>
                <c:pt idx="240">
                  <c:v>43</c:v>
                </c:pt>
                <c:pt idx="241">
                  <c:v>55</c:v>
                </c:pt>
                <c:pt idx="242">
                  <c:v>41</c:v>
                </c:pt>
                <c:pt idx="243">
                  <c:v>29</c:v>
                </c:pt>
                <c:pt idx="244">
                  <c:v>39</c:v>
                </c:pt>
                <c:pt idx="245">
                  <c:v>13</c:v>
                </c:pt>
                <c:pt idx="246">
                  <c:v>12583</c:v>
                </c:pt>
                <c:pt idx="247">
                  <c:v>20</c:v>
                </c:pt>
                <c:pt idx="248">
                  <c:v>51</c:v>
                </c:pt>
                <c:pt idx="249">
                  <c:v>919</c:v>
                </c:pt>
                <c:pt idx="250">
                  <c:v>22</c:v>
                </c:pt>
                <c:pt idx="251">
                  <c:v>18</c:v>
                </c:pt>
                <c:pt idx="252">
                  <c:v>6</c:v>
                </c:pt>
                <c:pt idx="253">
                  <c:v>25</c:v>
                </c:pt>
                <c:pt idx="254">
                  <c:v>655</c:v>
                </c:pt>
                <c:pt idx="255">
                  <c:v>7</c:v>
                </c:pt>
                <c:pt idx="256">
                  <c:v>139</c:v>
                </c:pt>
                <c:pt idx="257">
                  <c:v>647</c:v>
                </c:pt>
                <c:pt idx="258">
                  <c:v>31</c:v>
                </c:pt>
                <c:pt idx="259">
                  <c:v>71</c:v>
                </c:pt>
                <c:pt idx="260">
                  <c:v>7</c:v>
                </c:pt>
                <c:pt idx="261">
                  <c:v>457</c:v>
                </c:pt>
                <c:pt idx="262">
                  <c:v>15</c:v>
                </c:pt>
                <c:pt idx="263">
                  <c:v>36</c:v>
                </c:pt>
                <c:pt idx="264">
                  <c:v>131</c:v>
                </c:pt>
                <c:pt idx="265">
                  <c:v>103</c:v>
                </c:pt>
                <c:pt idx="266">
                  <c:v>78</c:v>
                </c:pt>
                <c:pt idx="267">
                  <c:v>36</c:v>
                </c:pt>
                <c:pt idx="268">
                  <c:v>8</c:v>
                </c:pt>
                <c:pt idx="269">
                  <c:v>122</c:v>
                </c:pt>
                <c:pt idx="270">
                  <c:v>4</c:v>
                </c:pt>
                <c:pt idx="271">
                  <c:v>363</c:v>
                </c:pt>
                <c:pt idx="272">
                  <c:v>969</c:v>
                </c:pt>
                <c:pt idx="273">
                  <c:v>21</c:v>
                </c:pt>
                <c:pt idx="274">
                  <c:v>427</c:v>
                </c:pt>
                <c:pt idx="275">
                  <c:v>7592</c:v>
                </c:pt>
                <c:pt idx="276">
                  <c:v>27</c:v>
                </c:pt>
                <c:pt idx="277">
                  <c:v>34</c:v>
                </c:pt>
                <c:pt idx="278">
                  <c:v>19</c:v>
                </c:pt>
                <c:pt idx="279">
                  <c:v>4</c:v>
                </c:pt>
                <c:pt idx="280">
                  <c:v>955</c:v>
                </c:pt>
                <c:pt idx="281">
                  <c:v>10</c:v>
                </c:pt>
                <c:pt idx="282">
                  <c:v>142</c:v>
                </c:pt>
                <c:pt idx="283">
                  <c:v>11</c:v>
                </c:pt>
                <c:pt idx="284">
                  <c:v>1955</c:v>
                </c:pt>
                <c:pt idx="285">
                  <c:v>16</c:v>
                </c:pt>
                <c:pt idx="286">
                  <c:v>4234</c:v>
                </c:pt>
                <c:pt idx="287">
                  <c:v>13</c:v>
                </c:pt>
                <c:pt idx="288">
                  <c:v>294</c:v>
                </c:pt>
                <c:pt idx="289">
                  <c:v>9</c:v>
                </c:pt>
                <c:pt idx="290">
                  <c:v>25</c:v>
                </c:pt>
                <c:pt idx="291">
                  <c:v>739</c:v>
                </c:pt>
                <c:pt idx="292">
                  <c:v>601</c:v>
                </c:pt>
                <c:pt idx="293">
                  <c:v>1424</c:v>
                </c:pt>
                <c:pt idx="294">
                  <c:v>25</c:v>
                </c:pt>
                <c:pt idx="295">
                  <c:v>280</c:v>
                </c:pt>
                <c:pt idx="296">
                  <c:v>145</c:v>
                </c:pt>
                <c:pt idx="297">
                  <c:v>4</c:v>
                </c:pt>
                <c:pt idx="298">
                  <c:v>4427</c:v>
                </c:pt>
                <c:pt idx="299">
                  <c:v>6634</c:v>
                </c:pt>
                <c:pt idx="300">
                  <c:v>125</c:v>
                </c:pt>
                <c:pt idx="301">
                  <c:v>1128</c:v>
                </c:pt>
                <c:pt idx="302">
                  <c:v>349</c:v>
                </c:pt>
                <c:pt idx="303">
                  <c:v>16</c:v>
                </c:pt>
                <c:pt idx="304">
                  <c:v>94</c:v>
                </c:pt>
                <c:pt idx="305">
                  <c:v>21</c:v>
                </c:pt>
                <c:pt idx="306">
                  <c:v>1296</c:v>
                </c:pt>
                <c:pt idx="307">
                  <c:v>4934</c:v>
                </c:pt>
                <c:pt idx="308">
                  <c:v>24</c:v>
                </c:pt>
                <c:pt idx="309">
                  <c:v>397</c:v>
                </c:pt>
                <c:pt idx="310">
                  <c:v>66</c:v>
                </c:pt>
                <c:pt idx="311">
                  <c:v>433</c:v>
                </c:pt>
                <c:pt idx="312">
                  <c:v>7</c:v>
                </c:pt>
                <c:pt idx="313">
                  <c:v>2256</c:v>
                </c:pt>
                <c:pt idx="314">
                  <c:v>73</c:v>
                </c:pt>
                <c:pt idx="315">
                  <c:v>33</c:v>
                </c:pt>
                <c:pt idx="316">
                  <c:v>2817</c:v>
                </c:pt>
                <c:pt idx="317">
                  <c:v>343</c:v>
                </c:pt>
                <c:pt idx="318">
                  <c:v>35</c:v>
                </c:pt>
                <c:pt idx="319">
                  <c:v>37</c:v>
                </c:pt>
                <c:pt idx="320">
                  <c:v>121</c:v>
                </c:pt>
                <c:pt idx="321">
                  <c:v>163</c:v>
                </c:pt>
                <c:pt idx="322">
                  <c:v>28</c:v>
                </c:pt>
                <c:pt idx="323">
                  <c:v>92</c:v>
                </c:pt>
                <c:pt idx="324">
                  <c:v>53</c:v>
                </c:pt>
                <c:pt idx="325">
                  <c:v>1243</c:v>
                </c:pt>
                <c:pt idx="326">
                  <c:v>34</c:v>
                </c:pt>
                <c:pt idx="327">
                  <c:v>8453</c:v>
                </c:pt>
                <c:pt idx="328">
                  <c:v>14</c:v>
                </c:pt>
                <c:pt idx="329">
                  <c:v>19</c:v>
                </c:pt>
                <c:pt idx="330">
                  <c:v>330</c:v>
                </c:pt>
                <c:pt idx="331">
                  <c:v>72</c:v>
                </c:pt>
                <c:pt idx="332">
                  <c:v>16</c:v>
                </c:pt>
                <c:pt idx="333">
                  <c:v>743</c:v>
                </c:pt>
                <c:pt idx="334">
                  <c:v>348</c:v>
                </c:pt>
                <c:pt idx="335">
                  <c:v>15</c:v>
                </c:pt>
                <c:pt idx="336">
                  <c:v>1</c:v>
                </c:pt>
                <c:pt idx="337">
                  <c:v>7</c:v>
                </c:pt>
                <c:pt idx="338">
                  <c:v>15</c:v>
                </c:pt>
                <c:pt idx="339">
                  <c:v>7</c:v>
                </c:pt>
                <c:pt idx="340">
                  <c:v>117</c:v>
                </c:pt>
                <c:pt idx="341">
                  <c:v>2</c:v>
                </c:pt>
                <c:pt idx="342">
                  <c:v>2</c:v>
                </c:pt>
                <c:pt idx="343">
                  <c:v>3</c:v>
                </c:pt>
                <c:pt idx="344">
                  <c:v>6</c:v>
                </c:pt>
                <c:pt idx="345">
                  <c:v>83</c:v>
                </c:pt>
                <c:pt idx="346">
                  <c:v>6</c:v>
                </c:pt>
                <c:pt idx="347">
                  <c:v>60</c:v>
                </c:pt>
                <c:pt idx="348">
                  <c:v>75</c:v>
                </c:pt>
                <c:pt idx="349">
                  <c:v>619</c:v>
                </c:pt>
                <c:pt idx="350">
                  <c:v>235</c:v>
                </c:pt>
                <c:pt idx="351">
                  <c:v>1</c:v>
                </c:pt>
                <c:pt idx="352">
                  <c:v>50</c:v>
                </c:pt>
                <c:pt idx="353">
                  <c:v>594</c:v>
                </c:pt>
                <c:pt idx="354">
                  <c:v>10</c:v>
                </c:pt>
                <c:pt idx="355">
                  <c:v>6</c:v>
                </c:pt>
                <c:pt idx="356">
                  <c:v>3</c:v>
                </c:pt>
                <c:pt idx="357">
                  <c:v>1337</c:v>
                </c:pt>
                <c:pt idx="358">
                  <c:v>13</c:v>
                </c:pt>
                <c:pt idx="359">
                  <c:v>17</c:v>
                </c:pt>
                <c:pt idx="360">
                  <c:v>573</c:v>
                </c:pt>
                <c:pt idx="361">
                  <c:v>35</c:v>
                </c:pt>
                <c:pt idx="362">
                  <c:v>14</c:v>
                </c:pt>
                <c:pt idx="363">
                  <c:v>111</c:v>
                </c:pt>
                <c:pt idx="364">
                  <c:v>9</c:v>
                </c:pt>
                <c:pt idx="365">
                  <c:v>66</c:v>
                </c:pt>
                <c:pt idx="366">
                  <c:v>38</c:v>
                </c:pt>
                <c:pt idx="367">
                  <c:v>45</c:v>
                </c:pt>
                <c:pt idx="368">
                  <c:v>7253</c:v>
                </c:pt>
                <c:pt idx="369">
                  <c:v>10</c:v>
                </c:pt>
                <c:pt idx="370">
                  <c:v>286</c:v>
                </c:pt>
                <c:pt idx="371">
                  <c:v>40</c:v>
                </c:pt>
                <c:pt idx="372">
                  <c:v>140</c:v>
                </c:pt>
                <c:pt idx="373">
                  <c:v>5</c:v>
                </c:pt>
                <c:pt idx="374">
                  <c:v>21</c:v>
                </c:pt>
                <c:pt idx="375">
                  <c:v>31</c:v>
                </c:pt>
                <c:pt idx="376">
                  <c:v>109</c:v>
                </c:pt>
                <c:pt idx="377">
                  <c:v>12</c:v>
                </c:pt>
                <c:pt idx="378">
                  <c:v>22</c:v>
                </c:pt>
                <c:pt idx="379">
                  <c:v>460</c:v>
                </c:pt>
                <c:pt idx="380">
                  <c:v>11</c:v>
                </c:pt>
                <c:pt idx="381">
                  <c:v>539</c:v>
                </c:pt>
                <c:pt idx="382">
                  <c:v>7</c:v>
                </c:pt>
                <c:pt idx="383">
                  <c:v>5</c:v>
                </c:pt>
                <c:pt idx="384">
                  <c:v>244</c:v>
                </c:pt>
                <c:pt idx="385">
                  <c:v>12</c:v>
                </c:pt>
                <c:pt idx="386">
                  <c:v>39</c:v>
                </c:pt>
                <c:pt idx="387">
                  <c:v>11</c:v>
                </c:pt>
                <c:pt idx="388">
                  <c:v>2</c:v>
                </c:pt>
                <c:pt idx="389">
                  <c:v>700</c:v>
                </c:pt>
                <c:pt idx="390">
                  <c:v>39</c:v>
                </c:pt>
                <c:pt idx="391">
                  <c:v>1</c:v>
                </c:pt>
                <c:pt idx="392">
                  <c:v>10</c:v>
                </c:pt>
                <c:pt idx="393">
                  <c:v>5</c:v>
                </c:pt>
                <c:pt idx="394">
                  <c:v>12</c:v>
                </c:pt>
                <c:pt idx="395">
                  <c:v>38</c:v>
                </c:pt>
                <c:pt idx="396">
                  <c:v>178</c:v>
                </c:pt>
                <c:pt idx="397">
                  <c:v>16</c:v>
                </c:pt>
                <c:pt idx="398">
                  <c:v>111</c:v>
                </c:pt>
                <c:pt idx="399">
                  <c:v>593</c:v>
                </c:pt>
                <c:pt idx="400">
                  <c:v>18</c:v>
                </c:pt>
                <c:pt idx="401">
                  <c:v>740</c:v>
                </c:pt>
                <c:pt idx="402">
                  <c:v>40</c:v>
                </c:pt>
                <c:pt idx="403">
                  <c:v>23</c:v>
                </c:pt>
                <c:pt idx="404">
                  <c:v>13</c:v>
                </c:pt>
                <c:pt idx="405">
                  <c:v>432</c:v>
                </c:pt>
                <c:pt idx="406">
                  <c:v>254</c:v>
                </c:pt>
                <c:pt idx="407">
                  <c:v>26</c:v>
                </c:pt>
                <c:pt idx="408">
                  <c:v>10</c:v>
                </c:pt>
                <c:pt idx="409">
                  <c:v>17</c:v>
                </c:pt>
                <c:pt idx="410">
                  <c:v>4</c:v>
                </c:pt>
                <c:pt idx="411">
                  <c:v>52</c:v>
                </c:pt>
                <c:pt idx="412">
                  <c:v>30</c:v>
                </c:pt>
                <c:pt idx="413">
                  <c:v>89</c:v>
                </c:pt>
                <c:pt idx="414">
                  <c:v>1819</c:v>
                </c:pt>
                <c:pt idx="415">
                  <c:v>264</c:v>
                </c:pt>
                <c:pt idx="416">
                  <c:v>16</c:v>
                </c:pt>
                <c:pt idx="417">
                  <c:v>485</c:v>
                </c:pt>
                <c:pt idx="418">
                  <c:v>19</c:v>
                </c:pt>
                <c:pt idx="419">
                  <c:v>3093</c:v>
                </c:pt>
                <c:pt idx="420">
                  <c:v>48</c:v>
                </c:pt>
                <c:pt idx="421">
                  <c:v>150</c:v>
                </c:pt>
                <c:pt idx="422">
                  <c:v>189</c:v>
                </c:pt>
                <c:pt idx="423">
                  <c:v>3</c:v>
                </c:pt>
                <c:pt idx="424">
                  <c:v>6633</c:v>
                </c:pt>
                <c:pt idx="425">
                  <c:v>4</c:v>
                </c:pt>
                <c:pt idx="426">
                  <c:v>269</c:v>
                </c:pt>
                <c:pt idx="427">
                  <c:v>12</c:v>
                </c:pt>
                <c:pt idx="428">
                  <c:v>542</c:v>
                </c:pt>
                <c:pt idx="429">
                  <c:v>16</c:v>
                </c:pt>
                <c:pt idx="430">
                  <c:v>35</c:v>
                </c:pt>
                <c:pt idx="431">
                  <c:v>129</c:v>
                </c:pt>
                <c:pt idx="432">
                  <c:v>2093</c:v>
                </c:pt>
                <c:pt idx="433">
                  <c:v>400</c:v>
                </c:pt>
                <c:pt idx="434">
                  <c:v>313</c:v>
                </c:pt>
                <c:pt idx="435">
                  <c:v>26</c:v>
                </c:pt>
                <c:pt idx="436">
                  <c:v>14</c:v>
                </c:pt>
                <c:pt idx="437">
                  <c:v>27</c:v>
                </c:pt>
                <c:pt idx="438">
                  <c:v>30</c:v>
                </c:pt>
                <c:pt idx="439">
                  <c:v>17</c:v>
                </c:pt>
                <c:pt idx="440">
                  <c:v>10</c:v>
                </c:pt>
                <c:pt idx="441">
                  <c:v>8</c:v>
                </c:pt>
                <c:pt idx="442">
                  <c:v>15</c:v>
                </c:pt>
                <c:pt idx="443">
                  <c:v>46</c:v>
                </c:pt>
                <c:pt idx="444">
                  <c:v>463</c:v>
                </c:pt>
                <c:pt idx="445">
                  <c:v>116</c:v>
                </c:pt>
                <c:pt idx="446">
                  <c:v>229</c:v>
                </c:pt>
                <c:pt idx="447">
                  <c:v>248</c:v>
                </c:pt>
                <c:pt idx="448">
                  <c:v>286</c:v>
                </c:pt>
                <c:pt idx="449">
                  <c:v>51</c:v>
                </c:pt>
                <c:pt idx="450">
                  <c:v>248</c:v>
                </c:pt>
                <c:pt idx="451">
                  <c:v>19</c:v>
                </c:pt>
                <c:pt idx="452">
                  <c:v>8</c:v>
                </c:pt>
                <c:pt idx="453">
                  <c:v>207</c:v>
                </c:pt>
                <c:pt idx="454">
                  <c:v>292</c:v>
                </c:pt>
                <c:pt idx="455">
                  <c:v>21</c:v>
                </c:pt>
                <c:pt idx="456">
                  <c:v>242</c:v>
                </c:pt>
                <c:pt idx="457">
                  <c:v>78</c:v>
                </c:pt>
                <c:pt idx="458">
                  <c:v>43</c:v>
                </c:pt>
                <c:pt idx="459">
                  <c:v>6</c:v>
                </c:pt>
                <c:pt idx="460">
                  <c:v>35</c:v>
                </c:pt>
                <c:pt idx="461">
                  <c:v>634</c:v>
                </c:pt>
                <c:pt idx="462">
                  <c:v>40</c:v>
                </c:pt>
                <c:pt idx="463">
                  <c:v>24</c:v>
                </c:pt>
                <c:pt idx="464">
                  <c:v>18</c:v>
                </c:pt>
                <c:pt idx="465">
                  <c:v>16</c:v>
                </c:pt>
                <c:pt idx="466">
                  <c:v>9</c:v>
                </c:pt>
                <c:pt idx="467">
                  <c:v>257</c:v>
                </c:pt>
                <c:pt idx="468">
                  <c:v>27</c:v>
                </c:pt>
                <c:pt idx="469">
                  <c:v>12</c:v>
                </c:pt>
                <c:pt idx="470">
                  <c:v>2</c:v>
                </c:pt>
                <c:pt idx="471">
                  <c:v>4</c:v>
                </c:pt>
                <c:pt idx="472">
                  <c:v>5</c:v>
                </c:pt>
                <c:pt idx="473">
                  <c:v>165</c:v>
                </c:pt>
                <c:pt idx="474">
                  <c:v>15</c:v>
                </c:pt>
                <c:pt idx="475">
                  <c:v>46</c:v>
                </c:pt>
                <c:pt idx="476">
                  <c:v>61</c:v>
                </c:pt>
                <c:pt idx="477">
                  <c:v>2</c:v>
                </c:pt>
                <c:pt idx="478">
                  <c:v>10</c:v>
                </c:pt>
                <c:pt idx="479">
                  <c:v>3823</c:v>
                </c:pt>
                <c:pt idx="480">
                  <c:v>32</c:v>
                </c:pt>
                <c:pt idx="481">
                  <c:v>136</c:v>
                </c:pt>
                <c:pt idx="482">
                  <c:v>83</c:v>
                </c:pt>
                <c:pt idx="483">
                  <c:v>384</c:v>
                </c:pt>
                <c:pt idx="484">
                  <c:v>11</c:v>
                </c:pt>
                <c:pt idx="485">
                  <c:v>453</c:v>
                </c:pt>
                <c:pt idx="486">
                  <c:v>143</c:v>
                </c:pt>
                <c:pt idx="487">
                  <c:v>440</c:v>
                </c:pt>
                <c:pt idx="488">
                  <c:v>3171</c:v>
                </c:pt>
                <c:pt idx="489">
                  <c:v>103</c:v>
                </c:pt>
                <c:pt idx="490">
                  <c:v>28</c:v>
                </c:pt>
                <c:pt idx="491">
                  <c:v>6</c:v>
                </c:pt>
                <c:pt idx="492">
                  <c:v>731</c:v>
                </c:pt>
                <c:pt idx="493">
                  <c:v>12</c:v>
                </c:pt>
                <c:pt idx="494">
                  <c:v>4443</c:v>
                </c:pt>
                <c:pt idx="495">
                  <c:v>2247</c:v>
                </c:pt>
                <c:pt idx="496">
                  <c:v>59</c:v>
                </c:pt>
                <c:pt idx="497">
                  <c:v>3</c:v>
                </c:pt>
                <c:pt idx="498">
                  <c:v>12</c:v>
                </c:pt>
                <c:pt idx="499">
                  <c:v>8</c:v>
                </c:pt>
                <c:pt idx="500">
                  <c:v>1433</c:v>
                </c:pt>
                <c:pt idx="501">
                  <c:v>18</c:v>
                </c:pt>
                <c:pt idx="502">
                  <c:v>5</c:v>
                </c:pt>
                <c:pt idx="503">
                  <c:v>1370</c:v>
                </c:pt>
                <c:pt idx="504">
                  <c:v>17</c:v>
                </c:pt>
                <c:pt idx="505">
                  <c:v>1</c:v>
                </c:pt>
                <c:pt idx="506">
                  <c:v>712</c:v>
                </c:pt>
                <c:pt idx="507">
                  <c:v>16</c:v>
                </c:pt>
                <c:pt idx="508">
                  <c:v>19</c:v>
                </c:pt>
                <c:pt idx="509">
                  <c:v>24</c:v>
                </c:pt>
                <c:pt idx="510">
                  <c:v>9265</c:v>
                </c:pt>
                <c:pt idx="511">
                  <c:v>2777</c:v>
                </c:pt>
                <c:pt idx="512">
                  <c:v>1</c:v>
                </c:pt>
                <c:pt idx="513">
                  <c:v>15</c:v>
                </c:pt>
                <c:pt idx="514">
                  <c:v>41</c:v>
                </c:pt>
                <c:pt idx="515">
                  <c:v>98</c:v>
                </c:pt>
                <c:pt idx="516">
                  <c:v>7816</c:v>
                </c:pt>
                <c:pt idx="517">
                  <c:v>9</c:v>
                </c:pt>
                <c:pt idx="518">
                  <c:v>40</c:v>
                </c:pt>
                <c:pt idx="519">
                  <c:v>21</c:v>
                </c:pt>
                <c:pt idx="520">
                  <c:v>78</c:v>
                </c:pt>
                <c:pt idx="521">
                  <c:v>19</c:v>
                </c:pt>
                <c:pt idx="522">
                  <c:v>72</c:v>
                </c:pt>
                <c:pt idx="523">
                  <c:v>132</c:v>
                </c:pt>
                <c:pt idx="524">
                  <c:v>7</c:v>
                </c:pt>
                <c:pt idx="525">
                  <c:v>1</c:v>
                </c:pt>
                <c:pt idx="526">
                  <c:v>16</c:v>
                </c:pt>
                <c:pt idx="527">
                  <c:v>35</c:v>
                </c:pt>
                <c:pt idx="528">
                  <c:v>6188</c:v>
                </c:pt>
                <c:pt idx="529">
                  <c:v>21</c:v>
                </c:pt>
                <c:pt idx="530">
                  <c:v>13</c:v>
                </c:pt>
                <c:pt idx="531">
                  <c:v>105</c:v>
                </c:pt>
                <c:pt idx="532">
                  <c:v>420</c:v>
                </c:pt>
                <c:pt idx="533">
                  <c:v>293</c:v>
                </c:pt>
                <c:pt idx="534">
                  <c:v>8</c:v>
                </c:pt>
                <c:pt idx="535">
                  <c:v>21</c:v>
                </c:pt>
                <c:pt idx="536">
                  <c:v>7</c:v>
                </c:pt>
                <c:pt idx="537">
                  <c:v>157</c:v>
                </c:pt>
                <c:pt idx="538">
                  <c:v>545</c:v>
                </c:pt>
                <c:pt idx="539">
                  <c:v>141</c:v>
                </c:pt>
                <c:pt idx="540">
                  <c:v>5</c:v>
                </c:pt>
                <c:pt idx="541">
                  <c:v>8</c:v>
                </c:pt>
                <c:pt idx="542">
                  <c:v>85</c:v>
                </c:pt>
                <c:pt idx="543">
                  <c:v>14</c:v>
                </c:pt>
                <c:pt idx="544">
                  <c:v>9</c:v>
                </c:pt>
                <c:pt idx="545">
                  <c:v>116</c:v>
                </c:pt>
                <c:pt idx="546">
                  <c:v>454</c:v>
                </c:pt>
                <c:pt idx="547">
                  <c:v>132</c:v>
                </c:pt>
                <c:pt idx="548">
                  <c:v>376</c:v>
                </c:pt>
                <c:pt idx="549">
                  <c:v>5</c:v>
                </c:pt>
                <c:pt idx="550">
                  <c:v>15</c:v>
                </c:pt>
                <c:pt idx="551">
                  <c:v>494</c:v>
                </c:pt>
                <c:pt idx="552">
                  <c:v>9</c:v>
                </c:pt>
                <c:pt idx="553">
                  <c:v>9</c:v>
                </c:pt>
                <c:pt idx="554">
                  <c:v>3</c:v>
                </c:pt>
                <c:pt idx="555">
                  <c:v>1</c:v>
                </c:pt>
                <c:pt idx="556">
                  <c:v>1</c:v>
                </c:pt>
                <c:pt idx="557">
                  <c:v>174</c:v>
                </c:pt>
                <c:pt idx="558">
                  <c:v>8</c:v>
                </c:pt>
                <c:pt idx="559">
                  <c:v>65</c:v>
                </c:pt>
                <c:pt idx="560">
                  <c:v>785</c:v>
                </c:pt>
                <c:pt idx="561">
                  <c:v>226</c:v>
                </c:pt>
                <c:pt idx="562">
                  <c:v>2</c:v>
                </c:pt>
                <c:pt idx="563">
                  <c:v>32</c:v>
                </c:pt>
                <c:pt idx="564">
                  <c:v>1992</c:v>
                </c:pt>
                <c:pt idx="565">
                  <c:v>1</c:v>
                </c:pt>
                <c:pt idx="566">
                  <c:v>6</c:v>
                </c:pt>
                <c:pt idx="567">
                  <c:v>23</c:v>
                </c:pt>
                <c:pt idx="568">
                  <c:v>368</c:v>
                </c:pt>
                <c:pt idx="569">
                  <c:v>28</c:v>
                </c:pt>
                <c:pt idx="570">
                  <c:v>49</c:v>
                </c:pt>
                <c:pt idx="571">
                  <c:v>3</c:v>
                </c:pt>
                <c:pt idx="572">
                  <c:v>16</c:v>
                </c:pt>
                <c:pt idx="573">
                  <c:v>15</c:v>
                </c:pt>
                <c:pt idx="574">
                  <c:v>16</c:v>
                </c:pt>
                <c:pt idx="575">
                  <c:v>51</c:v>
                </c:pt>
                <c:pt idx="576">
                  <c:v>10</c:v>
                </c:pt>
                <c:pt idx="577">
                  <c:v>17</c:v>
                </c:pt>
                <c:pt idx="578">
                  <c:v>755</c:v>
                </c:pt>
                <c:pt idx="579">
                  <c:v>3</c:v>
                </c:pt>
                <c:pt idx="580">
                  <c:v>149</c:v>
                </c:pt>
                <c:pt idx="581">
                  <c:v>4</c:v>
                </c:pt>
                <c:pt idx="582">
                  <c:v>8</c:v>
                </c:pt>
                <c:pt idx="583">
                  <c:v>25</c:v>
                </c:pt>
                <c:pt idx="584">
                  <c:v>129</c:v>
                </c:pt>
                <c:pt idx="585">
                  <c:v>1207</c:v>
                </c:pt>
                <c:pt idx="586">
                  <c:v>59</c:v>
                </c:pt>
                <c:pt idx="587">
                  <c:v>30</c:v>
                </c:pt>
                <c:pt idx="588">
                  <c:v>147</c:v>
                </c:pt>
                <c:pt idx="589">
                  <c:v>77</c:v>
                </c:pt>
                <c:pt idx="590">
                  <c:v>8</c:v>
                </c:pt>
                <c:pt idx="591">
                  <c:v>5</c:v>
                </c:pt>
                <c:pt idx="592">
                  <c:v>13</c:v>
                </c:pt>
                <c:pt idx="593">
                  <c:v>1306</c:v>
                </c:pt>
                <c:pt idx="594">
                  <c:v>24</c:v>
                </c:pt>
                <c:pt idx="595">
                  <c:v>24</c:v>
                </c:pt>
                <c:pt idx="596">
                  <c:v>5500</c:v>
                </c:pt>
                <c:pt idx="597">
                  <c:v>4</c:v>
                </c:pt>
                <c:pt idx="598">
                  <c:v>37</c:v>
                </c:pt>
                <c:pt idx="599">
                  <c:v>4</c:v>
                </c:pt>
                <c:pt idx="600">
                  <c:v>94</c:v>
                </c:pt>
                <c:pt idx="601">
                  <c:v>91</c:v>
                </c:pt>
                <c:pt idx="602">
                  <c:v>2934</c:v>
                </c:pt>
                <c:pt idx="603">
                  <c:v>19</c:v>
                </c:pt>
                <c:pt idx="604">
                  <c:v>102</c:v>
                </c:pt>
                <c:pt idx="605">
                  <c:v>612</c:v>
                </c:pt>
                <c:pt idx="606">
                  <c:v>624</c:v>
                </c:pt>
                <c:pt idx="607">
                  <c:v>26</c:v>
                </c:pt>
                <c:pt idx="608">
                  <c:v>37</c:v>
                </c:pt>
                <c:pt idx="609">
                  <c:v>28</c:v>
                </c:pt>
                <c:pt idx="610">
                  <c:v>7</c:v>
                </c:pt>
                <c:pt idx="611">
                  <c:v>6</c:v>
                </c:pt>
                <c:pt idx="612">
                  <c:v>8</c:v>
                </c:pt>
                <c:pt idx="613">
                  <c:v>84</c:v>
                </c:pt>
                <c:pt idx="614">
                  <c:v>19</c:v>
                </c:pt>
                <c:pt idx="615">
                  <c:v>7</c:v>
                </c:pt>
                <c:pt idx="616">
                  <c:v>118</c:v>
                </c:pt>
                <c:pt idx="617">
                  <c:v>12</c:v>
                </c:pt>
                <c:pt idx="618">
                  <c:v>7</c:v>
                </c:pt>
                <c:pt idx="619">
                  <c:v>17</c:v>
                </c:pt>
                <c:pt idx="620">
                  <c:v>39</c:v>
                </c:pt>
                <c:pt idx="621">
                  <c:v>38</c:v>
                </c:pt>
                <c:pt idx="622">
                  <c:v>3</c:v>
                </c:pt>
                <c:pt idx="623">
                  <c:v>501</c:v>
                </c:pt>
                <c:pt idx="624">
                  <c:v>17</c:v>
                </c:pt>
                <c:pt idx="625">
                  <c:v>141</c:v>
                </c:pt>
                <c:pt idx="626">
                  <c:v>41</c:v>
                </c:pt>
                <c:pt idx="627">
                  <c:v>15</c:v>
                </c:pt>
                <c:pt idx="628">
                  <c:v>418</c:v>
                </c:pt>
                <c:pt idx="629">
                  <c:v>129</c:v>
                </c:pt>
                <c:pt idx="630">
                  <c:v>6</c:v>
                </c:pt>
                <c:pt idx="631">
                  <c:v>87</c:v>
                </c:pt>
                <c:pt idx="632">
                  <c:v>3</c:v>
                </c:pt>
                <c:pt idx="633">
                  <c:v>114</c:v>
                </c:pt>
                <c:pt idx="634">
                  <c:v>957</c:v>
                </c:pt>
                <c:pt idx="635">
                  <c:v>14</c:v>
                </c:pt>
                <c:pt idx="636">
                  <c:v>3</c:v>
                </c:pt>
                <c:pt idx="637">
                  <c:v>8</c:v>
                </c:pt>
                <c:pt idx="638">
                  <c:v>75</c:v>
                </c:pt>
                <c:pt idx="639">
                  <c:v>47</c:v>
                </c:pt>
                <c:pt idx="640">
                  <c:v>8</c:v>
                </c:pt>
                <c:pt idx="641">
                  <c:v>410</c:v>
                </c:pt>
                <c:pt idx="642">
                  <c:v>3</c:v>
                </c:pt>
                <c:pt idx="643">
                  <c:v>115</c:v>
                </c:pt>
                <c:pt idx="644">
                  <c:v>13</c:v>
                </c:pt>
                <c:pt idx="645">
                  <c:v>16</c:v>
                </c:pt>
                <c:pt idx="646">
                  <c:v>3691</c:v>
                </c:pt>
                <c:pt idx="647">
                  <c:v>79</c:v>
                </c:pt>
                <c:pt idx="648">
                  <c:v>5</c:v>
                </c:pt>
                <c:pt idx="649">
                  <c:v>119</c:v>
                </c:pt>
                <c:pt idx="650">
                  <c:v>27</c:v>
                </c:pt>
                <c:pt idx="651">
                  <c:v>217</c:v>
                </c:pt>
                <c:pt idx="652">
                  <c:v>38</c:v>
                </c:pt>
                <c:pt idx="653">
                  <c:v>48</c:v>
                </c:pt>
                <c:pt idx="654">
                  <c:v>2098</c:v>
                </c:pt>
                <c:pt idx="655">
                  <c:v>381</c:v>
                </c:pt>
                <c:pt idx="656">
                  <c:v>4</c:v>
                </c:pt>
                <c:pt idx="657">
                  <c:v>2</c:v>
                </c:pt>
                <c:pt idx="658">
                  <c:v>40</c:v>
                </c:pt>
                <c:pt idx="659">
                  <c:v>177</c:v>
                </c:pt>
                <c:pt idx="660">
                  <c:v>65</c:v>
                </c:pt>
                <c:pt idx="661">
                  <c:v>16</c:v>
                </c:pt>
                <c:pt idx="662">
                  <c:v>37</c:v>
                </c:pt>
                <c:pt idx="663">
                  <c:v>6</c:v>
                </c:pt>
                <c:pt idx="664">
                  <c:v>20</c:v>
                </c:pt>
                <c:pt idx="665">
                  <c:v>64</c:v>
                </c:pt>
                <c:pt idx="666">
                  <c:v>5</c:v>
                </c:pt>
                <c:pt idx="667">
                  <c:v>4</c:v>
                </c:pt>
                <c:pt idx="668">
                  <c:v>68</c:v>
                </c:pt>
                <c:pt idx="669">
                  <c:v>3</c:v>
                </c:pt>
                <c:pt idx="670">
                  <c:v>120</c:v>
                </c:pt>
                <c:pt idx="671">
                  <c:v>4</c:v>
                </c:pt>
                <c:pt idx="672">
                  <c:v>214</c:v>
                </c:pt>
                <c:pt idx="673">
                  <c:v>488</c:v>
                </c:pt>
                <c:pt idx="674">
                  <c:v>42</c:v>
                </c:pt>
                <c:pt idx="675">
                  <c:v>31</c:v>
                </c:pt>
                <c:pt idx="676">
                  <c:v>2</c:v>
                </c:pt>
                <c:pt idx="677">
                  <c:v>11</c:v>
                </c:pt>
                <c:pt idx="678">
                  <c:v>1</c:v>
                </c:pt>
                <c:pt idx="679">
                  <c:v>196</c:v>
                </c:pt>
                <c:pt idx="680">
                  <c:v>15</c:v>
                </c:pt>
                <c:pt idx="681">
                  <c:v>229</c:v>
                </c:pt>
                <c:pt idx="682">
                  <c:v>9</c:v>
                </c:pt>
                <c:pt idx="683">
                  <c:v>64</c:v>
                </c:pt>
                <c:pt idx="684">
                  <c:v>60</c:v>
                </c:pt>
                <c:pt idx="685">
                  <c:v>1995</c:v>
                </c:pt>
                <c:pt idx="686">
                  <c:v>4</c:v>
                </c:pt>
                <c:pt idx="687">
                  <c:v>120</c:v>
                </c:pt>
                <c:pt idx="688">
                  <c:v>28</c:v>
                </c:pt>
                <c:pt idx="689">
                  <c:v>11</c:v>
                </c:pt>
                <c:pt idx="690">
                  <c:v>15</c:v>
                </c:pt>
                <c:pt idx="691">
                  <c:v>33</c:v>
                </c:pt>
                <c:pt idx="692">
                  <c:v>6</c:v>
                </c:pt>
                <c:pt idx="693">
                  <c:v>74</c:v>
                </c:pt>
                <c:pt idx="694">
                  <c:v>153</c:v>
                </c:pt>
                <c:pt idx="695">
                  <c:v>169</c:v>
                </c:pt>
                <c:pt idx="696">
                  <c:v>272</c:v>
                </c:pt>
                <c:pt idx="697">
                  <c:v>1</c:v>
                </c:pt>
                <c:pt idx="698">
                  <c:v>17</c:v>
                </c:pt>
                <c:pt idx="699">
                  <c:v>58</c:v>
                </c:pt>
                <c:pt idx="700">
                  <c:v>1047</c:v>
                </c:pt>
                <c:pt idx="701">
                  <c:v>23</c:v>
                </c:pt>
                <c:pt idx="702">
                  <c:v>287</c:v>
                </c:pt>
                <c:pt idx="703">
                  <c:v>45</c:v>
                </c:pt>
                <c:pt idx="704">
                  <c:v>37</c:v>
                </c:pt>
                <c:pt idx="705">
                  <c:v>11</c:v>
                </c:pt>
                <c:pt idx="706">
                  <c:v>5</c:v>
                </c:pt>
                <c:pt idx="707">
                  <c:v>71</c:v>
                </c:pt>
                <c:pt idx="708">
                  <c:v>12</c:v>
                </c:pt>
                <c:pt idx="709">
                  <c:v>13</c:v>
                </c:pt>
                <c:pt idx="710">
                  <c:v>42</c:v>
                </c:pt>
                <c:pt idx="711">
                  <c:v>507</c:v>
                </c:pt>
                <c:pt idx="712">
                  <c:v>12</c:v>
                </c:pt>
                <c:pt idx="713">
                  <c:v>20</c:v>
                </c:pt>
                <c:pt idx="714">
                  <c:v>9</c:v>
                </c:pt>
                <c:pt idx="715">
                  <c:v>4569</c:v>
                </c:pt>
                <c:pt idx="716">
                  <c:v>16</c:v>
                </c:pt>
                <c:pt idx="717">
                  <c:v>2452</c:v>
                </c:pt>
                <c:pt idx="718">
                  <c:v>65</c:v>
                </c:pt>
                <c:pt idx="719">
                  <c:v>23</c:v>
                </c:pt>
                <c:pt idx="720">
                  <c:v>73</c:v>
                </c:pt>
                <c:pt idx="721">
                  <c:v>2611</c:v>
                </c:pt>
                <c:pt idx="722">
                  <c:v>51</c:v>
                </c:pt>
                <c:pt idx="723">
                  <c:v>127</c:v>
                </c:pt>
                <c:pt idx="724">
                  <c:v>33</c:v>
                </c:pt>
                <c:pt idx="725">
                  <c:v>8</c:v>
                </c:pt>
                <c:pt idx="726">
                  <c:v>65</c:v>
                </c:pt>
                <c:pt idx="727">
                  <c:v>1831</c:v>
                </c:pt>
                <c:pt idx="728">
                  <c:v>30</c:v>
                </c:pt>
                <c:pt idx="729">
                  <c:v>209</c:v>
                </c:pt>
                <c:pt idx="730">
                  <c:v>6</c:v>
                </c:pt>
                <c:pt idx="731">
                  <c:v>4</c:v>
                </c:pt>
                <c:pt idx="732">
                  <c:v>14</c:v>
                </c:pt>
                <c:pt idx="733">
                  <c:v>30</c:v>
                </c:pt>
                <c:pt idx="734">
                  <c:v>45</c:v>
                </c:pt>
                <c:pt idx="735">
                  <c:v>7</c:v>
                </c:pt>
                <c:pt idx="736">
                  <c:v>8</c:v>
                </c:pt>
                <c:pt idx="737">
                  <c:v>180</c:v>
                </c:pt>
                <c:pt idx="738">
                  <c:v>5</c:v>
                </c:pt>
                <c:pt idx="739">
                  <c:v>11</c:v>
                </c:pt>
                <c:pt idx="740">
                  <c:v>1332</c:v>
                </c:pt>
                <c:pt idx="741">
                  <c:v>5</c:v>
                </c:pt>
                <c:pt idx="742">
                  <c:v>3009</c:v>
                </c:pt>
                <c:pt idx="743">
                  <c:v>38</c:v>
                </c:pt>
                <c:pt idx="744">
                  <c:v>26</c:v>
                </c:pt>
                <c:pt idx="745">
                  <c:v>244</c:v>
                </c:pt>
                <c:pt idx="746">
                  <c:v>5</c:v>
                </c:pt>
                <c:pt idx="747">
                  <c:v>37</c:v>
                </c:pt>
                <c:pt idx="748">
                  <c:v>103</c:v>
                </c:pt>
                <c:pt idx="749">
                  <c:v>27</c:v>
                </c:pt>
                <c:pt idx="750">
                  <c:v>58</c:v>
                </c:pt>
                <c:pt idx="751">
                  <c:v>335</c:v>
                </c:pt>
                <c:pt idx="752">
                  <c:v>19</c:v>
                </c:pt>
                <c:pt idx="753">
                  <c:v>2</c:v>
                </c:pt>
                <c:pt idx="754">
                  <c:v>22</c:v>
                </c:pt>
                <c:pt idx="755">
                  <c:v>14</c:v>
                </c:pt>
                <c:pt idx="756">
                  <c:v>2</c:v>
                </c:pt>
                <c:pt idx="757">
                  <c:v>61</c:v>
                </c:pt>
                <c:pt idx="758">
                  <c:v>4</c:v>
                </c:pt>
                <c:pt idx="759">
                  <c:v>266</c:v>
                </c:pt>
                <c:pt idx="760">
                  <c:v>15</c:v>
                </c:pt>
                <c:pt idx="761">
                  <c:v>10</c:v>
                </c:pt>
                <c:pt idx="762">
                  <c:v>125</c:v>
                </c:pt>
                <c:pt idx="763">
                  <c:v>25</c:v>
                </c:pt>
                <c:pt idx="764">
                  <c:v>29</c:v>
                </c:pt>
                <c:pt idx="765">
                  <c:v>48</c:v>
                </c:pt>
                <c:pt idx="766">
                  <c:v>88</c:v>
                </c:pt>
                <c:pt idx="767">
                  <c:v>3</c:v>
                </c:pt>
                <c:pt idx="768">
                  <c:v>47</c:v>
                </c:pt>
                <c:pt idx="769">
                  <c:v>415</c:v>
                </c:pt>
                <c:pt idx="770">
                  <c:v>8</c:v>
                </c:pt>
                <c:pt idx="771">
                  <c:v>121</c:v>
                </c:pt>
                <c:pt idx="772">
                  <c:v>998</c:v>
                </c:pt>
                <c:pt idx="773">
                  <c:v>5</c:v>
                </c:pt>
                <c:pt idx="774">
                  <c:v>1</c:v>
                </c:pt>
                <c:pt idx="775">
                  <c:v>50</c:v>
                </c:pt>
                <c:pt idx="776">
                  <c:v>13</c:v>
                </c:pt>
                <c:pt idx="777">
                  <c:v>11</c:v>
                </c:pt>
                <c:pt idx="778">
                  <c:v>4</c:v>
                </c:pt>
                <c:pt idx="779">
                  <c:v>47</c:v>
                </c:pt>
                <c:pt idx="780">
                  <c:v>22</c:v>
                </c:pt>
                <c:pt idx="781">
                  <c:v>15</c:v>
                </c:pt>
                <c:pt idx="782">
                  <c:v>8</c:v>
                </c:pt>
                <c:pt idx="783">
                  <c:v>20</c:v>
                </c:pt>
                <c:pt idx="784">
                  <c:v>30</c:v>
                </c:pt>
                <c:pt idx="785">
                  <c:v>67</c:v>
                </c:pt>
                <c:pt idx="786">
                  <c:v>577</c:v>
                </c:pt>
                <c:pt idx="787">
                  <c:v>55</c:v>
                </c:pt>
                <c:pt idx="788">
                  <c:v>4</c:v>
                </c:pt>
                <c:pt idx="789">
                  <c:v>69</c:v>
                </c:pt>
                <c:pt idx="790">
                  <c:v>185</c:v>
                </c:pt>
                <c:pt idx="791">
                  <c:v>30</c:v>
                </c:pt>
                <c:pt idx="792">
                  <c:v>8</c:v>
                </c:pt>
                <c:pt idx="793">
                  <c:v>131</c:v>
                </c:pt>
                <c:pt idx="794">
                  <c:v>13</c:v>
                </c:pt>
                <c:pt idx="795">
                  <c:v>56</c:v>
                </c:pt>
                <c:pt idx="796">
                  <c:v>5</c:v>
                </c:pt>
                <c:pt idx="797">
                  <c:v>81</c:v>
                </c:pt>
                <c:pt idx="798">
                  <c:v>8</c:v>
                </c:pt>
                <c:pt idx="799">
                  <c:v>4</c:v>
                </c:pt>
                <c:pt idx="800">
                  <c:v>3</c:v>
                </c:pt>
                <c:pt idx="801">
                  <c:v>8</c:v>
                </c:pt>
                <c:pt idx="802">
                  <c:v>6</c:v>
                </c:pt>
                <c:pt idx="803">
                  <c:v>14</c:v>
                </c:pt>
                <c:pt idx="804">
                  <c:v>2</c:v>
                </c:pt>
                <c:pt idx="805">
                  <c:v>993</c:v>
                </c:pt>
                <c:pt idx="806">
                  <c:v>10</c:v>
                </c:pt>
                <c:pt idx="807">
                  <c:v>1</c:v>
                </c:pt>
                <c:pt idx="808">
                  <c:v>504</c:v>
                </c:pt>
                <c:pt idx="809">
                  <c:v>5</c:v>
                </c:pt>
                <c:pt idx="810">
                  <c:v>17</c:v>
                </c:pt>
                <c:pt idx="811">
                  <c:v>145</c:v>
                </c:pt>
                <c:pt idx="812">
                  <c:v>14</c:v>
                </c:pt>
                <c:pt idx="813">
                  <c:v>7</c:v>
                </c:pt>
                <c:pt idx="814">
                  <c:v>636</c:v>
                </c:pt>
                <c:pt idx="815">
                  <c:v>131</c:v>
                </c:pt>
                <c:pt idx="816">
                  <c:v>12</c:v>
                </c:pt>
                <c:pt idx="817">
                  <c:v>442</c:v>
                </c:pt>
                <c:pt idx="818">
                  <c:v>63</c:v>
                </c:pt>
                <c:pt idx="819">
                  <c:v>76</c:v>
                </c:pt>
                <c:pt idx="820">
                  <c:v>32</c:v>
                </c:pt>
                <c:pt idx="821">
                  <c:v>677</c:v>
                </c:pt>
                <c:pt idx="822">
                  <c:v>78</c:v>
                </c:pt>
                <c:pt idx="823">
                  <c:v>60</c:v>
                </c:pt>
                <c:pt idx="824">
                  <c:v>12</c:v>
                </c:pt>
                <c:pt idx="825">
                  <c:v>24</c:v>
                </c:pt>
                <c:pt idx="826">
                  <c:v>10</c:v>
                </c:pt>
                <c:pt idx="827">
                  <c:v>397</c:v>
                </c:pt>
                <c:pt idx="828">
                  <c:v>647</c:v>
                </c:pt>
                <c:pt idx="829">
                  <c:v>1963</c:v>
                </c:pt>
                <c:pt idx="830">
                  <c:v>2</c:v>
                </c:pt>
                <c:pt idx="831">
                  <c:v>21</c:v>
                </c:pt>
                <c:pt idx="832">
                  <c:v>1113</c:v>
                </c:pt>
                <c:pt idx="833">
                  <c:v>19</c:v>
                </c:pt>
                <c:pt idx="834">
                  <c:v>692</c:v>
                </c:pt>
                <c:pt idx="835">
                  <c:v>518</c:v>
                </c:pt>
                <c:pt idx="836">
                  <c:v>13</c:v>
                </c:pt>
                <c:pt idx="837">
                  <c:v>82</c:v>
                </c:pt>
                <c:pt idx="838">
                  <c:v>415</c:v>
                </c:pt>
                <c:pt idx="839">
                  <c:v>2703</c:v>
                </c:pt>
                <c:pt idx="840">
                  <c:v>180</c:v>
                </c:pt>
                <c:pt idx="841">
                  <c:v>3</c:v>
                </c:pt>
                <c:pt idx="842">
                  <c:v>60</c:v>
                </c:pt>
                <c:pt idx="843">
                  <c:v>12</c:v>
                </c:pt>
                <c:pt idx="844">
                  <c:v>27</c:v>
                </c:pt>
                <c:pt idx="845">
                  <c:v>4</c:v>
                </c:pt>
                <c:pt idx="846">
                  <c:v>14</c:v>
                </c:pt>
                <c:pt idx="847">
                  <c:v>52</c:v>
                </c:pt>
                <c:pt idx="848">
                  <c:v>420</c:v>
                </c:pt>
                <c:pt idx="849">
                  <c:v>30</c:v>
                </c:pt>
                <c:pt idx="850">
                  <c:v>578</c:v>
                </c:pt>
                <c:pt idx="851">
                  <c:v>16</c:v>
                </c:pt>
                <c:pt idx="852">
                  <c:v>258</c:v>
                </c:pt>
                <c:pt idx="853">
                  <c:v>19</c:v>
                </c:pt>
                <c:pt idx="854">
                  <c:v>397</c:v>
                </c:pt>
                <c:pt idx="855">
                  <c:v>1</c:v>
                </c:pt>
                <c:pt idx="856">
                  <c:v>368</c:v>
                </c:pt>
                <c:pt idx="857">
                  <c:v>211</c:v>
                </c:pt>
                <c:pt idx="858">
                  <c:v>7</c:v>
                </c:pt>
                <c:pt idx="859">
                  <c:v>300</c:v>
                </c:pt>
                <c:pt idx="860">
                  <c:v>197</c:v>
                </c:pt>
                <c:pt idx="861">
                  <c:v>20</c:v>
                </c:pt>
                <c:pt idx="862">
                  <c:v>45</c:v>
                </c:pt>
                <c:pt idx="863">
                  <c:v>1</c:v>
                </c:pt>
                <c:pt idx="864">
                  <c:v>8</c:v>
                </c:pt>
                <c:pt idx="865">
                  <c:v>42</c:v>
                </c:pt>
                <c:pt idx="866">
                  <c:v>21</c:v>
                </c:pt>
                <c:pt idx="867">
                  <c:v>9</c:v>
                </c:pt>
                <c:pt idx="868">
                  <c:v>496</c:v>
                </c:pt>
                <c:pt idx="869">
                  <c:v>227</c:v>
                </c:pt>
                <c:pt idx="870">
                  <c:v>541</c:v>
                </c:pt>
                <c:pt idx="871">
                  <c:v>401</c:v>
                </c:pt>
                <c:pt idx="872">
                  <c:v>391</c:v>
                </c:pt>
                <c:pt idx="873">
                  <c:v>674</c:v>
                </c:pt>
                <c:pt idx="874">
                  <c:v>232</c:v>
                </c:pt>
                <c:pt idx="875">
                  <c:v>8</c:v>
                </c:pt>
                <c:pt idx="876">
                  <c:v>75</c:v>
                </c:pt>
                <c:pt idx="877">
                  <c:v>177</c:v>
                </c:pt>
                <c:pt idx="878">
                  <c:v>24</c:v>
                </c:pt>
                <c:pt idx="879">
                  <c:v>1613</c:v>
                </c:pt>
                <c:pt idx="880">
                  <c:v>305</c:v>
                </c:pt>
                <c:pt idx="881">
                  <c:v>22</c:v>
                </c:pt>
                <c:pt idx="882">
                  <c:v>24</c:v>
                </c:pt>
                <c:pt idx="883">
                  <c:v>393</c:v>
                </c:pt>
                <c:pt idx="884">
                  <c:v>40</c:v>
                </c:pt>
                <c:pt idx="885">
                  <c:v>35</c:v>
                </c:pt>
                <c:pt idx="886">
                  <c:v>9</c:v>
                </c:pt>
                <c:pt idx="887">
                  <c:v>0</c:v>
                </c:pt>
                <c:pt idx="888">
                  <c:v>184</c:v>
                </c:pt>
                <c:pt idx="889">
                  <c:v>18</c:v>
                </c:pt>
                <c:pt idx="890">
                  <c:v>258</c:v>
                </c:pt>
                <c:pt idx="891">
                  <c:v>251</c:v>
                </c:pt>
                <c:pt idx="892">
                  <c:v>174</c:v>
                </c:pt>
                <c:pt idx="893">
                  <c:v>77</c:v>
                </c:pt>
                <c:pt idx="894">
                  <c:v>35</c:v>
                </c:pt>
                <c:pt idx="895">
                  <c:v>51</c:v>
                </c:pt>
                <c:pt idx="896">
                  <c:v>20</c:v>
                </c:pt>
                <c:pt idx="897">
                  <c:v>505</c:v>
                </c:pt>
                <c:pt idx="898">
                  <c:v>94</c:v>
                </c:pt>
                <c:pt idx="899">
                  <c:v>234</c:v>
                </c:pt>
                <c:pt idx="900">
                  <c:v>34</c:v>
                </c:pt>
                <c:pt idx="901">
                  <c:v>43</c:v>
                </c:pt>
                <c:pt idx="902">
                  <c:v>1613</c:v>
                </c:pt>
                <c:pt idx="903">
                  <c:v>218</c:v>
                </c:pt>
                <c:pt idx="904">
                  <c:v>1</c:v>
                </c:pt>
                <c:pt idx="905">
                  <c:v>38</c:v>
                </c:pt>
                <c:pt idx="906">
                  <c:v>25</c:v>
                </c:pt>
                <c:pt idx="907">
                  <c:v>183</c:v>
                </c:pt>
                <c:pt idx="908">
                  <c:v>71</c:v>
                </c:pt>
                <c:pt idx="909">
                  <c:v>126</c:v>
                </c:pt>
                <c:pt idx="910">
                  <c:v>54</c:v>
                </c:pt>
                <c:pt idx="911">
                  <c:v>29</c:v>
                </c:pt>
                <c:pt idx="912">
                  <c:v>1571</c:v>
                </c:pt>
                <c:pt idx="913">
                  <c:v>291</c:v>
                </c:pt>
                <c:pt idx="914">
                  <c:v>406</c:v>
                </c:pt>
                <c:pt idx="915">
                  <c:v>147</c:v>
                </c:pt>
                <c:pt idx="916">
                  <c:v>3</c:v>
                </c:pt>
                <c:pt idx="917">
                  <c:v>37</c:v>
                </c:pt>
                <c:pt idx="918">
                  <c:v>11</c:v>
                </c:pt>
                <c:pt idx="919">
                  <c:v>59</c:v>
                </c:pt>
                <c:pt idx="920">
                  <c:v>68</c:v>
                </c:pt>
                <c:pt idx="921">
                  <c:v>54</c:v>
                </c:pt>
                <c:pt idx="922">
                  <c:v>157</c:v>
                </c:pt>
                <c:pt idx="923">
                  <c:v>4</c:v>
                </c:pt>
                <c:pt idx="924">
                  <c:v>80</c:v>
                </c:pt>
                <c:pt idx="925">
                  <c:v>441</c:v>
                </c:pt>
                <c:pt idx="926">
                  <c:v>16</c:v>
                </c:pt>
                <c:pt idx="927">
                  <c:v>21</c:v>
                </c:pt>
                <c:pt idx="928">
                  <c:v>71</c:v>
                </c:pt>
                <c:pt idx="929">
                  <c:v>49</c:v>
                </c:pt>
                <c:pt idx="930">
                  <c:v>128</c:v>
                </c:pt>
                <c:pt idx="931">
                  <c:v>60</c:v>
                </c:pt>
                <c:pt idx="932">
                  <c:v>179</c:v>
                </c:pt>
                <c:pt idx="933">
                  <c:v>208</c:v>
                </c:pt>
                <c:pt idx="934">
                  <c:v>166</c:v>
                </c:pt>
                <c:pt idx="935">
                  <c:v>87</c:v>
                </c:pt>
                <c:pt idx="936">
                  <c:v>287</c:v>
                </c:pt>
                <c:pt idx="937">
                  <c:v>243</c:v>
                </c:pt>
                <c:pt idx="938">
                  <c:v>56</c:v>
                </c:pt>
                <c:pt idx="939">
                  <c:v>404</c:v>
                </c:pt>
                <c:pt idx="940">
                  <c:v>102</c:v>
                </c:pt>
                <c:pt idx="941">
                  <c:v>87</c:v>
                </c:pt>
                <c:pt idx="942">
                  <c:v>130</c:v>
                </c:pt>
                <c:pt idx="943">
                  <c:v>25</c:v>
                </c:pt>
                <c:pt idx="944">
                  <c:v>1089</c:v>
                </c:pt>
                <c:pt idx="945">
                  <c:v>19</c:v>
                </c:pt>
                <c:pt idx="946">
                  <c:v>110</c:v>
                </c:pt>
                <c:pt idx="947">
                  <c:v>25</c:v>
                </c:pt>
                <c:pt idx="948">
                  <c:v>41</c:v>
                </c:pt>
                <c:pt idx="949">
                  <c:v>118</c:v>
                </c:pt>
                <c:pt idx="950">
                  <c:v>15</c:v>
                </c:pt>
                <c:pt idx="951">
                  <c:v>1498</c:v>
                </c:pt>
                <c:pt idx="952">
                  <c:v>1129</c:v>
                </c:pt>
                <c:pt idx="953">
                  <c:v>14</c:v>
                </c:pt>
                <c:pt idx="954">
                  <c:v>193</c:v>
                </c:pt>
                <c:pt idx="955">
                  <c:v>29</c:v>
                </c:pt>
                <c:pt idx="956">
                  <c:v>40</c:v>
                </c:pt>
                <c:pt idx="957">
                  <c:v>2</c:v>
                </c:pt>
                <c:pt idx="958">
                  <c:v>288</c:v>
                </c:pt>
                <c:pt idx="959">
                  <c:v>190</c:v>
                </c:pt>
                <c:pt idx="960">
                  <c:v>266</c:v>
                </c:pt>
                <c:pt idx="961">
                  <c:v>9</c:v>
                </c:pt>
                <c:pt idx="962">
                  <c:v>10</c:v>
                </c:pt>
                <c:pt idx="963">
                  <c:v>266</c:v>
                </c:pt>
                <c:pt idx="964">
                  <c:v>45</c:v>
                </c:pt>
                <c:pt idx="965">
                  <c:v>443</c:v>
                </c:pt>
                <c:pt idx="966">
                  <c:v>17</c:v>
                </c:pt>
                <c:pt idx="967">
                  <c:v>302</c:v>
                </c:pt>
                <c:pt idx="968">
                  <c:v>528</c:v>
                </c:pt>
                <c:pt idx="969">
                  <c:v>256</c:v>
                </c:pt>
                <c:pt idx="970">
                  <c:v>155</c:v>
                </c:pt>
                <c:pt idx="971">
                  <c:v>35</c:v>
                </c:pt>
                <c:pt idx="972">
                  <c:v>539</c:v>
                </c:pt>
                <c:pt idx="973">
                  <c:v>327</c:v>
                </c:pt>
                <c:pt idx="974">
                  <c:v>1484</c:v>
                </c:pt>
                <c:pt idx="975">
                  <c:v>12</c:v>
                </c:pt>
                <c:pt idx="976">
                  <c:v>255</c:v>
                </c:pt>
                <c:pt idx="977">
                  <c:v>4</c:v>
                </c:pt>
                <c:pt idx="978">
                  <c:v>57</c:v>
                </c:pt>
                <c:pt idx="979">
                  <c:v>493</c:v>
                </c:pt>
                <c:pt idx="980">
                  <c:v>66</c:v>
                </c:pt>
                <c:pt idx="981">
                  <c:v>61</c:v>
                </c:pt>
                <c:pt idx="982">
                  <c:v>434</c:v>
                </c:pt>
                <c:pt idx="983">
                  <c:v>94</c:v>
                </c:pt>
                <c:pt idx="984">
                  <c:v>108</c:v>
                </c:pt>
                <c:pt idx="985">
                  <c:v>245</c:v>
                </c:pt>
                <c:pt idx="986">
                  <c:v>909</c:v>
                </c:pt>
                <c:pt idx="987">
                  <c:v>5587</c:v>
                </c:pt>
                <c:pt idx="988">
                  <c:v>23</c:v>
                </c:pt>
                <c:pt idx="989">
                  <c:v>4308</c:v>
                </c:pt>
                <c:pt idx="990">
                  <c:v>114</c:v>
                </c:pt>
                <c:pt idx="991">
                  <c:v>10268</c:v>
                </c:pt>
                <c:pt idx="992">
                  <c:v>123</c:v>
                </c:pt>
                <c:pt idx="993">
                  <c:v>89</c:v>
                </c:pt>
                <c:pt idx="994">
                  <c:v>187</c:v>
                </c:pt>
                <c:pt idx="995">
                  <c:v>47</c:v>
                </c:pt>
                <c:pt idx="996">
                  <c:v>1999</c:v>
                </c:pt>
                <c:pt idx="997">
                  <c:v>0</c:v>
                </c:pt>
                <c:pt idx="998">
                  <c:v>2846</c:v>
                </c:pt>
                <c:pt idx="999">
                  <c:v>48</c:v>
                </c:pt>
                <c:pt idx="1000">
                  <c:v>0</c:v>
                </c:pt>
                <c:pt idx="1001">
                  <c:v>127</c:v>
                </c:pt>
                <c:pt idx="1002">
                  <c:v>2</c:v>
                </c:pt>
                <c:pt idx="1003">
                  <c:v>232</c:v>
                </c:pt>
                <c:pt idx="1004">
                  <c:v>0</c:v>
                </c:pt>
                <c:pt idx="1005">
                  <c:v>303</c:v>
                </c:pt>
                <c:pt idx="1006">
                  <c:v>8</c:v>
                </c:pt>
                <c:pt idx="1007">
                  <c:v>22</c:v>
                </c:pt>
                <c:pt idx="1008">
                  <c:v>5263</c:v>
                </c:pt>
                <c:pt idx="1009">
                  <c:v>755</c:v>
                </c:pt>
                <c:pt idx="1010">
                  <c:v>472</c:v>
                </c:pt>
                <c:pt idx="1011">
                  <c:v>315</c:v>
                </c:pt>
                <c:pt idx="1012">
                  <c:v>29</c:v>
                </c:pt>
                <c:pt idx="1013">
                  <c:v>333</c:v>
                </c:pt>
                <c:pt idx="1014">
                  <c:v>109</c:v>
                </c:pt>
                <c:pt idx="1015">
                  <c:v>22</c:v>
                </c:pt>
                <c:pt idx="1016">
                  <c:v>315</c:v>
                </c:pt>
                <c:pt idx="1017">
                  <c:v>9</c:v>
                </c:pt>
                <c:pt idx="1018">
                  <c:v>490</c:v>
                </c:pt>
                <c:pt idx="1019">
                  <c:v>15</c:v>
                </c:pt>
                <c:pt idx="1020">
                  <c:v>290</c:v>
                </c:pt>
                <c:pt idx="1021">
                  <c:v>13</c:v>
                </c:pt>
                <c:pt idx="1022">
                  <c:v>7</c:v>
                </c:pt>
                <c:pt idx="1023">
                  <c:v>11</c:v>
                </c:pt>
                <c:pt idx="1024">
                  <c:v>2515</c:v>
                </c:pt>
                <c:pt idx="1025">
                  <c:v>46</c:v>
                </c:pt>
                <c:pt idx="1026">
                  <c:v>12</c:v>
                </c:pt>
                <c:pt idx="1027">
                  <c:v>2715</c:v>
                </c:pt>
                <c:pt idx="1028">
                  <c:v>821</c:v>
                </c:pt>
                <c:pt idx="1029">
                  <c:v>3185</c:v>
                </c:pt>
                <c:pt idx="1030">
                  <c:v>299</c:v>
                </c:pt>
                <c:pt idx="1031">
                  <c:v>39</c:v>
                </c:pt>
                <c:pt idx="1032">
                  <c:v>3</c:v>
                </c:pt>
                <c:pt idx="1033">
                  <c:v>33</c:v>
                </c:pt>
                <c:pt idx="1034">
                  <c:v>4332</c:v>
                </c:pt>
                <c:pt idx="1035">
                  <c:v>73</c:v>
                </c:pt>
                <c:pt idx="1036">
                  <c:v>4</c:v>
                </c:pt>
                <c:pt idx="1037">
                  <c:v>1130</c:v>
                </c:pt>
                <c:pt idx="1038">
                  <c:v>136</c:v>
                </c:pt>
                <c:pt idx="1039">
                  <c:v>179</c:v>
                </c:pt>
                <c:pt idx="1040">
                  <c:v>15</c:v>
                </c:pt>
                <c:pt idx="1041">
                  <c:v>18</c:v>
                </c:pt>
                <c:pt idx="1042">
                  <c:v>2209</c:v>
                </c:pt>
                <c:pt idx="1043">
                  <c:v>5901</c:v>
                </c:pt>
                <c:pt idx="1044">
                  <c:v>252</c:v>
                </c:pt>
                <c:pt idx="1045">
                  <c:v>7</c:v>
                </c:pt>
                <c:pt idx="1046">
                  <c:v>45</c:v>
                </c:pt>
                <c:pt idx="1047">
                  <c:v>369</c:v>
                </c:pt>
                <c:pt idx="1048">
                  <c:v>931</c:v>
                </c:pt>
                <c:pt idx="1049">
                  <c:v>40</c:v>
                </c:pt>
                <c:pt idx="1050">
                  <c:v>220</c:v>
                </c:pt>
                <c:pt idx="1051">
                  <c:v>13</c:v>
                </c:pt>
                <c:pt idx="1052">
                  <c:v>141</c:v>
                </c:pt>
                <c:pt idx="1053">
                  <c:v>155</c:v>
                </c:pt>
                <c:pt idx="1054">
                  <c:v>1107</c:v>
                </c:pt>
                <c:pt idx="1055">
                  <c:v>10259</c:v>
                </c:pt>
                <c:pt idx="1056">
                  <c:v>796</c:v>
                </c:pt>
                <c:pt idx="1057">
                  <c:v>69</c:v>
                </c:pt>
                <c:pt idx="1058">
                  <c:v>416</c:v>
                </c:pt>
                <c:pt idx="1059">
                  <c:v>417</c:v>
                </c:pt>
                <c:pt idx="1060">
                  <c:v>25</c:v>
                </c:pt>
                <c:pt idx="1061">
                  <c:v>232</c:v>
                </c:pt>
                <c:pt idx="1062">
                  <c:v>61</c:v>
                </c:pt>
                <c:pt idx="1063">
                  <c:v>7018</c:v>
                </c:pt>
                <c:pt idx="1064">
                  <c:v>6</c:v>
                </c:pt>
                <c:pt idx="1065">
                  <c:v>66</c:v>
                </c:pt>
                <c:pt idx="1066">
                  <c:v>74</c:v>
                </c:pt>
                <c:pt idx="1067">
                  <c:v>43</c:v>
                </c:pt>
                <c:pt idx="1068">
                  <c:v>22</c:v>
                </c:pt>
                <c:pt idx="1069">
                  <c:v>1790</c:v>
                </c:pt>
                <c:pt idx="1070">
                  <c:v>99</c:v>
                </c:pt>
                <c:pt idx="1071">
                  <c:v>6</c:v>
                </c:pt>
                <c:pt idx="1072">
                  <c:v>8</c:v>
                </c:pt>
                <c:pt idx="1073">
                  <c:v>3525</c:v>
                </c:pt>
                <c:pt idx="1074">
                  <c:v>223</c:v>
                </c:pt>
                <c:pt idx="1075">
                  <c:v>4123</c:v>
                </c:pt>
                <c:pt idx="1076">
                  <c:v>29</c:v>
                </c:pt>
                <c:pt idx="1077">
                  <c:v>16</c:v>
                </c:pt>
                <c:pt idx="1078">
                  <c:v>6191</c:v>
                </c:pt>
                <c:pt idx="1079">
                  <c:v>30</c:v>
                </c:pt>
                <c:pt idx="1080">
                  <c:v>117</c:v>
                </c:pt>
                <c:pt idx="1081">
                  <c:v>441</c:v>
                </c:pt>
                <c:pt idx="1082">
                  <c:v>3080</c:v>
                </c:pt>
                <c:pt idx="1083">
                  <c:v>22</c:v>
                </c:pt>
                <c:pt idx="1084">
                  <c:v>602</c:v>
                </c:pt>
                <c:pt idx="1085">
                  <c:v>7</c:v>
                </c:pt>
                <c:pt idx="1086">
                  <c:v>7558</c:v>
                </c:pt>
                <c:pt idx="1087">
                  <c:v>42</c:v>
                </c:pt>
                <c:pt idx="1088">
                  <c:v>7331</c:v>
                </c:pt>
                <c:pt idx="1089">
                  <c:v>655</c:v>
                </c:pt>
                <c:pt idx="1090">
                  <c:v>11</c:v>
                </c:pt>
                <c:pt idx="1091">
                  <c:v>6</c:v>
                </c:pt>
                <c:pt idx="1092">
                  <c:v>3759</c:v>
                </c:pt>
                <c:pt idx="1093">
                  <c:v>10</c:v>
                </c:pt>
                <c:pt idx="1094">
                  <c:v>280</c:v>
                </c:pt>
                <c:pt idx="1095">
                  <c:v>355</c:v>
                </c:pt>
                <c:pt idx="1096">
                  <c:v>22</c:v>
                </c:pt>
                <c:pt idx="1097">
                  <c:v>62</c:v>
                </c:pt>
                <c:pt idx="1098">
                  <c:v>620</c:v>
                </c:pt>
                <c:pt idx="1099">
                  <c:v>29</c:v>
                </c:pt>
                <c:pt idx="1100">
                  <c:v>332</c:v>
                </c:pt>
                <c:pt idx="1101">
                  <c:v>2361</c:v>
                </c:pt>
                <c:pt idx="1102">
                  <c:v>3152</c:v>
                </c:pt>
                <c:pt idx="1103">
                  <c:v>8</c:v>
                </c:pt>
                <c:pt idx="1104">
                  <c:v>8</c:v>
                </c:pt>
                <c:pt idx="1105">
                  <c:v>1804</c:v>
                </c:pt>
                <c:pt idx="1106">
                  <c:v>601</c:v>
                </c:pt>
                <c:pt idx="1107">
                  <c:v>238</c:v>
                </c:pt>
                <c:pt idx="1108">
                  <c:v>15</c:v>
                </c:pt>
                <c:pt idx="1109">
                  <c:v>149</c:v>
                </c:pt>
                <c:pt idx="1110">
                  <c:v>2590</c:v>
                </c:pt>
                <c:pt idx="1111">
                  <c:v>131</c:v>
                </c:pt>
                <c:pt idx="1112">
                  <c:v>19</c:v>
                </c:pt>
                <c:pt idx="1113">
                  <c:v>42</c:v>
                </c:pt>
                <c:pt idx="1114">
                  <c:v>25</c:v>
                </c:pt>
                <c:pt idx="1115">
                  <c:v>169</c:v>
                </c:pt>
                <c:pt idx="1116">
                  <c:v>21</c:v>
                </c:pt>
                <c:pt idx="1117">
                  <c:v>3</c:v>
                </c:pt>
                <c:pt idx="1118">
                  <c:v>370</c:v>
                </c:pt>
                <c:pt idx="1119">
                  <c:v>174</c:v>
                </c:pt>
                <c:pt idx="1120">
                  <c:v>5</c:v>
                </c:pt>
                <c:pt idx="1121">
                  <c:v>738</c:v>
                </c:pt>
                <c:pt idx="1122">
                  <c:v>12</c:v>
                </c:pt>
                <c:pt idx="1123">
                  <c:v>3</c:v>
                </c:pt>
                <c:pt idx="1124">
                  <c:v>65</c:v>
                </c:pt>
                <c:pt idx="1125">
                  <c:v>35</c:v>
                </c:pt>
                <c:pt idx="1126">
                  <c:v>334</c:v>
                </c:pt>
                <c:pt idx="1127">
                  <c:v>43</c:v>
                </c:pt>
                <c:pt idx="1128">
                  <c:v>3379</c:v>
                </c:pt>
                <c:pt idx="1129">
                  <c:v>1647</c:v>
                </c:pt>
                <c:pt idx="1130">
                  <c:v>14</c:v>
                </c:pt>
                <c:pt idx="1131">
                  <c:v>9</c:v>
                </c:pt>
                <c:pt idx="1132">
                  <c:v>10</c:v>
                </c:pt>
                <c:pt idx="1133">
                  <c:v>89</c:v>
                </c:pt>
                <c:pt idx="1134">
                  <c:v>2</c:v>
                </c:pt>
                <c:pt idx="1135">
                  <c:v>20</c:v>
                </c:pt>
                <c:pt idx="1136">
                  <c:v>5314</c:v>
                </c:pt>
                <c:pt idx="1137">
                  <c:v>41</c:v>
                </c:pt>
                <c:pt idx="1138">
                  <c:v>296</c:v>
                </c:pt>
                <c:pt idx="1139">
                  <c:v>129</c:v>
                </c:pt>
                <c:pt idx="1140">
                  <c:v>201</c:v>
                </c:pt>
                <c:pt idx="1141">
                  <c:v>14</c:v>
                </c:pt>
                <c:pt idx="1142">
                  <c:v>5</c:v>
                </c:pt>
                <c:pt idx="1143">
                  <c:v>122</c:v>
                </c:pt>
                <c:pt idx="1144">
                  <c:v>3009</c:v>
                </c:pt>
                <c:pt idx="1145">
                  <c:v>36</c:v>
                </c:pt>
                <c:pt idx="1146">
                  <c:v>44</c:v>
                </c:pt>
                <c:pt idx="1147">
                  <c:v>770</c:v>
                </c:pt>
                <c:pt idx="1148">
                  <c:v>1385</c:v>
                </c:pt>
                <c:pt idx="1149">
                  <c:v>26</c:v>
                </c:pt>
                <c:pt idx="1150">
                  <c:v>32</c:v>
                </c:pt>
                <c:pt idx="1151">
                  <c:v>5558</c:v>
                </c:pt>
                <c:pt idx="1152">
                  <c:v>347</c:v>
                </c:pt>
                <c:pt idx="1153">
                  <c:v>278</c:v>
                </c:pt>
                <c:pt idx="1154">
                  <c:v>13</c:v>
                </c:pt>
                <c:pt idx="1155">
                  <c:v>152</c:v>
                </c:pt>
                <c:pt idx="1156">
                  <c:v>216</c:v>
                </c:pt>
                <c:pt idx="1157">
                  <c:v>150</c:v>
                </c:pt>
                <c:pt idx="1158">
                  <c:v>344</c:v>
                </c:pt>
                <c:pt idx="1159">
                  <c:v>9</c:v>
                </c:pt>
                <c:pt idx="1160">
                  <c:v>33</c:v>
                </c:pt>
                <c:pt idx="1161">
                  <c:v>7</c:v>
                </c:pt>
                <c:pt idx="1162">
                  <c:v>84</c:v>
                </c:pt>
                <c:pt idx="1163">
                  <c:v>1833</c:v>
                </c:pt>
                <c:pt idx="1164">
                  <c:v>725</c:v>
                </c:pt>
                <c:pt idx="1165">
                  <c:v>551</c:v>
                </c:pt>
                <c:pt idx="1166">
                  <c:v>24</c:v>
                </c:pt>
                <c:pt idx="1167">
                  <c:v>30</c:v>
                </c:pt>
                <c:pt idx="1168">
                  <c:v>36</c:v>
                </c:pt>
                <c:pt idx="1169">
                  <c:v>19</c:v>
                </c:pt>
                <c:pt idx="1170">
                  <c:v>953</c:v>
                </c:pt>
                <c:pt idx="1171">
                  <c:v>7</c:v>
                </c:pt>
                <c:pt idx="1172">
                  <c:v>4977</c:v>
                </c:pt>
                <c:pt idx="1173">
                  <c:v>27</c:v>
                </c:pt>
                <c:pt idx="1174">
                  <c:v>5</c:v>
                </c:pt>
                <c:pt idx="1175">
                  <c:v>51</c:v>
                </c:pt>
                <c:pt idx="1176">
                  <c:v>37</c:v>
                </c:pt>
                <c:pt idx="1177">
                  <c:v>3</c:v>
                </c:pt>
                <c:pt idx="1178">
                  <c:v>16</c:v>
                </c:pt>
                <c:pt idx="1179">
                  <c:v>20</c:v>
                </c:pt>
                <c:pt idx="1180">
                  <c:v>6</c:v>
                </c:pt>
                <c:pt idx="1181">
                  <c:v>886</c:v>
                </c:pt>
                <c:pt idx="1182">
                  <c:v>65</c:v>
                </c:pt>
                <c:pt idx="1183">
                  <c:v>89</c:v>
                </c:pt>
                <c:pt idx="1184">
                  <c:v>150</c:v>
                </c:pt>
                <c:pt idx="1185">
                  <c:v>11</c:v>
                </c:pt>
                <c:pt idx="1186">
                  <c:v>110</c:v>
                </c:pt>
                <c:pt idx="1187">
                  <c:v>17</c:v>
                </c:pt>
                <c:pt idx="1188">
                  <c:v>17</c:v>
                </c:pt>
                <c:pt idx="1189">
                  <c:v>4</c:v>
                </c:pt>
                <c:pt idx="1190">
                  <c:v>15</c:v>
                </c:pt>
                <c:pt idx="1191">
                  <c:v>38</c:v>
                </c:pt>
                <c:pt idx="1192">
                  <c:v>10</c:v>
                </c:pt>
                <c:pt idx="1193">
                  <c:v>123</c:v>
                </c:pt>
                <c:pt idx="1194">
                  <c:v>889</c:v>
                </c:pt>
                <c:pt idx="1195">
                  <c:v>29</c:v>
                </c:pt>
                <c:pt idx="1196">
                  <c:v>161</c:v>
                </c:pt>
                <c:pt idx="1197">
                  <c:v>230</c:v>
                </c:pt>
                <c:pt idx="1198">
                  <c:v>42</c:v>
                </c:pt>
                <c:pt idx="1199">
                  <c:v>1372</c:v>
                </c:pt>
                <c:pt idx="1200">
                  <c:v>38</c:v>
                </c:pt>
                <c:pt idx="1201">
                  <c:v>57</c:v>
                </c:pt>
                <c:pt idx="1202">
                  <c:v>243</c:v>
                </c:pt>
                <c:pt idx="1203">
                  <c:v>27</c:v>
                </c:pt>
                <c:pt idx="1204">
                  <c:v>3319</c:v>
                </c:pt>
                <c:pt idx="1205">
                  <c:v>5971</c:v>
                </c:pt>
                <c:pt idx="1206">
                  <c:v>5349</c:v>
                </c:pt>
                <c:pt idx="1207">
                  <c:v>9</c:v>
                </c:pt>
                <c:pt idx="1208">
                  <c:v>298</c:v>
                </c:pt>
                <c:pt idx="1209">
                  <c:v>626</c:v>
                </c:pt>
                <c:pt idx="1210">
                  <c:v>120</c:v>
                </c:pt>
                <c:pt idx="1211">
                  <c:v>121</c:v>
                </c:pt>
                <c:pt idx="1212">
                  <c:v>7</c:v>
                </c:pt>
                <c:pt idx="1213">
                  <c:v>32</c:v>
                </c:pt>
                <c:pt idx="1214">
                  <c:v>12</c:v>
                </c:pt>
                <c:pt idx="1215">
                  <c:v>561</c:v>
                </c:pt>
                <c:pt idx="1216">
                  <c:v>79</c:v>
                </c:pt>
                <c:pt idx="1217">
                  <c:v>2499</c:v>
                </c:pt>
                <c:pt idx="1218">
                  <c:v>5</c:v>
                </c:pt>
                <c:pt idx="1219">
                  <c:v>1692</c:v>
                </c:pt>
                <c:pt idx="1220">
                  <c:v>108</c:v>
                </c:pt>
                <c:pt idx="1221">
                  <c:v>1652</c:v>
                </c:pt>
                <c:pt idx="1222">
                  <c:v>292</c:v>
                </c:pt>
                <c:pt idx="1223">
                  <c:v>42</c:v>
                </c:pt>
                <c:pt idx="1224">
                  <c:v>607</c:v>
                </c:pt>
                <c:pt idx="1225">
                  <c:v>52</c:v>
                </c:pt>
                <c:pt idx="1226">
                  <c:v>13</c:v>
                </c:pt>
                <c:pt idx="1227">
                  <c:v>1</c:v>
                </c:pt>
                <c:pt idx="1228">
                  <c:v>17854</c:v>
                </c:pt>
                <c:pt idx="1229">
                  <c:v>3466</c:v>
                </c:pt>
                <c:pt idx="1230">
                  <c:v>6</c:v>
                </c:pt>
                <c:pt idx="1231">
                  <c:v>83</c:v>
                </c:pt>
                <c:pt idx="1232">
                  <c:v>25</c:v>
                </c:pt>
                <c:pt idx="1233">
                  <c:v>3</c:v>
                </c:pt>
                <c:pt idx="1234">
                  <c:v>131</c:v>
                </c:pt>
                <c:pt idx="1235">
                  <c:v>14</c:v>
                </c:pt>
                <c:pt idx="1236">
                  <c:v>349</c:v>
                </c:pt>
                <c:pt idx="1237">
                  <c:v>103</c:v>
                </c:pt>
                <c:pt idx="1238">
                  <c:v>3215</c:v>
                </c:pt>
                <c:pt idx="1239">
                  <c:v>1396</c:v>
                </c:pt>
                <c:pt idx="1240">
                  <c:v>135</c:v>
                </c:pt>
                <c:pt idx="1241">
                  <c:v>26</c:v>
                </c:pt>
                <c:pt idx="1242">
                  <c:v>15897</c:v>
                </c:pt>
                <c:pt idx="1243">
                  <c:v>2048</c:v>
                </c:pt>
                <c:pt idx="1244">
                  <c:v>83</c:v>
                </c:pt>
                <c:pt idx="1245">
                  <c:v>152</c:v>
                </c:pt>
                <c:pt idx="1246">
                  <c:v>60</c:v>
                </c:pt>
                <c:pt idx="1247">
                  <c:v>4</c:v>
                </c:pt>
                <c:pt idx="1248">
                  <c:v>67</c:v>
                </c:pt>
                <c:pt idx="1249">
                  <c:v>166</c:v>
                </c:pt>
                <c:pt idx="1250">
                  <c:v>968</c:v>
                </c:pt>
                <c:pt idx="1251">
                  <c:v>886</c:v>
                </c:pt>
                <c:pt idx="1252">
                  <c:v>91</c:v>
                </c:pt>
                <c:pt idx="1253">
                  <c:v>25</c:v>
                </c:pt>
                <c:pt idx="1254">
                  <c:v>2</c:v>
                </c:pt>
                <c:pt idx="1255">
                  <c:v>80</c:v>
                </c:pt>
                <c:pt idx="1256">
                  <c:v>39</c:v>
                </c:pt>
                <c:pt idx="1257">
                  <c:v>20</c:v>
                </c:pt>
                <c:pt idx="1258">
                  <c:v>103</c:v>
                </c:pt>
                <c:pt idx="1259">
                  <c:v>28</c:v>
                </c:pt>
                <c:pt idx="1260">
                  <c:v>73</c:v>
                </c:pt>
                <c:pt idx="1261">
                  <c:v>53</c:v>
                </c:pt>
                <c:pt idx="1262">
                  <c:v>21</c:v>
                </c:pt>
                <c:pt idx="1263">
                  <c:v>4</c:v>
                </c:pt>
                <c:pt idx="1264">
                  <c:v>130</c:v>
                </c:pt>
                <c:pt idx="1265">
                  <c:v>49</c:v>
                </c:pt>
                <c:pt idx="1266">
                  <c:v>12</c:v>
                </c:pt>
                <c:pt idx="1267">
                  <c:v>4</c:v>
                </c:pt>
                <c:pt idx="1268">
                  <c:v>79</c:v>
                </c:pt>
                <c:pt idx="1269">
                  <c:v>7773</c:v>
                </c:pt>
                <c:pt idx="1270">
                  <c:v>45</c:v>
                </c:pt>
                <c:pt idx="1271">
                  <c:v>559</c:v>
                </c:pt>
                <c:pt idx="1272">
                  <c:v>5</c:v>
                </c:pt>
                <c:pt idx="1273">
                  <c:v>47</c:v>
                </c:pt>
                <c:pt idx="1274">
                  <c:v>52</c:v>
                </c:pt>
                <c:pt idx="1275">
                  <c:v>6077</c:v>
                </c:pt>
                <c:pt idx="1276">
                  <c:v>20</c:v>
                </c:pt>
                <c:pt idx="1277">
                  <c:v>287</c:v>
                </c:pt>
                <c:pt idx="1278">
                  <c:v>107</c:v>
                </c:pt>
                <c:pt idx="1279">
                  <c:v>984</c:v>
                </c:pt>
                <c:pt idx="1280">
                  <c:v>5</c:v>
                </c:pt>
                <c:pt idx="1281">
                  <c:v>36</c:v>
                </c:pt>
                <c:pt idx="1282">
                  <c:v>5</c:v>
                </c:pt>
                <c:pt idx="1283">
                  <c:v>17</c:v>
                </c:pt>
                <c:pt idx="1284">
                  <c:v>162</c:v>
                </c:pt>
                <c:pt idx="1285">
                  <c:v>888</c:v>
                </c:pt>
                <c:pt idx="1286">
                  <c:v>68</c:v>
                </c:pt>
                <c:pt idx="1287">
                  <c:v>9</c:v>
                </c:pt>
                <c:pt idx="1288">
                  <c:v>21</c:v>
                </c:pt>
                <c:pt idx="1289">
                  <c:v>14</c:v>
                </c:pt>
                <c:pt idx="1290">
                  <c:v>30</c:v>
                </c:pt>
                <c:pt idx="1291">
                  <c:v>757</c:v>
                </c:pt>
                <c:pt idx="1292">
                  <c:v>59</c:v>
                </c:pt>
                <c:pt idx="1293">
                  <c:v>540</c:v>
                </c:pt>
                <c:pt idx="1294">
                  <c:v>123</c:v>
                </c:pt>
                <c:pt idx="1295">
                  <c:v>5</c:v>
                </c:pt>
                <c:pt idx="1296">
                  <c:v>1905</c:v>
                </c:pt>
                <c:pt idx="1297">
                  <c:v>2250</c:v>
                </c:pt>
                <c:pt idx="1298">
                  <c:v>2838</c:v>
                </c:pt>
                <c:pt idx="1299">
                  <c:v>12</c:v>
                </c:pt>
                <c:pt idx="1300">
                  <c:v>920</c:v>
                </c:pt>
                <c:pt idx="1301">
                  <c:v>4</c:v>
                </c:pt>
                <c:pt idx="1302">
                  <c:v>88</c:v>
                </c:pt>
                <c:pt idx="1303">
                  <c:v>256</c:v>
                </c:pt>
                <c:pt idx="1304">
                  <c:v>392</c:v>
                </c:pt>
                <c:pt idx="1305">
                  <c:v>70</c:v>
                </c:pt>
                <c:pt idx="1306">
                  <c:v>373</c:v>
                </c:pt>
                <c:pt idx="1307">
                  <c:v>651</c:v>
                </c:pt>
                <c:pt idx="1308">
                  <c:v>112</c:v>
                </c:pt>
                <c:pt idx="1309">
                  <c:v>536</c:v>
                </c:pt>
                <c:pt idx="1310">
                  <c:v>1927</c:v>
                </c:pt>
                <c:pt idx="1311">
                  <c:v>8</c:v>
                </c:pt>
                <c:pt idx="1312">
                  <c:v>14</c:v>
                </c:pt>
                <c:pt idx="1313">
                  <c:v>34</c:v>
                </c:pt>
                <c:pt idx="1314">
                  <c:v>20</c:v>
                </c:pt>
                <c:pt idx="1315">
                  <c:v>0</c:v>
                </c:pt>
                <c:pt idx="1316">
                  <c:v>14</c:v>
                </c:pt>
                <c:pt idx="1317">
                  <c:v>104</c:v>
                </c:pt>
                <c:pt idx="1318">
                  <c:v>40</c:v>
                </c:pt>
                <c:pt idx="1319">
                  <c:v>563</c:v>
                </c:pt>
                <c:pt idx="1320">
                  <c:v>8</c:v>
                </c:pt>
                <c:pt idx="1321">
                  <c:v>35</c:v>
                </c:pt>
                <c:pt idx="1322">
                  <c:v>413</c:v>
                </c:pt>
                <c:pt idx="1323">
                  <c:v>110</c:v>
                </c:pt>
                <c:pt idx="1324">
                  <c:v>21</c:v>
                </c:pt>
                <c:pt idx="1325">
                  <c:v>14</c:v>
                </c:pt>
                <c:pt idx="1326">
                  <c:v>2663</c:v>
                </c:pt>
                <c:pt idx="1327">
                  <c:v>2156</c:v>
                </c:pt>
                <c:pt idx="1328">
                  <c:v>13</c:v>
                </c:pt>
                <c:pt idx="1329">
                  <c:v>45</c:v>
                </c:pt>
                <c:pt idx="1330">
                  <c:v>6</c:v>
                </c:pt>
                <c:pt idx="1331">
                  <c:v>20</c:v>
                </c:pt>
                <c:pt idx="1332">
                  <c:v>8</c:v>
                </c:pt>
                <c:pt idx="1333">
                  <c:v>2311</c:v>
                </c:pt>
                <c:pt idx="1334">
                  <c:v>145</c:v>
                </c:pt>
                <c:pt idx="1335">
                  <c:v>85</c:v>
                </c:pt>
                <c:pt idx="1336">
                  <c:v>171</c:v>
                </c:pt>
                <c:pt idx="1337">
                  <c:v>29</c:v>
                </c:pt>
                <c:pt idx="1338">
                  <c:v>41</c:v>
                </c:pt>
                <c:pt idx="1339">
                  <c:v>40</c:v>
                </c:pt>
                <c:pt idx="1340">
                  <c:v>1966</c:v>
                </c:pt>
                <c:pt idx="1341">
                  <c:v>169</c:v>
                </c:pt>
                <c:pt idx="1342">
                  <c:v>12</c:v>
                </c:pt>
                <c:pt idx="1343">
                  <c:v>1947</c:v>
                </c:pt>
                <c:pt idx="1344">
                  <c:v>1</c:v>
                </c:pt>
                <c:pt idx="1345">
                  <c:v>7</c:v>
                </c:pt>
                <c:pt idx="1346">
                  <c:v>21</c:v>
                </c:pt>
                <c:pt idx="1347">
                  <c:v>4775</c:v>
                </c:pt>
                <c:pt idx="1348">
                  <c:v>1832</c:v>
                </c:pt>
                <c:pt idx="1349">
                  <c:v>6</c:v>
                </c:pt>
                <c:pt idx="1350">
                  <c:v>2436</c:v>
                </c:pt>
                <c:pt idx="1351">
                  <c:v>66</c:v>
                </c:pt>
                <c:pt idx="1352">
                  <c:v>204</c:v>
                </c:pt>
                <c:pt idx="1353">
                  <c:v>1954</c:v>
                </c:pt>
                <c:pt idx="1354">
                  <c:v>2</c:v>
                </c:pt>
                <c:pt idx="1355">
                  <c:v>7</c:v>
                </c:pt>
                <c:pt idx="1356">
                  <c:v>2</c:v>
                </c:pt>
                <c:pt idx="1357">
                  <c:v>131</c:v>
                </c:pt>
                <c:pt idx="1358">
                  <c:v>7</c:v>
                </c:pt>
                <c:pt idx="1359">
                  <c:v>10</c:v>
                </c:pt>
                <c:pt idx="1360">
                  <c:v>14</c:v>
                </c:pt>
                <c:pt idx="1361">
                  <c:v>3</c:v>
                </c:pt>
                <c:pt idx="1362">
                  <c:v>430</c:v>
                </c:pt>
                <c:pt idx="1363">
                  <c:v>9</c:v>
                </c:pt>
                <c:pt idx="1364">
                  <c:v>1576</c:v>
                </c:pt>
                <c:pt idx="1365">
                  <c:v>75</c:v>
                </c:pt>
                <c:pt idx="1366">
                  <c:v>20</c:v>
                </c:pt>
                <c:pt idx="1367">
                  <c:v>7</c:v>
                </c:pt>
                <c:pt idx="1368">
                  <c:v>73</c:v>
                </c:pt>
                <c:pt idx="1369">
                  <c:v>102</c:v>
                </c:pt>
                <c:pt idx="1370">
                  <c:v>11</c:v>
                </c:pt>
                <c:pt idx="1371">
                  <c:v>28</c:v>
                </c:pt>
                <c:pt idx="1372">
                  <c:v>23</c:v>
                </c:pt>
                <c:pt idx="1373">
                  <c:v>34</c:v>
                </c:pt>
                <c:pt idx="1374">
                  <c:v>57</c:v>
                </c:pt>
                <c:pt idx="1375">
                  <c:v>145</c:v>
                </c:pt>
                <c:pt idx="1376">
                  <c:v>15</c:v>
                </c:pt>
                <c:pt idx="1377">
                  <c:v>1522</c:v>
                </c:pt>
                <c:pt idx="1378">
                  <c:v>3</c:v>
                </c:pt>
                <c:pt idx="1379">
                  <c:v>0</c:v>
                </c:pt>
                <c:pt idx="1380">
                  <c:v>16</c:v>
                </c:pt>
                <c:pt idx="1381">
                  <c:v>32</c:v>
                </c:pt>
                <c:pt idx="1382">
                  <c:v>549</c:v>
                </c:pt>
                <c:pt idx="1383">
                  <c:v>126</c:v>
                </c:pt>
                <c:pt idx="1384">
                  <c:v>8</c:v>
                </c:pt>
                <c:pt idx="1385">
                  <c:v>7</c:v>
                </c:pt>
                <c:pt idx="1386">
                  <c:v>47</c:v>
                </c:pt>
                <c:pt idx="1387">
                  <c:v>4</c:v>
                </c:pt>
                <c:pt idx="1388">
                  <c:v>271</c:v>
                </c:pt>
                <c:pt idx="1389">
                  <c:v>4</c:v>
                </c:pt>
                <c:pt idx="1390">
                  <c:v>5628</c:v>
                </c:pt>
                <c:pt idx="1391">
                  <c:v>337</c:v>
                </c:pt>
                <c:pt idx="1392">
                  <c:v>8</c:v>
                </c:pt>
                <c:pt idx="1393">
                  <c:v>254</c:v>
                </c:pt>
                <c:pt idx="1394">
                  <c:v>339</c:v>
                </c:pt>
                <c:pt idx="1395">
                  <c:v>4492</c:v>
                </c:pt>
                <c:pt idx="1396">
                  <c:v>69</c:v>
                </c:pt>
                <c:pt idx="1397">
                  <c:v>103</c:v>
                </c:pt>
                <c:pt idx="1398">
                  <c:v>423</c:v>
                </c:pt>
                <c:pt idx="1399">
                  <c:v>2761</c:v>
                </c:pt>
                <c:pt idx="1400">
                  <c:v>27</c:v>
                </c:pt>
                <c:pt idx="1401">
                  <c:v>26</c:v>
                </c:pt>
                <c:pt idx="1402">
                  <c:v>4</c:v>
                </c:pt>
                <c:pt idx="1403">
                  <c:v>221</c:v>
                </c:pt>
                <c:pt idx="1404">
                  <c:v>2188</c:v>
                </c:pt>
                <c:pt idx="1405">
                  <c:v>12</c:v>
                </c:pt>
                <c:pt idx="1406">
                  <c:v>3</c:v>
                </c:pt>
                <c:pt idx="1407">
                  <c:v>21</c:v>
                </c:pt>
                <c:pt idx="1408">
                  <c:v>11</c:v>
                </c:pt>
                <c:pt idx="1409">
                  <c:v>2996</c:v>
                </c:pt>
                <c:pt idx="1410">
                  <c:v>11</c:v>
                </c:pt>
                <c:pt idx="1411">
                  <c:v>6</c:v>
                </c:pt>
                <c:pt idx="1412">
                  <c:v>6</c:v>
                </c:pt>
                <c:pt idx="1413">
                  <c:v>36</c:v>
                </c:pt>
                <c:pt idx="1414">
                  <c:v>742</c:v>
                </c:pt>
                <c:pt idx="1415">
                  <c:v>263</c:v>
                </c:pt>
                <c:pt idx="1416">
                  <c:v>65</c:v>
                </c:pt>
                <c:pt idx="1417">
                  <c:v>1926</c:v>
                </c:pt>
                <c:pt idx="1418">
                  <c:v>3954</c:v>
                </c:pt>
                <c:pt idx="1419">
                  <c:v>41</c:v>
                </c:pt>
                <c:pt idx="1420">
                  <c:v>44</c:v>
                </c:pt>
                <c:pt idx="1421">
                  <c:v>5</c:v>
                </c:pt>
                <c:pt idx="1422">
                  <c:v>25</c:v>
                </c:pt>
                <c:pt idx="1423">
                  <c:v>1516</c:v>
                </c:pt>
                <c:pt idx="1424">
                  <c:v>37</c:v>
                </c:pt>
                <c:pt idx="1425">
                  <c:v>9</c:v>
                </c:pt>
                <c:pt idx="1426">
                  <c:v>73</c:v>
                </c:pt>
                <c:pt idx="1427">
                  <c:v>10</c:v>
                </c:pt>
                <c:pt idx="1428">
                  <c:v>288</c:v>
                </c:pt>
                <c:pt idx="1429">
                  <c:v>1</c:v>
                </c:pt>
                <c:pt idx="1430">
                  <c:v>5</c:v>
                </c:pt>
                <c:pt idx="1431">
                  <c:v>30</c:v>
                </c:pt>
                <c:pt idx="1432">
                  <c:v>226</c:v>
                </c:pt>
                <c:pt idx="1433">
                  <c:v>5</c:v>
                </c:pt>
                <c:pt idx="1434">
                  <c:v>0</c:v>
                </c:pt>
                <c:pt idx="1435">
                  <c:v>80</c:v>
                </c:pt>
                <c:pt idx="1436">
                  <c:v>458</c:v>
                </c:pt>
                <c:pt idx="1437">
                  <c:v>101</c:v>
                </c:pt>
                <c:pt idx="1438">
                  <c:v>64</c:v>
                </c:pt>
                <c:pt idx="1439">
                  <c:v>147</c:v>
                </c:pt>
                <c:pt idx="1440">
                  <c:v>24</c:v>
                </c:pt>
                <c:pt idx="1441">
                  <c:v>2</c:v>
                </c:pt>
                <c:pt idx="1442">
                  <c:v>119</c:v>
                </c:pt>
                <c:pt idx="1443">
                  <c:v>119</c:v>
                </c:pt>
                <c:pt idx="1444">
                  <c:v>5</c:v>
                </c:pt>
                <c:pt idx="1445">
                  <c:v>7</c:v>
                </c:pt>
                <c:pt idx="1446">
                  <c:v>81</c:v>
                </c:pt>
                <c:pt idx="1447">
                  <c:v>5255</c:v>
                </c:pt>
                <c:pt idx="1448">
                  <c:v>30</c:v>
                </c:pt>
                <c:pt idx="1449">
                  <c:v>7</c:v>
                </c:pt>
                <c:pt idx="1450">
                  <c:v>5</c:v>
                </c:pt>
                <c:pt idx="1451">
                  <c:v>32</c:v>
                </c:pt>
                <c:pt idx="1452">
                  <c:v>110</c:v>
                </c:pt>
                <c:pt idx="1453">
                  <c:v>114</c:v>
                </c:pt>
                <c:pt idx="1454">
                  <c:v>2472</c:v>
                </c:pt>
                <c:pt idx="1455">
                  <c:v>5107</c:v>
                </c:pt>
                <c:pt idx="1456">
                  <c:v>9</c:v>
                </c:pt>
                <c:pt idx="1457">
                  <c:v>79</c:v>
                </c:pt>
                <c:pt idx="1458">
                  <c:v>27</c:v>
                </c:pt>
                <c:pt idx="1459">
                  <c:v>122</c:v>
                </c:pt>
                <c:pt idx="1460">
                  <c:v>1</c:v>
                </c:pt>
                <c:pt idx="1461">
                  <c:v>27</c:v>
                </c:pt>
                <c:pt idx="1462">
                  <c:v>61</c:v>
                </c:pt>
                <c:pt idx="1463">
                  <c:v>39</c:v>
                </c:pt>
                <c:pt idx="1464">
                  <c:v>34</c:v>
                </c:pt>
                <c:pt idx="1465">
                  <c:v>19</c:v>
                </c:pt>
                <c:pt idx="1466">
                  <c:v>19</c:v>
                </c:pt>
                <c:pt idx="1467">
                  <c:v>24</c:v>
                </c:pt>
                <c:pt idx="1468">
                  <c:v>196</c:v>
                </c:pt>
                <c:pt idx="1469">
                  <c:v>635</c:v>
                </c:pt>
                <c:pt idx="1470">
                  <c:v>3</c:v>
                </c:pt>
                <c:pt idx="1471">
                  <c:v>12</c:v>
                </c:pt>
                <c:pt idx="1472">
                  <c:v>31</c:v>
                </c:pt>
                <c:pt idx="1473">
                  <c:v>104</c:v>
                </c:pt>
                <c:pt idx="1474">
                  <c:v>51</c:v>
                </c:pt>
                <c:pt idx="1475">
                  <c:v>17</c:v>
                </c:pt>
                <c:pt idx="1476">
                  <c:v>30</c:v>
                </c:pt>
                <c:pt idx="1477">
                  <c:v>110</c:v>
                </c:pt>
                <c:pt idx="1478">
                  <c:v>8</c:v>
                </c:pt>
                <c:pt idx="1479">
                  <c:v>10</c:v>
                </c:pt>
                <c:pt idx="1480">
                  <c:v>79</c:v>
                </c:pt>
                <c:pt idx="1481">
                  <c:v>1454</c:v>
                </c:pt>
                <c:pt idx="1482">
                  <c:v>43</c:v>
                </c:pt>
                <c:pt idx="1483">
                  <c:v>152</c:v>
                </c:pt>
                <c:pt idx="1484">
                  <c:v>0</c:v>
                </c:pt>
                <c:pt idx="1485">
                  <c:v>4912</c:v>
                </c:pt>
                <c:pt idx="1486">
                  <c:v>4</c:v>
                </c:pt>
                <c:pt idx="1487">
                  <c:v>2724</c:v>
                </c:pt>
                <c:pt idx="1488">
                  <c:v>52</c:v>
                </c:pt>
                <c:pt idx="1489">
                  <c:v>17</c:v>
                </c:pt>
                <c:pt idx="1490">
                  <c:v>5</c:v>
                </c:pt>
                <c:pt idx="1491">
                  <c:v>1053</c:v>
                </c:pt>
                <c:pt idx="1492">
                  <c:v>3</c:v>
                </c:pt>
                <c:pt idx="1493">
                  <c:v>68</c:v>
                </c:pt>
                <c:pt idx="1494">
                  <c:v>1</c:v>
                </c:pt>
                <c:pt idx="1495">
                  <c:v>83</c:v>
                </c:pt>
                <c:pt idx="1496">
                  <c:v>54</c:v>
                </c:pt>
                <c:pt idx="1497">
                  <c:v>1</c:v>
                </c:pt>
                <c:pt idx="1498">
                  <c:v>1</c:v>
                </c:pt>
                <c:pt idx="1499">
                  <c:v>0</c:v>
                </c:pt>
                <c:pt idx="1500">
                  <c:v>1429</c:v>
                </c:pt>
                <c:pt idx="1501">
                  <c:v>57</c:v>
                </c:pt>
                <c:pt idx="1502">
                  <c:v>3555</c:v>
                </c:pt>
                <c:pt idx="1503">
                  <c:v>17</c:v>
                </c:pt>
                <c:pt idx="1504">
                  <c:v>1616</c:v>
                </c:pt>
                <c:pt idx="1505">
                  <c:v>139</c:v>
                </c:pt>
                <c:pt idx="1506">
                  <c:v>294</c:v>
                </c:pt>
                <c:pt idx="1507">
                  <c:v>2477</c:v>
                </c:pt>
                <c:pt idx="1508">
                  <c:v>1613</c:v>
                </c:pt>
                <c:pt idx="1509">
                  <c:v>30</c:v>
                </c:pt>
                <c:pt idx="1510">
                  <c:v>2</c:v>
                </c:pt>
                <c:pt idx="1511">
                  <c:v>1337</c:v>
                </c:pt>
                <c:pt idx="1512">
                  <c:v>1</c:v>
                </c:pt>
                <c:pt idx="1513">
                  <c:v>537</c:v>
                </c:pt>
                <c:pt idx="1514">
                  <c:v>34</c:v>
                </c:pt>
                <c:pt idx="1515">
                  <c:v>39</c:v>
                </c:pt>
                <c:pt idx="1516">
                  <c:v>18</c:v>
                </c:pt>
                <c:pt idx="1517">
                  <c:v>1585</c:v>
                </c:pt>
                <c:pt idx="1518">
                  <c:v>229</c:v>
                </c:pt>
                <c:pt idx="1519">
                  <c:v>10</c:v>
                </c:pt>
                <c:pt idx="1520">
                  <c:v>3860</c:v>
                </c:pt>
                <c:pt idx="1521">
                  <c:v>915</c:v>
                </c:pt>
                <c:pt idx="1522">
                  <c:v>506</c:v>
                </c:pt>
                <c:pt idx="1523">
                  <c:v>4</c:v>
                </c:pt>
                <c:pt idx="1524">
                  <c:v>235</c:v>
                </c:pt>
                <c:pt idx="1525">
                  <c:v>126</c:v>
                </c:pt>
                <c:pt idx="1526">
                  <c:v>24</c:v>
                </c:pt>
                <c:pt idx="1527">
                  <c:v>43</c:v>
                </c:pt>
                <c:pt idx="1528">
                  <c:v>10</c:v>
                </c:pt>
                <c:pt idx="1529">
                  <c:v>11</c:v>
                </c:pt>
                <c:pt idx="1530">
                  <c:v>20</c:v>
                </c:pt>
                <c:pt idx="1531">
                  <c:v>435</c:v>
                </c:pt>
                <c:pt idx="1532">
                  <c:v>517</c:v>
                </c:pt>
                <c:pt idx="1533">
                  <c:v>847</c:v>
                </c:pt>
                <c:pt idx="1534">
                  <c:v>24</c:v>
                </c:pt>
                <c:pt idx="1535">
                  <c:v>1338</c:v>
                </c:pt>
                <c:pt idx="1536">
                  <c:v>15</c:v>
                </c:pt>
                <c:pt idx="1537">
                  <c:v>15</c:v>
                </c:pt>
                <c:pt idx="1538">
                  <c:v>22</c:v>
                </c:pt>
                <c:pt idx="1539">
                  <c:v>39</c:v>
                </c:pt>
                <c:pt idx="1540">
                  <c:v>272</c:v>
                </c:pt>
                <c:pt idx="1541">
                  <c:v>98</c:v>
                </c:pt>
                <c:pt idx="1542">
                  <c:v>478</c:v>
                </c:pt>
                <c:pt idx="1543">
                  <c:v>401</c:v>
                </c:pt>
                <c:pt idx="1544">
                  <c:v>1</c:v>
                </c:pt>
                <c:pt idx="1545">
                  <c:v>3</c:v>
                </c:pt>
                <c:pt idx="1546">
                  <c:v>6</c:v>
                </c:pt>
                <c:pt idx="1547">
                  <c:v>146</c:v>
                </c:pt>
                <c:pt idx="1548">
                  <c:v>20</c:v>
                </c:pt>
                <c:pt idx="1549">
                  <c:v>46</c:v>
                </c:pt>
                <c:pt idx="1550">
                  <c:v>27</c:v>
                </c:pt>
                <c:pt idx="1551">
                  <c:v>18</c:v>
                </c:pt>
                <c:pt idx="1552">
                  <c:v>78</c:v>
                </c:pt>
                <c:pt idx="1553">
                  <c:v>111</c:v>
                </c:pt>
                <c:pt idx="1554">
                  <c:v>75</c:v>
                </c:pt>
                <c:pt idx="1555">
                  <c:v>98</c:v>
                </c:pt>
                <c:pt idx="1556">
                  <c:v>2177</c:v>
                </c:pt>
                <c:pt idx="1557">
                  <c:v>36</c:v>
                </c:pt>
                <c:pt idx="1558">
                  <c:v>30</c:v>
                </c:pt>
                <c:pt idx="1559">
                  <c:v>53</c:v>
                </c:pt>
                <c:pt idx="1560">
                  <c:v>62</c:v>
                </c:pt>
                <c:pt idx="1561">
                  <c:v>12</c:v>
                </c:pt>
                <c:pt idx="1562">
                  <c:v>417</c:v>
                </c:pt>
                <c:pt idx="1563">
                  <c:v>287</c:v>
                </c:pt>
                <c:pt idx="1564">
                  <c:v>22</c:v>
                </c:pt>
                <c:pt idx="1565">
                  <c:v>5</c:v>
                </c:pt>
                <c:pt idx="1566">
                  <c:v>82</c:v>
                </c:pt>
                <c:pt idx="1567">
                  <c:v>1386</c:v>
                </c:pt>
                <c:pt idx="1568">
                  <c:v>183</c:v>
                </c:pt>
                <c:pt idx="1569">
                  <c:v>432</c:v>
                </c:pt>
                <c:pt idx="1570">
                  <c:v>154</c:v>
                </c:pt>
                <c:pt idx="1571">
                  <c:v>80</c:v>
                </c:pt>
                <c:pt idx="1572">
                  <c:v>290</c:v>
                </c:pt>
                <c:pt idx="1573">
                  <c:v>4</c:v>
                </c:pt>
                <c:pt idx="1574">
                  <c:v>137</c:v>
                </c:pt>
                <c:pt idx="1575">
                  <c:v>12</c:v>
                </c:pt>
                <c:pt idx="1576">
                  <c:v>1678</c:v>
                </c:pt>
                <c:pt idx="1577">
                  <c:v>58</c:v>
                </c:pt>
                <c:pt idx="1578">
                  <c:v>379</c:v>
                </c:pt>
                <c:pt idx="1579">
                  <c:v>3</c:v>
                </c:pt>
                <c:pt idx="1580">
                  <c:v>170</c:v>
                </c:pt>
                <c:pt idx="1581">
                  <c:v>460</c:v>
                </c:pt>
                <c:pt idx="1582">
                  <c:v>12</c:v>
                </c:pt>
                <c:pt idx="1583">
                  <c:v>45</c:v>
                </c:pt>
                <c:pt idx="1584">
                  <c:v>27</c:v>
                </c:pt>
                <c:pt idx="1585">
                  <c:v>10</c:v>
                </c:pt>
                <c:pt idx="1586">
                  <c:v>23</c:v>
                </c:pt>
                <c:pt idx="1587">
                  <c:v>52</c:v>
                </c:pt>
                <c:pt idx="1588">
                  <c:v>57</c:v>
                </c:pt>
                <c:pt idx="1589">
                  <c:v>135</c:v>
                </c:pt>
                <c:pt idx="1590">
                  <c:v>1224</c:v>
                </c:pt>
                <c:pt idx="1591">
                  <c:v>144</c:v>
                </c:pt>
                <c:pt idx="1592">
                  <c:v>171</c:v>
                </c:pt>
                <c:pt idx="1593">
                  <c:v>38</c:v>
                </c:pt>
                <c:pt idx="1594">
                  <c:v>32</c:v>
                </c:pt>
                <c:pt idx="1595">
                  <c:v>26</c:v>
                </c:pt>
                <c:pt idx="1596">
                  <c:v>4845</c:v>
                </c:pt>
                <c:pt idx="1597">
                  <c:v>65</c:v>
                </c:pt>
                <c:pt idx="1598">
                  <c:v>24</c:v>
                </c:pt>
                <c:pt idx="1599">
                  <c:v>591</c:v>
                </c:pt>
                <c:pt idx="1600">
                  <c:v>6</c:v>
                </c:pt>
                <c:pt idx="1601">
                  <c:v>5</c:v>
                </c:pt>
                <c:pt idx="1602">
                  <c:v>2503</c:v>
                </c:pt>
                <c:pt idx="1603">
                  <c:v>705</c:v>
                </c:pt>
                <c:pt idx="1604">
                  <c:v>27</c:v>
                </c:pt>
                <c:pt idx="1605">
                  <c:v>4</c:v>
                </c:pt>
                <c:pt idx="1606">
                  <c:v>50</c:v>
                </c:pt>
                <c:pt idx="1607">
                  <c:v>116</c:v>
                </c:pt>
                <c:pt idx="1608">
                  <c:v>9</c:v>
                </c:pt>
                <c:pt idx="1609">
                  <c:v>34</c:v>
                </c:pt>
                <c:pt idx="1610">
                  <c:v>8</c:v>
                </c:pt>
                <c:pt idx="1611">
                  <c:v>49</c:v>
                </c:pt>
                <c:pt idx="1612">
                  <c:v>3088</c:v>
                </c:pt>
                <c:pt idx="1613">
                  <c:v>258</c:v>
                </c:pt>
                <c:pt idx="1614">
                  <c:v>0</c:v>
                </c:pt>
                <c:pt idx="1615">
                  <c:v>767</c:v>
                </c:pt>
                <c:pt idx="1616">
                  <c:v>20</c:v>
                </c:pt>
                <c:pt idx="1617">
                  <c:v>7</c:v>
                </c:pt>
                <c:pt idx="1618">
                  <c:v>18</c:v>
                </c:pt>
                <c:pt idx="1619">
                  <c:v>3</c:v>
                </c:pt>
                <c:pt idx="1620">
                  <c:v>35</c:v>
                </c:pt>
                <c:pt idx="1621">
                  <c:v>182</c:v>
                </c:pt>
                <c:pt idx="1622">
                  <c:v>47</c:v>
                </c:pt>
                <c:pt idx="1623">
                  <c:v>4</c:v>
                </c:pt>
                <c:pt idx="1624">
                  <c:v>17</c:v>
                </c:pt>
                <c:pt idx="1625">
                  <c:v>9</c:v>
                </c:pt>
                <c:pt idx="1626">
                  <c:v>2</c:v>
                </c:pt>
                <c:pt idx="1627">
                  <c:v>58</c:v>
                </c:pt>
                <c:pt idx="1628">
                  <c:v>77</c:v>
                </c:pt>
                <c:pt idx="1629">
                  <c:v>9</c:v>
                </c:pt>
                <c:pt idx="1630">
                  <c:v>2</c:v>
                </c:pt>
                <c:pt idx="1631">
                  <c:v>22</c:v>
                </c:pt>
                <c:pt idx="1632">
                  <c:v>12</c:v>
                </c:pt>
                <c:pt idx="1633">
                  <c:v>10</c:v>
                </c:pt>
                <c:pt idx="1634">
                  <c:v>28</c:v>
                </c:pt>
                <c:pt idx="1635">
                  <c:v>30</c:v>
                </c:pt>
                <c:pt idx="1636">
                  <c:v>49</c:v>
                </c:pt>
                <c:pt idx="1637">
                  <c:v>14</c:v>
                </c:pt>
                <c:pt idx="1638">
                  <c:v>3</c:v>
                </c:pt>
                <c:pt idx="1639">
                  <c:v>52</c:v>
                </c:pt>
                <c:pt idx="1640">
                  <c:v>545</c:v>
                </c:pt>
                <c:pt idx="1641">
                  <c:v>23</c:v>
                </c:pt>
                <c:pt idx="1642">
                  <c:v>17</c:v>
                </c:pt>
                <c:pt idx="1643">
                  <c:v>119</c:v>
                </c:pt>
                <c:pt idx="1644">
                  <c:v>278</c:v>
                </c:pt>
                <c:pt idx="1645">
                  <c:v>11</c:v>
                </c:pt>
                <c:pt idx="1646">
                  <c:v>36</c:v>
                </c:pt>
                <c:pt idx="1647">
                  <c:v>26</c:v>
                </c:pt>
                <c:pt idx="1648">
                  <c:v>92</c:v>
                </c:pt>
                <c:pt idx="1649">
                  <c:v>23</c:v>
                </c:pt>
                <c:pt idx="1650">
                  <c:v>18</c:v>
                </c:pt>
                <c:pt idx="1651">
                  <c:v>10</c:v>
                </c:pt>
                <c:pt idx="1652">
                  <c:v>15</c:v>
                </c:pt>
                <c:pt idx="1653">
                  <c:v>35</c:v>
                </c:pt>
                <c:pt idx="1654">
                  <c:v>22</c:v>
                </c:pt>
                <c:pt idx="1655">
                  <c:v>33</c:v>
                </c:pt>
                <c:pt idx="1656">
                  <c:v>23</c:v>
                </c:pt>
                <c:pt idx="1657">
                  <c:v>491</c:v>
                </c:pt>
                <c:pt idx="1658">
                  <c:v>2002</c:v>
                </c:pt>
                <c:pt idx="1659">
                  <c:v>11</c:v>
                </c:pt>
                <c:pt idx="1660">
                  <c:v>146</c:v>
                </c:pt>
                <c:pt idx="1661">
                  <c:v>24</c:v>
                </c:pt>
                <c:pt idx="1662">
                  <c:v>6</c:v>
                </c:pt>
                <c:pt idx="1663">
                  <c:v>31</c:v>
                </c:pt>
                <c:pt idx="1664">
                  <c:v>4</c:v>
                </c:pt>
                <c:pt idx="1665">
                  <c:v>1</c:v>
                </c:pt>
                <c:pt idx="1666">
                  <c:v>39</c:v>
                </c:pt>
                <c:pt idx="1667">
                  <c:v>54</c:v>
                </c:pt>
                <c:pt idx="1668">
                  <c:v>145</c:v>
                </c:pt>
                <c:pt idx="1669">
                  <c:v>13</c:v>
                </c:pt>
                <c:pt idx="1670">
                  <c:v>13</c:v>
                </c:pt>
                <c:pt idx="1671">
                  <c:v>27</c:v>
                </c:pt>
                <c:pt idx="1672">
                  <c:v>7</c:v>
                </c:pt>
                <c:pt idx="1673">
                  <c:v>34</c:v>
                </c:pt>
                <c:pt idx="1674">
                  <c:v>8</c:v>
                </c:pt>
                <c:pt idx="1675">
                  <c:v>8</c:v>
                </c:pt>
                <c:pt idx="1676">
                  <c:v>10</c:v>
                </c:pt>
                <c:pt idx="1677">
                  <c:v>188</c:v>
                </c:pt>
                <c:pt idx="1678">
                  <c:v>107</c:v>
                </c:pt>
                <c:pt idx="1679">
                  <c:v>360</c:v>
                </c:pt>
                <c:pt idx="1680">
                  <c:v>3</c:v>
                </c:pt>
                <c:pt idx="1681">
                  <c:v>7</c:v>
                </c:pt>
                <c:pt idx="1682">
                  <c:v>11</c:v>
                </c:pt>
                <c:pt idx="1683">
                  <c:v>1926</c:v>
                </c:pt>
                <c:pt idx="1684">
                  <c:v>42</c:v>
                </c:pt>
                <c:pt idx="1685">
                  <c:v>21</c:v>
                </c:pt>
                <c:pt idx="1686">
                  <c:v>233</c:v>
                </c:pt>
                <c:pt idx="1687">
                  <c:v>3</c:v>
                </c:pt>
                <c:pt idx="1688">
                  <c:v>6</c:v>
                </c:pt>
                <c:pt idx="1689">
                  <c:v>144</c:v>
                </c:pt>
                <c:pt idx="1690">
                  <c:v>75</c:v>
                </c:pt>
                <c:pt idx="1691">
                  <c:v>8</c:v>
                </c:pt>
                <c:pt idx="1692">
                  <c:v>4</c:v>
                </c:pt>
                <c:pt idx="1693">
                  <c:v>5</c:v>
                </c:pt>
                <c:pt idx="1694">
                  <c:v>1059</c:v>
                </c:pt>
                <c:pt idx="1695">
                  <c:v>150</c:v>
                </c:pt>
                <c:pt idx="1696">
                  <c:v>116</c:v>
                </c:pt>
                <c:pt idx="1697">
                  <c:v>27</c:v>
                </c:pt>
                <c:pt idx="1698">
                  <c:v>2</c:v>
                </c:pt>
                <c:pt idx="1699">
                  <c:v>1960</c:v>
                </c:pt>
                <c:pt idx="1700">
                  <c:v>20</c:v>
                </c:pt>
                <c:pt idx="1701">
                  <c:v>13</c:v>
                </c:pt>
                <c:pt idx="1702">
                  <c:v>1286</c:v>
                </c:pt>
                <c:pt idx="1703">
                  <c:v>5</c:v>
                </c:pt>
                <c:pt idx="1704">
                  <c:v>13</c:v>
                </c:pt>
                <c:pt idx="1705">
                  <c:v>4</c:v>
                </c:pt>
                <c:pt idx="1706">
                  <c:v>12</c:v>
                </c:pt>
                <c:pt idx="1707">
                  <c:v>48</c:v>
                </c:pt>
                <c:pt idx="1708">
                  <c:v>9</c:v>
                </c:pt>
                <c:pt idx="1709">
                  <c:v>0</c:v>
                </c:pt>
                <c:pt idx="1710">
                  <c:v>6</c:v>
                </c:pt>
                <c:pt idx="1711">
                  <c:v>12</c:v>
                </c:pt>
                <c:pt idx="1712">
                  <c:v>26</c:v>
                </c:pt>
                <c:pt idx="1713">
                  <c:v>37</c:v>
                </c:pt>
                <c:pt idx="1714">
                  <c:v>8</c:v>
                </c:pt>
                <c:pt idx="1715">
                  <c:v>40</c:v>
                </c:pt>
                <c:pt idx="1716">
                  <c:v>5166</c:v>
                </c:pt>
                <c:pt idx="1717">
                  <c:v>19</c:v>
                </c:pt>
                <c:pt idx="1718">
                  <c:v>178</c:v>
                </c:pt>
                <c:pt idx="1719">
                  <c:v>3</c:v>
                </c:pt>
                <c:pt idx="1720">
                  <c:v>409</c:v>
                </c:pt>
                <c:pt idx="1721">
                  <c:v>0</c:v>
                </c:pt>
                <c:pt idx="1722">
                  <c:v>14</c:v>
                </c:pt>
                <c:pt idx="1723">
                  <c:v>5</c:v>
                </c:pt>
                <c:pt idx="1724">
                  <c:v>82</c:v>
                </c:pt>
                <c:pt idx="1725">
                  <c:v>3584</c:v>
                </c:pt>
                <c:pt idx="1726">
                  <c:v>160</c:v>
                </c:pt>
                <c:pt idx="1727">
                  <c:v>998</c:v>
                </c:pt>
                <c:pt idx="1728">
                  <c:v>2143</c:v>
                </c:pt>
                <c:pt idx="1729">
                  <c:v>268</c:v>
                </c:pt>
                <c:pt idx="1730">
                  <c:v>868</c:v>
                </c:pt>
                <c:pt idx="1731">
                  <c:v>177</c:v>
                </c:pt>
                <c:pt idx="1732">
                  <c:v>11</c:v>
                </c:pt>
                <c:pt idx="1733">
                  <c:v>258</c:v>
                </c:pt>
                <c:pt idx="1734">
                  <c:v>7</c:v>
                </c:pt>
                <c:pt idx="1735">
                  <c:v>126</c:v>
                </c:pt>
                <c:pt idx="1736">
                  <c:v>14</c:v>
                </c:pt>
                <c:pt idx="1737">
                  <c:v>92</c:v>
                </c:pt>
                <c:pt idx="1738">
                  <c:v>0</c:v>
                </c:pt>
                <c:pt idx="1739">
                  <c:v>1909</c:v>
                </c:pt>
                <c:pt idx="1740">
                  <c:v>1347</c:v>
                </c:pt>
                <c:pt idx="1741">
                  <c:v>1</c:v>
                </c:pt>
                <c:pt idx="1742">
                  <c:v>336</c:v>
                </c:pt>
                <c:pt idx="1743">
                  <c:v>18</c:v>
                </c:pt>
                <c:pt idx="1744">
                  <c:v>4</c:v>
                </c:pt>
                <c:pt idx="1745">
                  <c:v>108</c:v>
                </c:pt>
                <c:pt idx="1746">
                  <c:v>30</c:v>
                </c:pt>
                <c:pt idx="1747">
                  <c:v>4</c:v>
                </c:pt>
                <c:pt idx="1748">
                  <c:v>5</c:v>
                </c:pt>
                <c:pt idx="1749">
                  <c:v>3</c:v>
                </c:pt>
                <c:pt idx="1750">
                  <c:v>128</c:v>
                </c:pt>
                <c:pt idx="1751">
                  <c:v>43</c:v>
                </c:pt>
                <c:pt idx="1752">
                  <c:v>1</c:v>
                </c:pt>
                <c:pt idx="1753">
                  <c:v>23</c:v>
                </c:pt>
                <c:pt idx="1754">
                  <c:v>2</c:v>
                </c:pt>
                <c:pt idx="1755">
                  <c:v>9</c:v>
                </c:pt>
                <c:pt idx="1756">
                  <c:v>20</c:v>
                </c:pt>
                <c:pt idx="1757">
                  <c:v>6</c:v>
                </c:pt>
                <c:pt idx="1758">
                  <c:v>48</c:v>
                </c:pt>
                <c:pt idx="1759">
                  <c:v>32</c:v>
                </c:pt>
                <c:pt idx="1760">
                  <c:v>8</c:v>
                </c:pt>
                <c:pt idx="1761">
                  <c:v>10</c:v>
                </c:pt>
                <c:pt idx="1762">
                  <c:v>0</c:v>
                </c:pt>
                <c:pt idx="1763">
                  <c:v>62</c:v>
                </c:pt>
                <c:pt idx="1764">
                  <c:v>48</c:v>
                </c:pt>
                <c:pt idx="1765">
                  <c:v>243</c:v>
                </c:pt>
                <c:pt idx="1766">
                  <c:v>85</c:v>
                </c:pt>
                <c:pt idx="1767">
                  <c:v>13</c:v>
                </c:pt>
                <c:pt idx="1768">
                  <c:v>120</c:v>
                </c:pt>
                <c:pt idx="1769">
                  <c:v>22</c:v>
                </c:pt>
                <c:pt idx="1770">
                  <c:v>6</c:v>
                </c:pt>
                <c:pt idx="1771">
                  <c:v>124</c:v>
                </c:pt>
                <c:pt idx="1772">
                  <c:v>27</c:v>
                </c:pt>
                <c:pt idx="1773">
                  <c:v>18</c:v>
                </c:pt>
                <c:pt idx="1774">
                  <c:v>5</c:v>
                </c:pt>
                <c:pt idx="1775">
                  <c:v>18</c:v>
                </c:pt>
                <c:pt idx="1776">
                  <c:v>5</c:v>
                </c:pt>
                <c:pt idx="1777">
                  <c:v>163</c:v>
                </c:pt>
                <c:pt idx="1778">
                  <c:v>20</c:v>
                </c:pt>
                <c:pt idx="1779">
                  <c:v>194</c:v>
                </c:pt>
                <c:pt idx="1780">
                  <c:v>90</c:v>
                </c:pt>
                <c:pt idx="1781">
                  <c:v>82</c:v>
                </c:pt>
                <c:pt idx="1782">
                  <c:v>4</c:v>
                </c:pt>
                <c:pt idx="1783">
                  <c:v>1355</c:v>
                </c:pt>
                <c:pt idx="1784">
                  <c:v>2</c:v>
                </c:pt>
                <c:pt idx="1785">
                  <c:v>22</c:v>
                </c:pt>
                <c:pt idx="1786">
                  <c:v>65</c:v>
                </c:pt>
                <c:pt idx="1787">
                  <c:v>662</c:v>
                </c:pt>
                <c:pt idx="1788">
                  <c:v>129</c:v>
                </c:pt>
                <c:pt idx="1789">
                  <c:v>55</c:v>
                </c:pt>
                <c:pt idx="1790">
                  <c:v>425</c:v>
                </c:pt>
                <c:pt idx="1791">
                  <c:v>2</c:v>
                </c:pt>
                <c:pt idx="1792">
                  <c:v>533</c:v>
                </c:pt>
                <c:pt idx="1793">
                  <c:v>285</c:v>
                </c:pt>
                <c:pt idx="1794">
                  <c:v>96</c:v>
                </c:pt>
                <c:pt idx="1795">
                  <c:v>177</c:v>
                </c:pt>
                <c:pt idx="1796">
                  <c:v>56</c:v>
                </c:pt>
                <c:pt idx="1797">
                  <c:v>4</c:v>
                </c:pt>
                <c:pt idx="1798">
                  <c:v>18</c:v>
                </c:pt>
                <c:pt idx="1799">
                  <c:v>39</c:v>
                </c:pt>
                <c:pt idx="1800">
                  <c:v>18</c:v>
                </c:pt>
                <c:pt idx="1801">
                  <c:v>19</c:v>
                </c:pt>
                <c:pt idx="1802">
                  <c:v>46</c:v>
                </c:pt>
                <c:pt idx="1803">
                  <c:v>541</c:v>
                </c:pt>
                <c:pt idx="1804">
                  <c:v>380</c:v>
                </c:pt>
                <c:pt idx="1805">
                  <c:v>6</c:v>
                </c:pt>
                <c:pt idx="1806">
                  <c:v>23</c:v>
                </c:pt>
                <c:pt idx="1807">
                  <c:v>3510</c:v>
                </c:pt>
                <c:pt idx="1808">
                  <c:v>25</c:v>
                </c:pt>
                <c:pt idx="1809">
                  <c:v>0</c:v>
                </c:pt>
                <c:pt idx="1810">
                  <c:v>26</c:v>
                </c:pt>
                <c:pt idx="1811">
                  <c:v>32</c:v>
                </c:pt>
                <c:pt idx="1812">
                  <c:v>279</c:v>
                </c:pt>
                <c:pt idx="1813">
                  <c:v>171</c:v>
                </c:pt>
                <c:pt idx="1814">
                  <c:v>3</c:v>
                </c:pt>
                <c:pt idx="1815">
                  <c:v>2</c:v>
                </c:pt>
                <c:pt idx="1816">
                  <c:v>1239</c:v>
                </c:pt>
                <c:pt idx="1817">
                  <c:v>10</c:v>
                </c:pt>
                <c:pt idx="1818">
                  <c:v>5</c:v>
                </c:pt>
                <c:pt idx="1819">
                  <c:v>2</c:v>
                </c:pt>
                <c:pt idx="1820">
                  <c:v>349</c:v>
                </c:pt>
                <c:pt idx="1821">
                  <c:v>10</c:v>
                </c:pt>
                <c:pt idx="1822">
                  <c:v>6</c:v>
                </c:pt>
                <c:pt idx="1823">
                  <c:v>14</c:v>
                </c:pt>
                <c:pt idx="1824">
                  <c:v>11</c:v>
                </c:pt>
                <c:pt idx="1825">
                  <c:v>131</c:v>
                </c:pt>
                <c:pt idx="1826">
                  <c:v>95</c:v>
                </c:pt>
                <c:pt idx="1827">
                  <c:v>49</c:v>
                </c:pt>
                <c:pt idx="1828">
                  <c:v>13</c:v>
                </c:pt>
                <c:pt idx="1829">
                  <c:v>283</c:v>
                </c:pt>
                <c:pt idx="1830">
                  <c:v>104</c:v>
                </c:pt>
                <c:pt idx="1831">
                  <c:v>678</c:v>
                </c:pt>
                <c:pt idx="1832">
                  <c:v>272</c:v>
                </c:pt>
                <c:pt idx="1833">
                  <c:v>68</c:v>
                </c:pt>
                <c:pt idx="1834">
                  <c:v>8</c:v>
                </c:pt>
                <c:pt idx="1835">
                  <c:v>163</c:v>
                </c:pt>
                <c:pt idx="1836">
                  <c:v>25</c:v>
                </c:pt>
                <c:pt idx="1837">
                  <c:v>79</c:v>
                </c:pt>
                <c:pt idx="1838">
                  <c:v>150</c:v>
                </c:pt>
                <c:pt idx="1839">
                  <c:v>4</c:v>
                </c:pt>
                <c:pt idx="1840">
                  <c:v>238</c:v>
                </c:pt>
                <c:pt idx="1841">
                  <c:v>14</c:v>
                </c:pt>
                <c:pt idx="1842">
                  <c:v>42</c:v>
                </c:pt>
                <c:pt idx="1843">
                  <c:v>179</c:v>
                </c:pt>
                <c:pt idx="1844">
                  <c:v>1</c:v>
                </c:pt>
                <c:pt idx="1845">
                  <c:v>16</c:v>
                </c:pt>
                <c:pt idx="1846">
                  <c:v>221</c:v>
                </c:pt>
                <c:pt idx="1847">
                  <c:v>10</c:v>
                </c:pt>
                <c:pt idx="1848">
                  <c:v>3</c:v>
                </c:pt>
                <c:pt idx="1849">
                  <c:v>34</c:v>
                </c:pt>
                <c:pt idx="1850">
                  <c:v>22</c:v>
                </c:pt>
                <c:pt idx="1851">
                  <c:v>5</c:v>
                </c:pt>
                <c:pt idx="1852">
                  <c:v>32</c:v>
                </c:pt>
                <c:pt idx="1853">
                  <c:v>17</c:v>
                </c:pt>
                <c:pt idx="1854">
                  <c:v>7</c:v>
                </c:pt>
                <c:pt idx="1855">
                  <c:v>856</c:v>
                </c:pt>
                <c:pt idx="1856">
                  <c:v>2</c:v>
                </c:pt>
                <c:pt idx="1857">
                  <c:v>275</c:v>
                </c:pt>
                <c:pt idx="1858">
                  <c:v>23</c:v>
                </c:pt>
                <c:pt idx="1859">
                  <c:v>4936</c:v>
                </c:pt>
                <c:pt idx="1860">
                  <c:v>64</c:v>
                </c:pt>
                <c:pt idx="1861">
                  <c:v>175</c:v>
                </c:pt>
                <c:pt idx="1862">
                  <c:v>15</c:v>
                </c:pt>
                <c:pt idx="1863">
                  <c:v>4</c:v>
                </c:pt>
                <c:pt idx="1864">
                  <c:v>3</c:v>
                </c:pt>
                <c:pt idx="1865">
                  <c:v>0</c:v>
                </c:pt>
                <c:pt idx="1866">
                  <c:v>2</c:v>
                </c:pt>
                <c:pt idx="1867">
                  <c:v>11</c:v>
                </c:pt>
                <c:pt idx="1868">
                  <c:v>29</c:v>
                </c:pt>
                <c:pt idx="1869">
                  <c:v>472</c:v>
                </c:pt>
                <c:pt idx="1870">
                  <c:v>269</c:v>
                </c:pt>
                <c:pt idx="1871">
                  <c:v>5</c:v>
                </c:pt>
                <c:pt idx="1872">
                  <c:v>79</c:v>
                </c:pt>
                <c:pt idx="1873">
                  <c:v>41</c:v>
                </c:pt>
                <c:pt idx="1874">
                  <c:v>615</c:v>
                </c:pt>
                <c:pt idx="1875">
                  <c:v>29</c:v>
                </c:pt>
                <c:pt idx="1876">
                  <c:v>177</c:v>
                </c:pt>
                <c:pt idx="1877">
                  <c:v>157</c:v>
                </c:pt>
                <c:pt idx="1878">
                  <c:v>58</c:v>
                </c:pt>
                <c:pt idx="1879">
                  <c:v>3</c:v>
                </c:pt>
                <c:pt idx="1880">
                  <c:v>117</c:v>
                </c:pt>
                <c:pt idx="1881">
                  <c:v>51</c:v>
                </c:pt>
              </c:numCache>
            </c:numRef>
          </c:xVal>
          <c:yVal>
            <c:numRef>
              <c:f>'COMBINED DATA SET'!$M$2:$M$1883</c:f>
              <c:numCache>
                <c:formatCode>0</c:formatCode>
                <c:ptCount val="1882"/>
                <c:pt idx="0">
                  <c:v>204.11604924815009</c:v>
                </c:pt>
                <c:pt idx="1">
                  <c:v>73.243803573150103</c:v>
                </c:pt>
                <c:pt idx="2">
                  <c:v>132.75841596100003</c:v>
                </c:pt>
                <c:pt idx="3">
                  <c:v>346.18793664815001</c:v>
                </c:pt>
                <c:pt idx="4">
                  <c:v>536.89648429815009</c:v>
                </c:pt>
                <c:pt idx="5">
                  <c:v>454.82133970815005</c:v>
                </c:pt>
                <c:pt idx="6">
                  <c:v>532.61787870465002</c:v>
                </c:pt>
                <c:pt idx="7">
                  <c:v>358.48417647315006</c:v>
                </c:pt>
                <c:pt idx="8">
                  <c:v>441.81635999815006</c:v>
                </c:pt>
                <c:pt idx="9">
                  <c:v>447.74341587175007</c:v>
                </c:pt>
                <c:pt idx="10">
                  <c:v>532.14247808315008</c:v>
                </c:pt>
                <c:pt idx="11">
                  <c:v>316.95515947314999</c:v>
                </c:pt>
                <c:pt idx="12">
                  <c:v>423.78322454815003</c:v>
                </c:pt>
                <c:pt idx="13">
                  <c:v>232.09178748815009</c:v>
                </c:pt>
                <c:pt idx="14">
                  <c:v>427.55434135315005</c:v>
                </c:pt>
                <c:pt idx="15">
                  <c:v>435.53116532315005</c:v>
                </c:pt>
                <c:pt idx="16">
                  <c:v>418.04632892315004</c:v>
                </c:pt>
                <c:pt idx="17">
                  <c:v>172.99394481175005</c:v>
                </c:pt>
                <c:pt idx="18">
                  <c:v>467.55216989315011</c:v>
                </c:pt>
                <c:pt idx="19">
                  <c:v>333.42918810414994</c:v>
                </c:pt>
                <c:pt idx="20">
                  <c:v>447.94902801550006</c:v>
                </c:pt>
                <c:pt idx="21">
                  <c:v>388.97399258315005</c:v>
                </c:pt>
                <c:pt idx="22">
                  <c:v>180.44109829745003</c:v>
                </c:pt>
                <c:pt idx="23">
                  <c:v>136.02877377815005</c:v>
                </c:pt>
                <c:pt idx="24">
                  <c:v>141.76566940315007</c:v>
                </c:pt>
                <c:pt idx="25">
                  <c:v>37.725831723150058</c:v>
                </c:pt>
                <c:pt idx="26">
                  <c:v>325.31230394035003</c:v>
                </c:pt>
                <c:pt idx="27">
                  <c:v>358.48417647315006</c:v>
                </c:pt>
                <c:pt idx="28">
                  <c:v>451.98993329825004</c:v>
                </c:pt>
                <c:pt idx="29">
                  <c:v>180.44109829745003</c:v>
                </c:pt>
                <c:pt idx="30">
                  <c:v>4194.1735534303007</c:v>
                </c:pt>
                <c:pt idx="31">
                  <c:v>2693.9196139996502</c:v>
                </c:pt>
                <c:pt idx="32">
                  <c:v>406.02423862315004</c:v>
                </c:pt>
                <c:pt idx="33">
                  <c:v>413.29232270815004</c:v>
                </c:pt>
                <c:pt idx="34">
                  <c:v>809.77369582620008</c:v>
                </c:pt>
                <c:pt idx="35">
                  <c:v>380.675479026</c:v>
                </c:pt>
                <c:pt idx="36">
                  <c:v>1022.7076264899001</c:v>
                </c:pt>
                <c:pt idx="37">
                  <c:v>4935.6591344524504</c:v>
                </c:pt>
                <c:pt idx="38">
                  <c:v>3154.0824887028998</c:v>
                </c:pt>
                <c:pt idx="39">
                  <c:v>1382.9999214639001</c:v>
                </c:pt>
                <c:pt idx="40">
                  <c:v>423.59860972350003</c:v>
                </c:pt>
                <c:pt idx="41">
                  <c:v>494.81916824815005</c:v>
                </c:pt>
                <c:pt idx="42">
                  <c:v>359.65722613175001</c:v>
                </c:pt>
                <c:pt idx="43">
                  <c:v>232.09178748815009</c:v>
                </c:pt>
                <c:pt idx="44">
                  <c:v>551.93421937315009</c:v>
                </c:pt>
                <c:pt idx="45">
                  <c:v>541.65049051315009</c:v>
                </c:pt>
                <c:pt idx="46">
                  <c:v>447.96566428735008</c:v>
                </c:pt>
                <c:pt idx="47">
                  <c:v>536.89648429815009</c:v>
                </c:pt>
                <c:pt idx="48">
                  <c:v>595.53503788624994</c:v>
                </c:pt>
                <c:pt idx="49">
                  <c:v>460.55823533315009</c:v>
                </c:pt>
                <c:pt idx="50">
                  <c:v>270.12383720815006</c:v>
                </c:pt>
                <c:pt idx="51">
                  <c:v>380.53721988680007</c:v>
                </c:pt>
                <c:pt idx="52">
                  <c:v>5461.5940890987995</c:v>
                </c:pt>
                <c:pt idx="53">
                  <c:v>407.00712803315002</c:v>
                </c:pt>
                <c:pt idx="54">
                  <c:v>484.6024159331501</c:v>
                </c:pt>
                <c:pt idx="55">
                  <c:v>3274.0324188484501</c:v>
                </c:pt>
                <c:pt idx="56">
                  <c:v>542.8809867051001</c:v>
                </c:pt>
                <c:pt idx="57">
                  <c:v>501.19389762350005</c:v>
                </c:pt>
                <c:pt idx="58">
                  <c:v>499.62924538054995</c:v>
                </c:pt>
                <c:pt idx="59">
                  <c:v>2444.0517925521999</c:v>
                </c:pt>
                <c:pt idx="60">
                  <c:v>416.43551223400004</c:v>
                </c:pt>
                <c:pt idx="61">
                  <c:v>2358.4531379391501</c:v>
                </c:pt>
                <c:pt idx="62">
                  <c:v>440.10055671350005</c:v>
                </c:pt>
                <c:pt idx="63">
                  <c:v>396.31615947335007</c:v>
                </c:pt>
                <c:pt idx="64">
                  <c:v>532.14247808315008</c:v>
                </c:pt>
                <c:pt idx="65">
                  <c:v>555.9125091581501</c:v>
                </c:pt>
                <c:pt idx="66">
                  <c:v>222.58377505815008</c:v>
                </c:pt>
                <c:pt idx="67">
                  <c:v>527.38847186815008</c:v>
                </c:pt>
                <c:pt idx="68">
                  <c:v>-147.43417949585006</c:v>
                </c:pt>
                <c:pt idx="69">
                  <c:v>428.23696393375002</c:v>
                </c:pt>
                <c:pt idx="70">
                  <c:v>543.21931256410005</c:v>
                </c:pt>
                <c:pt idx="71">
                  <c:v>346.73623569815004</c:v>
                </c:pt>
                <c:pt idx="72">
                  <c:v>536.89648429815009</c:v>
                </c:pt>
                <c:pt idx="73">
                  <c:v>499.57724497114998</c:v>
                </c:pt>
                <c:pt idx="74">
                  <c:v>156.30183757315007</c:v>
                </c:pt>
                <c:pt idx="75">
                  <c:v>43.188577823150098</c:v>
                </c:pt>
                <c:pt idx="76">
                  <c:v>508.57369810465008</c:v>
                </c:pt>
                <c:pt idx="77">
                  <c:v>322.96620462315002</c:v>
                </c:pt>
                <c:pt idx="78">
                  <c:v>168.00223828600002</c:v>
                </c:pt>
                <c:pt idx="79">
                  <c:v>542.26851132110005</c:v>
                </c:pt>
                <c:pt idx="80">
                  <c:v>435.53116532315005</c:v>
                </c:pt>
                <c:pt idx="81">
                  <c:v>480.55714960315004</c:v>
                </c:pt>
                <c:pt idx="82">
                  <c:v>227.88608032315005</c:v>
                </c:pt>
                <c:pt idx="83">
                  <c:v>275.42614247315009</c:v>
                </c:pt>
                <c:pt idx="84">
                  <c:v>174.06082349815009</c:v>
                </c:pt>
                <c:pt idx="85">
                  <c:v>340.45104102315003</c:v>
                </c:pt>
                <c:pt idx="86">
                  <c:v>474.74033520975001</c:v>
                </c:pt>
                <c:pt idx="87">
                  <c:v>443.59752399350003</c:v>
                </c:pt>
                <c:pt idx="88">
                  <c:v>346.60470635960002</c:v>
                </c:pt>
                <c:pt idx="89">
                  <c:v>423.78322454815003</c:v>
                </c:pt>
                <c:pt idx="90">
                  <c:v>618.1975282924501</c:v>
                </c:pt>
                <c:pt idx="91">
                  <c:v>298.64787449815003</c:v>
                </c:pt>
                <c:pt idx="92">
                  <c:v>417.45048981100007</c:v>
                </c:pt>
                <c:pt idx="93">
                  <c:v>-343.14296452684999</c:v>
                </c:pt>
                <c:pt idx="94">
                  <c:v>13.908260586000033</c:v>
                </c:pt>
                <c:pt idx="95">
                  <c:v>453.56430077315008</c:v>
                </c:pt>
                <c:pt idx="96">
                  <c:v>699.14043348535006</c:v>
                </c:pt>
                <c:pt idx="97">
                  <c:v>532.14247808315008</c:v>
                </c:pt>
                <c:pt idx="98">
                  <c:v>1124.4354453135502</c:v>
                </c:pt>
                <c:pt idx="99">
                  <c:v>555.8649690960001</c:v>
                </c:pt>
                <c:pt idx="100">
                  <c:v>-161.94242930684999</c:v>
                </c:pt>
                <c:pt idx="101">
                  <c:v>413.29232270815004</c:v>
                </c:pt>
                <c:pt idx="102">
                  <c:v>375.26027298815006</c:v>
                </c:pt>
                <c:pt idx="103">
                  <c:v>503.29675120600007</c:v>
                </c:pt>
                <c:pt idx="104">
                  <c:v>294.53724745745006</c:v>
                </c:pt>
                <c:pt idx="105">
                  <c:v>433.78208949480006</c:v>
                </c:pt>
                <c:pt idx="106">
                  <c:v>370.50626677315006</c:v>
                </c:pt>
                <c:pt idx="107">
                  <c:v>501.05682286100006</c:v>
                </c:pt>
                <c:pt idx="108">
                  <c:v>204.69069980194999</c:v>
                </c:pt>
                <c:pt idx="109">
                  <c:v>299.19617354815006</c:v>
                </c:pt>
                <c:pt idx="110">
                  <c:v>280.88888857314998</c:v>
                </c:pt>
                <c:pt idx="111">
                  <c:v>415.97091192114993</c:v>
                </c:pt>
                <c:pt idx="112">
                  <c:v>384.21998636815005</c:v>
                </c:pt>
                <c:pt idx="113">
                  <c:v>203.84189972315005</c:v>
                </c:pt>
                <c:pt idx="114">
                  <c:v>2083.17119618385</c:v>
                </c:pt>
                <c:pt idx="115">
                  <c:v>575.02361414245001</c:v>
                </c:pt>
                <c:pt idx="116">
                  <c:v>295.9159092598</c:v>
                </c:pt>
                <c:pt idx="117">
                  <c:v>150.29079242315007</c:v>
                </c:pt>
                <c:pt idx="118">
                  <c:v>360.99825434315005</c:v>
                </c:pt>
                <c:pt idx="119">
                  <c:v>270.12383720815006</c:v>
                </c:pt>
                <c:pt idx="120">
                  <c:v>450.91314814065004</c:v>
                </c:pt>
                <c:pt idx="121">
                  <c:v>360.44995529315003</c:v>
                </c:pt>
                <c:pt idx="122">
                  <c:v>96.739685123150082</c:v>
                </c:pt>
                <c:pt idx="123">
                  <c:v>478.37466779150003</c:v>
                </c:pt>
                <c:pt idx="124">
                  <c:v>414.96840080800007</c:v>
                </c:pt>
                <c:pt idx="125">
                  <c:v>390.99603355980008</c:v>
                </c:pt>
                <c:pt idx="126">
                  <c:v>-152.43441687684998</c:v>
                </c:pt>
                <c:pt idx="127">
                  <c:v>522.63446565315007</c:v>
                </c:pt>
                <c:pt idx="128">
                  <c:v>437.06235378315006</c:v>
                </c:pt>
                <c:pt idx="129">
                  <c:v>171.54674562815009</c:v>
                </c:pt>
                <c:pt idx="130">
                  <c:v>561.15897770515005</c:v>
                </c:pt>
                <c:pt idx="131">
                  <c:v>464.32935213815006</c:v>
                </c:pt>
                <c:pt idx="132">
                  <c:v>401.31639685434999</c:v>
                </c:pt>
                <c:pt idx="133">
                  <c:v>375.96901287315001</c:v>
                </c:pt>
                <c:pt idx="134">
                  <c:v>465.58639107315008</c:v>
                </c:pt>
                <c:pt idx="135">
                  <c:v>486.22294785424998</c:v>
                </c:pt>
                <c:pt idx="136">
                  <c:v>503.72461176535006</c:v>
                </c:pt>
                <c:pt idx="137">
                  <c:v>227.33778127315009</c:v>
                </c:pt>
                <c:pt idx="138">
                  <c:v>460.83238485815008</c:v>
                </c:pt>
                <c:pt idx="139">
                  <c:v>465.58639107315008</c:v>
                </c:pt>
                <c:pt idx="140">
                  <c:v>375.96901287315001</c:v>
                </c:pt>
                <c:pt idx="141">
                  <c:v>1733.6891238836001</c:v>
                </c:pt>
                <c:pt idx="142">
                  <c:v>392.47503037114996</c:v>
                </c:pt>
                <c:pt idx="143">
                  <c:v>1152.4298121192501</c:v>
                </c:pt>
                <c:pt idx="144">
                  <c:v>365.89511494400006</c:v>
                </c:pt>
                <c:pt idx="145">
                  <c:v>1821.3110038500001</c:v>
                </c:pt>
                <c:pt idx="146">
                  <c:v>583.98185260649996</c:v>
                </c:pt>
                <c:pt idx="147">
                  <c:v>370.07840621380006</c:v>
                </c:pt>
                <c:pt idx="148">
                  <c:v>550.16016163800009</c:v>
                </c:pt>
                <c:pt idx="149">
                  <c:v>675.00117276105004</c:v>
                </c:pt>
                <c:pt idx="150">
                  <c:v>1032.3281632332</c:v>
                </c:pt>
                <c:pt idx="151">
                  <c:v>423.78322454815003</c:v>
                </c:pt>
                <c:pt idx="152">
                  <c:v>484.6499559953001</c:v>
                </c:pt>
                <c:pt idx="153">
                  <c:v>555.9125091581501</c:v>
                </c:pt>
                <c:pt idx="154">
                  <c:v>459.57534592315005</c:v>
                </c:pt>
                <c:pt idx="155">
                  <c:v>394.51399815890005</c:v>
                </c:pt>
                <c:pt idx="156">
                  <c:v>517.88045943815007</c:v>
                </c:pt>
                <c:pt idx="157">
                  <c:v>522.8246259017501</c:v>
                </c:pt>
                <c:pt idx="158">
                  <c:v>441.7323707217501</c:v>
                </c:pt>
                <c:pt idx="159">
                  <c:v>426.29730241815003</c:v>
                </c:pt>
                <c:pt idx="160">
                  <c:v>1617.3399632368501</c:v>
                </c:pt>
                <c:pt idx="161">
                  <c:v>536.84894423600008</c:v>
                </c:pt>
                <c:pt idx="162">
                  <c:v>370.50626677315006</c:v>
                </c:pt>
                <c:pt idx="163">
                  <c:v>345.47919676315001</c:v>
                </c:pt>
                <c:pt idx="164">
                  <c:v>496.83655763829995</c:v>
                </c:pt>
                <c:pt idx="165">
                  <c:v>502.42993923940008</c:v>
                </c:pt>
                <c:pt idx="166">
                  <c:v>448.62567973350008</c:v>
                </c:pt>
                <c:pt idx="167">
                  <c:v>428.21554117600004</c:v>
                </c:pt>
                <c:pt idx="168">
                  <c:v>2370.0858951082</c:v>
                </c:pt>
                <c:pt idx="169">
                  <c:v>428.12899190694992</c:v>
                </c:pt>
                <c:pt idx="170">
                  <c:v>409.72245699965003</c:v>
                </c:pt>
                <c:pt idx="171">
                  <c:v>322.96620462315002</c:v>
                </c:pt>
                <c:pt idx="172">
                  <c:v>295.86371761114998</c:v>
                </c:pt>
                <c:pt idx="173">
                  <c:v>392.74510938815001</c:v>
                </c:pt>
                <c:pt idx="174">
                  <c:v>441.54221047315008</c:v>
                </c:pt>
                <c:pt idx="175">
                  <c:v>347.11655619535009</c:v>
                </c:pt>
                <c:pt idx="176">
                  <c:v>14.098420834600056</c:v>
                </c:pt>
                <c:pt idx="177">
                  <c:v>358.48417647315006</c:v>
                </c:pt>
                <c:pt idx="178">
                  <c:v>305.27694045610002</c:v>
                </c:pt>
                <c:pt idx="179">
                  <c:v>132.80595602315009</c:v>
                </c:pt>
                <c:pt idx="180">
                  <c:v>472.52694960779996</c:v>
                </c:pt>
                <c:pt idx="181">
                  <c:v>370.23211724815002</c:v>
                </c:pt>
                <c:pt idx="182">
                  <c:v>503.80860104175008</c:v>
                </c:pt>
                <c:pt idx="183">
                  <c:v>465.58639107315008</c:v>
                </c:pt>
                <c:pt idx="184">
                  <c:v>-623.55643278334992</c:v>
                </c:pt>
                <c:pt idx="185">
                  <c:v>13.681651123150054</c:v>
                </c:pt>
                <c:pt idx="186">
                  <c:v>477.28541617004993</c:v>
                </c:pt>
                <c:pt idx="187">
                  <c:v>426.02315289315004</c:v>
                </c:pt>
                <c:pt idx="188">
                  <c:v>465.28015338115006</c:v>
                </c:pt>
                <c:pt idx="189">
                  <c:v>336.67992421815001</c:v>
                </c:pt>
                <c:pt idx="190">
                  <c:v>566.13362252040008</c:v>
                </c:pt>
                <c:pt idx="191">
                  <c:v>156.57598709815005</c:v>
                </c:pt>
                <c:pt idx="192">
                  <c:v>156.57598709815005</c:v>
                </c:pt>
                <c:pt idx="193">
                  <c:v>1408.3284916591001</c:v>
                </c:pt>
                <c:pt idx="194">
                  <c:v>326.18902237815001</c:v>
                </c:pt>
                <c:pt idx="195">
                  <c:v>-47.185080323999983</c:v>
                </c:pt>
                <c:pt idx="196">
                  <c:v>360.99825434315005</c:v>
                </c:pt>
                <c:pt idx="197">
                  <c:v>-369.7532234062499</c:v>
                </c:pt>
                <c:pt idx="198">
                  <c:v>477.28541617004993</c:v>
                </c:pt>
                <c:pt idx="199">
                  <c:v>334.99384034710005</c:v>
                </c:pt>
                <c:pt idx="200">
                  <c:v>343.81093354065007</c:v>
                </c:pt>
                <c:pt idx="201">
                  <c:v>310.62242473600003</c:v>
                </c:pt>
                <c:pt idx="202">
                  <c:v>198.10500409815009</c:v>
                </c:pt>
                <c:pt idx="203">
                  <c:v>1026.6633581195501</c:v>
                </c:pt>
                <c:pt idx="204">
                  <c:v>378.92640319765007</c:v>
                </c:pt>
                <c:pt idx="205">
                  <c:v>546.4520367903001</c:v>
                </c:pt>
                <c:pt idx="206">
                  <c:v>485.98107773550009</c:v>
                </c:pt>
                <c:pt idx="207">
                  <c:v>419.96456768100006</c:v>
                </c:pt>
                <c:pt idx="208">
                  <c:v>387.91009932804997</c:v>
                </c:pt>
                <c:pt idx="209">
                  <c:v>427.55434135315005</c:v>
                </c:pt>
                <c:pt idx="210">
                  <c:v>500.04857508465005</c:v>
                </c:pt>
                <c:pt idx="211">
                  <c:v>340.45104102315003</c:v>
                </c:pt>
                <c:pt idx="212">
                  <c:v>434.87968073224994</c:v>
                </c:pt>
                <c:pt idx="213">
                  <c:v>437.06235378315006</c:v>
                </c:pt>
                <c:pt idx="214">
                  <c:v>418.04632892315004</c:v>
                </c:pt>
                <c:pt idx="215">
                  <c:v>432.03419804315007</c:v>
                </c:pt>
                <c:pt idx="216">
                  <c:v>426.29730241815003</c:v>
                </c:pt>
                <c:pt idx="217">
                  <c:v>298.64787449815003</c:v>
                </c:pt>
                <c:pt idx="218">
                  <c:v>572.14437713114989</c:v>
                </c:pt>
                <c:pt idx="219">
                  <c:v>418.04632892315004</c:v>
                </c:pt>
                <c:pt idx="220">
                  <c:v>280.03752850170008</c:v>
                </c:pt>
                <c:pt idx="221">
                  <c:v>498.86443457815011</c:v>
                </c:pt>
                <c:pt idx="222">
                  <c:v>551.10470147914998</c:v>
                </c:pt>
                <c:pt idx="223">
                  <c:v>447.55325562315005</c:v>
                </c:pt>
                <c:pt idx="224">
                  <c:v>966.92886606950015</c:v>
                </c:pt>
                <c:pt idx="225">
                  <c:v>470.34039728815009</c:v>
                </c:pt>
                <c:pt idx="226">
                  <c:v>318.33936669945001</c:v>
                </c:pt>
                <c:pt idx="227">
                  <c:v>375.96901287315001</c:v>
                </c:pt>
                <c:pt idx="228">
                  <c:v>-88.666557261850016</c:v>
                </c:pt>
                <c:pt idx="229">
                  <c:v>366.59807520565005</c:v>
                </c:pt>
                <c:pt idx="230">
                  <c:v>459.41035280164994</c:v>
                </c:pt>
                <c:pt idx="231">
                  <c:v>465.58639107315008</c:v>
                </c:pt>
                <c:pt idx="232">
                  <c:v>474.82025397815011</c:v>
                </c:pt>
                <c:pt idx="233">
                  <c:v>504.39125771215009</c:v>
                </c:pt>
                <c:pt idx="234">
                  <c:v>656.47282374715007</c:v>
                </c:pt>
                <c:pt idx="235">
                  <c:v>209.85294487315005</c:v>
                </c:pt>
                <c:pt idx="236">
                  <c:v>570.31714798960002</c:v>
                </c:pt>
                <c:pt idx="237">
                  <c:v>269.41509732315006</c:v>
                </c:pt>
                <c:pt idx="238">
                  <c:v>128.71314963100005</c:v>
                </c:pt>
                <c:pt idx="239">
                  <c:v>394.00214832315004</c:v>
                </c:pt>
                <c:pt idx="240">
                  <c:v>340.45104102315003</c:v>
                </c:pt>
                <c:pt idx="241">
                  <c:v>503.25357219110003</c:v>
                </c:pt>
                <c:pt idx="242">
                  <c:v>567.09659968800008</c:v>
                </c:pt>
                <c:pt idx="243">
                  <c:v>128.71314963100005</c:v>
                </c:pt>
                <c:pt idx="244">
                  <c:v>183.86398277225004</c:v>
                </c:pt>
                <c:pt idx="245">
                  <c:v>198.10500409815009</c:v>
                </c:pt>
                <c:pt idx="246">
                  <c:v>473.85836188725006</c:v>
                </c:pt>
                <c:pt idx="247">
                  <c:v>532.14247808315008</c:v>
                </c:pt>
                <c:pt idx="248">
                  <c:v>204.11604924815009</c:v>
                </c:pt>
                <c:pt idx="249">
                  <c:v>462.80223418614997</c:v>
                </c:pt>
                <c:pt idx="250">
                  <c:v>493.24451023400002</c:v>
                </c:pt>
                <c:pt idx="251">
                  <c:v>387.99110317315001</c:v>
                </c:pt>
                <c:pt idx="252">
                  <c:v>513.31661347175009</c:v>
                </c:pt>
                <c:pt idx="253">
                  <c:v>-33.858411026849986</c:v>
                </c:pt>
                <c:pt idx="254">
                  <c:v>532.14247808315008</c:v>
                </c:pt>
                <c:pt idx="255">
                  <c:v>375.17073828780008</c:v>
                </c:pt>
                <c:pt idx="256">
                  <c:v>517.88045943815007</c:v>
                </c:pt>
                <c:pt idx="257">
                  <c:v>493.04354967675005</c:v>
                </c:pt>
                <c:pt idx="258">
                  <c:v>232.22886225065008</c:v>
                </c:pt>
                <c:pt idx="259">
                  <c:v>455.66715435565004</c:v>
                </c:pt>
                <c:pt idx="260">
                  <c:v>532.14247808315008</c:v>
                </c:pt>
                <c:pt idx="261">
                  <c:v>441.81635999815006</c:v>
                </c:pt>
                <c:pt idx="262">
                  <c:v>448.54021554114996</c:v>
                </c:pt>
                <c:pt idx="263">
                  <c:v>441.76881993600006</c:v>
                </c:pt>
                <c:pt idx="264">
                  <c:v>537.74229894565008</c:v>
                </c:pt>
                <c:pt idx="265">
                  <c:v>456.07837864315007</c:v>
                </c:pt>
                <c:pt idx="266">
                  <c:v>370.50626677315006</c:v>
                </c:pt>
                <c:pt idx="267">
                  <c:v>436.9783645067501</c:v>
                </c:pt>
                <c:pt idx="268">
                  <c:v>471.04913717315003</c:v>
                </c:pt>
                <c:pt idx="269">
                  <c:v>513.12645322315007</c:v>
                </c:pt>
                <c:pt idx="270">
                  <c:v>375.96901287315001</c:v>
                </c:pt>
                <c:pt idx="271">
                  <c:v>426.31829973725007</c:v>
                </c:pt>
                <c:pt idx="272">
                  <c:v>375.45043323675003</c:v>
                </c:pt>
                <c:pt idx="273">
                  <c:v>123.72144310525007</c:v>
                </c:pt>
                <c:pt idx="274">
                  <c:v>477.42386654850003</c:v>
                </c:pt>
                <c:pt idx="275">
                  <c:v>3303.5702493387498</c:v>
                </c:pt>
                <c:pt idx="276">
                  <c:v>394.27629784815002</c:v>
                </c:pt>
                <c:pt idx="277">
                  <c:v>531.75196057549999</c:v>
                </c:pt>
                <c:pt idx="278">
                  <c:v>560.66651537314999</c:v>
                </c:pt>
                <c:pt idx="279">
                  <c:v>471.04913717315003</c:v>
                </c:pt>
                <c:pt idx="280">
                  <c:v>401.59746741925005</c:v>
                </c:pt>
                <c:pt idx="281">
                  <c:v>448.18207673975002</c:v>
                </c:pt>
                <c:pt idx="282">
                  <c:v>232.64008653815006</c:v>
                </c:pt>
                <c:pt idx="283">
                  <c:v>443.47590112615006</c:v>
                </c:pt>
                <c:pt idx="284">
                  <c:v>1292.04824485315</c:v>
                </c:pt>
                <c:pt idx="285">
                  <c:v>270.12383720815006</c:v>
                </c:pt>
                <c:pt idx="286">
                  <c:v>745.20438495530004</c:v>
                </c:pt>
                <c:pt idx="287">
                  <c:v>17.891428796149963</c:v>
                </c:pt>
                <c:pt idx="288">
                  <c:v>513.5543137825</c:v>
                </c:pt>
                <c:pt idx="289">
                  <c:v>474.7727139160001</c:v>
                </c:pt>
                <c:pt idx="290">
                  <c:v>358.48417647315006</c:v>
                </c:pt>
                <c:pt idx="291">
                  <c:v>1018.55064376375</c:v>
                </c:pt>
                <c:pt idx="292">
                  <c:v>327.67267077600007</c:v>
                </c:pt>
                <c:pt idx="293">
                  <c:v>996.39697480185009</c:v>
                </c:pt>
                <c:pt idx="294">
                  <c:v>454.41011542065002</c:v>
                </c:pt>
                <c:pt idx="295">
                  <c:v>484.79257618175006</c:v>
                </c:pt>
                <c:pt idx="296">
                  <c:v>-81.124323651850034</c:v>
                </c:pt>
                <c:pt idx="297">
                  <c:v>422.89541526245006</c:v>
                </c:pt>
                <c:pt idx="298">
                  <c:v>451.37191249030008</c:v>
                </c:pt>
                <c:pt idx="299">
                  <c:v>1358.1738120111499</c:v>
                </c:pt>
                <c:pt idx="300">
                  <c:v>312.98279157165001</c:v>
                </c:pt>
                <c:pt idx="301">
                  <c:v>550.01754145155007</c:v>
                </c:pt>
                <c:pt idx="302">
                  <c:v>639.73753749365005</c:v>
                </c:pt>
                <c:pt idx="303">
                  <c:v>235.44058915775005</c:v>
                </c:pt>
                <c:pt idx="304">
                  <c:v>508.69532097200005</c:v>
                </c:pt>
                <c:pt idx="305">
                  <c:v>294.39462727100005</c:v>
                </c:pt>
                <c:pt idx="306">
                  <c:v>195.89161849620007</c:v>
                </c:pt>
                <c:pt idx="307">
                  <c:v>488.01510339749996</c:v>
                </c:pt>
                <c:pt idx="308">
                  <c:v>462.07397189800008</c:v>
                </c:pt>
                <c:pt idx="309">
                  <c:v>730.36316347000002</c:v>
                </c:pt>
                <c:pt idx="310">
                  <c:v>522.68200571530008</c:v>
                </c:pt>
                <c:pt idx="311">
                  <c:v>569.59177183275006</c:v>
                </c:pt>
                <c:pt idx="312">
                  <c:v>402.25312181815002</c:v>
                </c:pt>
                <c:pt idx="313">
                  <c:v>563.11176532264994</c:v>
                </c:pt>
                <c:pt idx="314">
                  <c:v>167.05143704300002</c:v>
                </c:pt>
                <c:pt idx="315">
                  <c:v>47.990124100299994</c:v>
                </c:pt>
                <c:pt idx="316">
                  <c:v>658.13672592240005</c:v>
                </c:pt>
                <c:pt idx="317">
                  <c:v>371.53669624530005</c:v>
                </c:pt>
                <c:pt idx="318">
                  <c:v>263.40405217315009</c:v>
                </c:pt>
                <c:pt idx="319">
                  <c:v>382.20666748600007</c:v>
                </c:pt>
                <c:pt idx="320">
                  <c:v>375.45043323675003</c:v>
                </c:pt>
                <c:pt idx="321">
                  <c:v>527.23594521050006</c:v>
                </c:pt>
                <c:pt idx="322">
                  <c:v>467.30337873450003</c:v>
                </c:pt>
                <c:pt idx="323">
                  <c:v>465.58639107315008</c:v>
                </c:pt>
                <c:pt idx="324">
                  <c:v>-403.92134565034991</c:v>
                </c:pt>
                <c:pt idx="325">
                  <c:v>168.37146793530002</c:v>
                </c:pt>
                <c:pt idx="326">
                  <c:v>401.5023872949501</c:v>
                </c:pt>
                <c:pt idx="327">
                  <c:v>717.00122933530008</c:v>
                </c:pt>
                <c:pt idx="328">
                  <c:v>732.60309181500008</c:v>
                </c:pt>
                <c:pt idx="329">
                  <c:v>370.45872671100005</c:v>
                </c:pt>
                <c:pt idx="330">
                  <c:v>804.09314827815001</c:v>
                </c:pt>
                <c:pt idx="331">
                  <c:v>539.31965185185004</c:v>
                </c:pt>
                <c:pt idx="332">
                  <c:v>527.48355199245009</c:v>
                </c:pt>
                <c:pt idx="333">
                  <c:v>232.64008653815006</c:v>
                </c:pt>
                <c:pt idx="334">
                  <c:v>889.75707768160009</c:v>
                </c:pt>
                <c:pt idx="335">
                  <c:v>221.87503517315005</c:v>
                </c:pt>
                <c:pt idx="336">
                  <c:v>738.00166158100012</c:v>
                </c:pt>
                <c:pt idx="337">
                  <c:v>162.03873319815008</c:v>
                </c:pt>
                <c:pt idx="338">
                  <c:v>43.325652585650033</c:v>
                </c:pt>
                <c:pt idx="339">
                  <c:v>522.79480718815012</c:v>
                </c:pt>
                <c:pt idx="340">
                  <c:v>356.24424812815005</c:v>
                </c:pt>
                <c:pt idx="341">
                  <c:v>503.61844079315011</c:v>
                </c:pt>
                <c:pt idx="342">
                  <c:v>13.908260586000033</c:v>
                </c:pt>
                <c:pt idx="343">
                  <c:v>393.32084501865</c:v>
                </c:pt>
                <c:pt idx="344">
                  <c:v>459.41035280164994</c:v>
                </c:pt>
                <c:pt idx="345">
                  <c:v>398.98276400100008</c:v>
                </c:pt>
                <c:pt idx="346">
                  <c:v>26.752799460999967</c:v>
                </c:pt>
                <c:pt idx="347">
                  <c:v>203.56775019815007</c:v>
                </c:pt>
                <c:pt idx="348">
                  <c:v>473.83736456815006</c:v>
                </c:pt>
                <c:pt idx="349">
                  <c:v>753.13485323985014</c:v>
                </c:pt>
                <c:pt idx="350">
                  <c:v>237.11994322815008</c:v>
                </c:pt>
                <c:pt idx="351">
                  <c:v>438.01732483414997</c:v>
                </c:pt>
                <c:pt idx="352">
                  <c:v>522.68200571530008</c:v>
                </c:pt>
                <c:pt idx="353">
                  <c:v>546.59465697675</c:v>
                </c:pt>
                <c:pt idx="354">
                  <c:v>494.11042836315011</c:v>
                </c:pt>
                <c:pt idx="355">
                  <c:v>501.3785124481501</c:v>
                </c:pt>
                <c:pt idx="356">
                  <c:v>322.41790557315005</c:v>
                </c:pt>
                <c:pt idx="357">
                  <c:v>977.46057817100007</c:v>
                </c:pt>
                <c:pt idx="358">
                  <c:v>380.01427920315001</c:v>
                </c:pt>
                <c:pt idx="359">
                  <c:v>413.29232270815004</c:v>
                </c:pt>
                <c:pt idx="360">
                  <c:v>446.57036621315007</c:v>
                </c:pt>
                <c:pt idx="361">
                  <c:v>555.9125091581501</c:v>
                </c:pt>
                <c:pt idx="362">
                  <c:v>347.03811234290004</c:v>
                </c:pt>
                <c:pt idx="363">
                  <c:v>440.28517153815005</c:v>
                </c:pt>
                <c:pt idx="364">
                  <c:v>476.81802166515007</c:v>
                </c:pt>
                <c:pt idx="365">
                  <c:v>541.8881908239</c:v>
                </c:pt>
                <c:pt idx="366">
                  <c:v>410.23401629614995</c:v>
                </c:pt>
                <c:pt idx="367">
                  <c:v>370.50626677315006</c:v>
                </c:pt>
                <c:pt idx="368">
                  <c:v>947.06266551475005</c:v>
                </c:pt>
                <c:pt idx="369">
                  <c:v>470.34039728815009</c:v>
                </c:pt>
                <c:pt idx="370">
                  <c:v>503.57090073100011</c:v>
                </c:pt>
                <c:pt idx="371">
                  <c:v>418.04632892315004</c:v>
                </c:pt>
                <c:pt idx="372">
                  <c:v>363.51233221315005</c:v>
                </c:pt>
                <c:pt idx="373">
                  <c:v>372.21770901055004</c:v>
                </c:pt>
                <c:pt idx="374">
                  <c:v>296.77163037850005</c:v>
                </c:pt>
                <c:pt idx="375">
                  <c:v>498.86443457815011</c:v>
                </c:pt>
                <c:pt idx="376">
                  <c:v>588.7856817167501</c:v>
                </c:pt>
                <c:pt idx="377">
                  <c:v>522.68200571530008</c:v>
                </c:pt>
                <c:pt idx="378">
                  <c:v>527.38847186815008</c:v>
                </c:pt>
                <c:pt idx="379">
                  <c:v>525.72456969289999</c:v>
                </c:pt>
                <c:pt idx="380">
                  <c:v>528.32382121600006</c:v>
                </c:pt>
                <c:pt idx="381">
                  <c:v>61.495862798150078</c:v>
                </c:pt>
                <c:pt idx="382">
                  <c:v>423.50907502315005</c:v>
                </c:pt>
                <c:pt idx="383">
                  <c:v>477.28541617004993</c:v>
                </c:pt>
                <c:pt idx="384">
                  <c:v>285.46789589544994</c:v>
                </c:pt>
                <c:pt idx="385">
                  <c:v>456.2685388917501</c:v>
                </c:pt>
                <c:pt idx="386">
                  <c:v>310.94411432315002</c:v>
                </c:pt>
                <c:pt idx="387">
                  <c:v>239.35987157315009</c:v>
                </c:pt>
                <c:pt idx="388">
                  <c:v>431.26801162480007</c:v>
                </c:pt>
                <c:pt idx="389">
                  <c:v>337.41838351675005</c:v>
                </c:pt>
                <c:pt idx="390">
                  <c:v>408.26416696815005</c:v>
                </c:pt>
                <c:pt idx="391">
                  <c:v>130.68299895899995</c:v>
                </c:pt>
                <c:pt idx="392">
                  <c:v>406.02423862315004</c:v>
                </c:pt>
                <c:pt idx="393">
                  <c:v>159.75126479100007</c:v>
                </c:pt>
                <c:pt idx="394">
                  <c:v>387.91009932804997</c:v>
                </c:pt>
                <c:pt idx="395">
                  <c:v>519.60407760015005</c:v>
                </c:pt>
                <c:pt idx="396">
                  <c:v>436.26962462175004</c:v>
                </c:pt>
                <c:pt idx="397">
                  <c:v>513.07891316100006</c:v>
                </c:pt>
                <c:pt idx="398">
                  <c:v>348.97616404315005</c:v>
                </c:pt>
                <c:pt idx="399">
                  <c:v>-131.80202990375</c:v>
                </c:pt>
                <c:pt idx="400">
                  <c:v>529.35832119614997</c:v>
                </c:pt>
                <c:pt idx="401">
                  <c:v>132.85349608530004</c:v>
                </c:pt>
                <c:pt idx="402">
                  <c:v>221.71804816825005</c:v>
                </c:pt>
                <c:pt idx="403">
                  <c:v>-119.20391343399996</c:v>
                </c:pt>
                <c:pt idx="404">
                  <c:v>209.85294487315005</c:v>
                </c:pt>
                <c:pt idx="405">
                  <c:v>327.24481021665002</c:v>
                </c:pt>
                <c:pt idx="406">
                  <c:v>540.30946230175005</c:v>
                </c:pt>
                <c:pt idx="407">
                  <c:v>73.243803573150103</c:v>
                </c:pt>
                <c:pt idx="408">
                  <c:v>244.90959238084994</c:v>
                </c:pt>
                <c:pt idx="409">
                  <c:v>560.74978867165009</c:v>
                </c:pt>
                <c:pt idx="410">
                  <c:v>-57.354292576850021</c:v>
                </c:pt>
                <c:pt idx="411">
                  <c:v>418.04632892315004</c:v>
                </c:pt>
                <c:pt idx="412">
                  <c:v>375.26027298815006</c:v>
                </c:pt>
                <c:pt idx="413">
                  <c:v>434.54827591315006</c:v>
                </c:pt>
                <c:pt idx="414">
                  <c:v>605.11491264715005</c:v>
                </c:pt>
                <c:pt idx="415">
                  <c:v>480.27627027750009</c:v>
                </c:pt>
                <c:pt idx="416">
                  <c:v>529.81301503780003</c:v>
                </c:pt>
                <c:pt idx="417">
                  <c:v>299.14863348600005</c:v>
                </c:pt>
                <c:pt idx="418">
                  <c:v>418.04632892315004</c:v>
                </c:pt>
                <c:pt idx="419">
                  <c:v>1718.4953090208501</c:v>
                </c:pt>
                <c:pt idx="420">
                  <c:v>536.11484598465006</c:v>
                </c:pt>
                <c:pt idx="421">
                  <c:v>394.22875778600007</c:v>
                </c:pt>
                <c:pt idx="422">
                  <c:v>461.73128499175004</c:v>
                </c:pt>
                <c:pt idx="423">
                  <c:v>235.86290429315008</c:v>
                </c:pt>
                <c:pt idx="424">
                  <c:v>2321.2150017572503</c:v>
                </c:pt>
                <c:pt idx="425">
                  <c:v>522.68200571530008</c:v>
                </c:pt>
                <c:pt idx="426">
                  <c:v>530.80144987175004</c:v>
                </c:pt>
                <c:pt idx="427">
                  <c:v>504.42633131045</c:v>
                </c:pt>
                <c:pt idx="428">
                  <c:v>456.49078730735005</c:v>
                </c:pt>
                <c:pt idx="429">
                  <c:v>526.9894235052501</c:v>
                </c:pt>
                <c:pt idx="430">
                  <c:v>436.07946437315002</c:v>
                </c:pt>
                <c:pt idx="431">
                  <c:v>202.31478177115</c:v>
                </c:pt>
                <c:pt idx="432">
                  <c:v>523.04568994065005</c:v>
                </c:pt>
                <c:pt idx="433">
                  <c:v>419.46262431645005</c:v>
                </c:pt>
                <c:pt idx="434">
                  <c:v>299.19617354815006</c:v>
                </c:pt>
                <c:pt idx="435">
                  <c:v>406.02423862315004</c:v>
                </c:pt>
                <c:pt idx="436">
                  <c:v>493.34978736875007</c:v>
                </c:pt>
                <c:pt idx="437">
                  <c:v>407.00712803315002</c:v>
                </c:pt>
                <c:pt idx="438">
                  <c:v>507.04132526795007</c:v>
                </c:pt>
                <c:pt idx="439">
                  <c:v>227.88608032315005</c:v>
                </c:pt>
                <c:pt idx="440">
                  <c:v>441.54221047315008</c:v>
                </c:pt>
                <c:pt idx="441">
                  <c:v>396.26307398725004</c:v>
                </c:pt>
                <c:pt idx="442">
                  <c:v>430.61671827315007</c:v>
                </c:pt>
                <c:pt idx="443">
                  <c:v>-93.42056347685002</c:v>
                </c:pt>
                <c:pt idx="444">
                  <c:v>412.88516892864999</c:v>
                </c:pt>
                <c:pt idx="445">
                  <c:v>489.3564221481501</c:v>
                </c:pt>
                <c:pt idx="446">
                  <c:v>1106.8065138111499</c:v>
                </c:pt>
                <c:pt idx="447">
                  <c:v>268.1580583881501</c:v>
                </c:pt>
                <c:pt idx="448">
                  <c:v>465.58639107315008</c:v>
                </c:pt>
                <c:pt idx="449">
                  <c:v>551.1585029431501</c:v>
                </c:pt>
                <c:pt idx="450">
                  <c:v>438.59354224315001</c:v>
                </c:pt>
                <c:pt idx="451">
                  <c:v>163.94033568415003</c:v>
                </c:pt>
                <c:pt idx="452">
                  <c:v>198.81374398315006</c:v>
                </c:pt>
                <c:pt idx="453">
                  <c:v>418.04632892315004</c:v>
                </c:pt>
                <c:pt idx="454">
                  <c:v>335.78538513180007</c:v>
                </c:pt>
                <c:pt idx="455">
                  <c:v>340.45104102315003</c:v>
                </c:pt>
                <c:pt idx="456">
                  <c:v>493.08525377569998</c:v>
                </c:pt>
                <c:pt idx="457">
                  <c:v>429.45594383915005</c:v>
                </c:pt>
                <c:pt idx="458">
                  <c:v>468.10601436710004</c:v>
                </c:pt>
                <c:pt idx="459">
                  <c:v>459.57534592315005</c:v>
                </c:pt>
                <c:pt idx="460">
                  <c:v>450.06733349315004</c:v>
                </c:pt>
                <c:pt idx="461">
                  <c:v>633.98518997350004</c:v>
                </c:pt>
                <c:pt idx="462">
                  <c:v>351.40625263675003</c:v>
                </c:pt>
                <c:pt idx="463">
                  <c:v>436.53505205225002</c:v>
                </c:pt>
                <c:pt idx="464">
                  <c:v>435.34655049849999</c:v>
                </c:pt>
                <c:pt idx="465">
                  <c:v>449.94134957855005</c:v>
                </c:pt>
                <c:pt idx="466">
                  <c:v>-5.0602242118499774</c:v>
                </c:pt>
                <c:pt idx="467">
                  <c:v>537.33287571274991</c:v>
                </c:pt>
                <c:pt idx="468">
                  <c:v>262.14701323815007</c:v>
                </c:pt>
                <c:pt idx="469">
                  <c:v>297.85514533675001</c:v>
                </c:pt>
                <c:pt idx="470">
                  <c:v>518.70290801315002</c:v>
                </c:pt>
                <c:pt idx="471">
                  <c:v>429.79426969815006</c:v>
                </c:pt>
                <c:pt idx="472">
                  <c:v>443.97229906675005</c:v>
                </c:pt>
                <c:pt idx="473">
                  <c:v>380.01427920315001</c:v>
                </c:pt>
                <c:pt idx="474">
                  <c:v>329.28467184185001</c:v>
                </c:pt>
                <c:pt idx="475">
                  <c:v>437.06235378315006</c:v>
                </c:pt>
                <c:pt idx="476">
                  <c:v>301.62853159515004</c:v>
                </c:pt>
                <c:pt idx="477">
                  <c:v>484.79257618175006</c:v>
                </c:pt>
                <c:pt idx="478">
                  <c:v>432.06628621015005</c:v>
                </c:pt>
                <c:pt idx="479">
                  <c:v>945.94359517969997</c:v>
                </c:pt>
                <c:pt idx="480">
                  <c:v>394.27629784815002</c:v>
                </c:pt>
                <c:pt idx="481">
                  <c:v>532.14247808315008</c:v>
                </c:pt>
                <c:pt idx="482">
                  <c:v>480.00671599915006</c:v>
                </c:pt>
                <c:pt idx="483">
                  <c:v>346.73623569815004</c:v>
                </c:pt>
                <c:pt idx="484">
                  <c:v>391.84739363125004</c:v>
                </c:pt>
                <c:pt idx="485">
                  <c:v>413.49911922860008</c:v>
                </c:pt>
                <c:pt idx="486">
                  <c:v>595.42346976919998</c:v>
                </c:pt>
                <c:pt idx="487">
                  <c:v>884.14180492395008</c:v>
                </c:pt>
                <c:pt idx="488">
                  <c:v>263.20834650060004</c:v>
                </c:pt>
                <c:pt idx="489">
                  <c:v>542.63337992315007</c:v>
                </c:pt>
                <c:pt idx="490">
                  <c:v>254.8789291531501</c:v>
                </c:pt>
                <c:pt idx="491">
                  <c:v>486.22294785424998</c:v>
                </c:pt>
                <c:pt idx="492">
                  <c:v>773.60243833070012</c:v>
                </c:pt>
                <c:pt idx="493">
                  <c:v>428.12899190694992</c:v>
                </c:pt>
                <c:pt idx="494">
                  <c:v>1193.5639505643499</c:v>
                </c:pt>
                <c:pt idx="495">
                  <c:v>759.65656384890008</c:v>
                </c:pt>
                <c:pt idx="496">
                  <c:v>256.13596808815009</c:v>
                </c:pt>
                <c:pt idx="497">
                  <c:v>532.53359888900002</c:v>
                </c:pt>
                <c:pt idx="498">
                  <c:v>370.50626677315006</c:v>
                </c:pt>
                <c:pt idx="499">
                  <c:v>196.38920081350005</c:v>
                </c:pt>
                <c:pt idx="500">
                  <c:v>477.17596922730002</c:v>
                </c:pt>
                <c:pt idx="501">
                  <c:v>586.35032485875001</c:v>
                </c:pt>
                <c:pt idx="502">
                  <c:v>455.75668905600008</c:v>
                </c:pt>
                <c:pt idx="503">
                  <c:v>1864.3499214516501</c:v>
                </c:pt>
                <c:pt idx="504">
                  <c:v>553.10764549129999</c:v>
                </c:pt>
                <c:pt idx="505">
                  <c:v>197.83085457315005</c:v>
                </c:pt>
                <c:pt idx="506">
                  <c:v>471.24365846900008</c:v>
                </c:pt>
                <c:pt idx="507">
                  <c:v>213.09675994725004</c:v>
                </c:pt>
                <c:pt idx="508">
                  <c:v>136.08185926425003</c:v>
                </c:pt>
                <c:pt idx="509">
                  <c:v>114.49867104815004</c:v>
                </c:pt>
                <c:pt idx="510">
                  <c:v>493.39732743090008</c:v>
                </c:pt>
                <c:pt idx="511">
                  <c:v>1032.6755876462503</c:v>
                </c:pt>
                <c:pt idx="512">
                  <c:v>540.6676011031501</c:v>
                </c:pt>
                <c:pt idx="513">
                  <c:v>186.28416489465005</c:v>
                </c:pt>
                <c:pt idx="514">
                  <c:v>523.80751531175008</c:v>
                </c:pt>
                <c:pt idx="515">
                  <c:v>194.23989224555004</c:v>
                </c:pt>
                <c:pt idx="516">
                  <c:v>1007.52778860635</c:v>
                </c:pt>
                <c:pt idx="517">
                  <c:v>475.09440350315009</c:v>
                </c:pt>
                <c:pt idx="518">
                  <c:v>522.68200571530008</c:v>
                </c:pt>
                <c:pt idx="519">
                  <c:v>13.681651123150054</c:v>
                </c:pt>
                <c:pt idx="520">
                  <c:v>526.13143293315011</c:v>
                </c:pt>
                <c:pt idx="521">
                  <c:v>246.90210518315007</c:v>
                </c:pt>
                <c:pt idx="522">
                  <c:v>518.86334884815005</c:v>
                </c:pt>
                <c:pt idx="523">
                  <c:v>505.03999107114998</c:v>
                </c:pt>
                <c:pt idx="524">
                  <c:v>561.05437358815004</c:v>
                </c:pt>
                <c:pt idx="525">
                  <c:v>233.57543588600007</c:v>
                </c:pt>
                <c:pt idx="526">
                  <c:v>461.0225451067501</c:v>
                </c:pt>
                <c:pt idx="527">
                  <c:v>363.06318379545002</c:v>
                </c:pt>
                <c:pt idx="528">
                  <c:v>451.37191249030008</c:v>
                </c:pt>
                <c:pt idx="529">
                  <c:v>565.94346227180006</c:v>
                </c:pt>
                <c:pt idx="530">
                  <c:v>43.462727348150075</c:v>
                </c:pt>
                <c:pt idx="531">
                  <c:v>543.12423243980004</c:v>
                </c:pt>
                <c:pt idx="532">
                  <c:v>943.91710723550011</c:v>
                </c:pt>
                <c:pt idx="533">
                  <c:v>229.36536767375003</c:v>
                </c:pt>
                <c:pt idx="534">
                  <c:v>471.37082676030002</c:v>
                </c:pt>
                <c:pt idx="535">
                  <c:v>513.60185384465001</c:v>
                </c:pt>
                <c:pt idx="536">
                  <c:v>504.52170197400005</c:v>
                </c:pt>
                <c:pt idx="537">
                  <c:v>445.46703831250005</c:v>
                </c:pt>
                <c:pt idx="538">
                  <c:v>1169.4566920867501</c:v>
                </c:pt>
                <c:pt idx="539">
                  <c:v>560.66651537314999</c:v>
                </c:pt>
                <c:pt idx="540">
                  <c:v>178.81482971315009</c:v>
                </c:pt>
                <c:pt idx="541">
                  <c:v>490.54056265465005</c:v>
                </c:pt>
                <c:pt idx="542">
                  <c:v>677.82148832305006</c:v>
                </c:pt>
                <c:pt idx="543">
                  <c:v>504.27964061600005</c:v>
                </c:pt>
                <c:pt idx="544">
                  <c:v>504.04194030525002</c:v>
                </c:pt>
                <c:pt idx="545">
                  <c:v>227.94471123320005</c:v>
                </c:pt>
                <c:pt idx="546">
                  <c:v>661.2300066327</c:v>
                </c:pt>
                <c:pt idx="547">
                  <c:v>402.52727134315001</c:v>
                </c:pt>
                <c:pt idx="548">
                  <c:v>398.48607552114998</c:v>
                </c:pt>
                <c:pt idx="549">
                  <c:v>85.265893873150105</c:v>
                </c:pt>
                <c:pt idx="550">
                  <c:v>341.70807995815005</c:v>
                </c:pt>
                <c:pt idx="551">
                  <c:v>545.04882453875007</c:v>
                </c:pt>
                <c:pt idx="552">
                  <c:v>375.64813120315006</c:v>
                </c:pt>
                <c:pt idx="553">
                  <c:v>475.74313686214998</c:v>
                </c:pt>
                <c:pt idx="554">
                  <c:v>403.23601122815006</c:v>
                </c:pt>
                <c:pt idx="555">
                  <c:v>427.77104434480003</c:v>
                </c:pt>
                <c:pt idx="556">
                  <c:v>253.55771388415002</c:v>
                </c:pt>
                <c:pt idx="557">
                  <c:v>361.40075653615003</c:v>
                </c:pt>
                <c:pt idx="558">
                  <c:v>403.97447052675005</c:v>
                </c:pt>
                <c:pt idx="559">
                  <c:v>488.37353273815006</c:v>
                </c:pt>
                <c:pt idx="560">
                  <c:v>472.25863604600005</c:v>
                </c:pt>
                <c:pt idx="561">
                  <c:v>486.60900501465005</c:v>
                </c:pt>
                <c:pt idx="562">
                  <c:v>391.48807045315004</c:v>
                </c:pt>
                <c:pt idx="563">
                  <c:v>373.68154446599999</c:v>
                </c:pt>
                <c:pt idx="564">
                  <c:v>532.13228107269993</c:v>
                </c:pt>
                <c:pt idx="565">
                  <c:v>-326.3668680118501</c:v>
                </c:pt>
                <c:pt idx="566">
                  <c:v>227.33778127315009</c:v>
                </c:pt>
                <c:pt idx="567">
                  <c:v>432.06628621015005</c:v>
                </c:pt>
                <c:pt idx="568">
                  <c:v>585.91393344414996</c:v>
                </c:pt>
                <c:pt idx="569">
                  <c:v>527.38847186815008</c:v>
                </c:pt>
                <c:pt idx="570">
                  <c:v>275.42614247315009</c:v>
                </c:pt>
                <c:pt idx="571">
                  <c:v>407.87801050774993</c:v>
                </c:pt>
                <c:pt idx="572">
                  <c:v>248.51846729625004</c:v>
                </c:pt>
                <c:pt idx="573">
                  <c:v>114.78391142105002</c:v>
                </c:pt>
                <c:pt idx="574">
                  <c:v>396.05746184350005</c:v>
                </c:pt>
                <c:pt idx="575">
                  <c:v>179.77553742735006</c:v>
                </c:pt>
                <c:pt idx="576">
                  <c:v>511.05103622114996</c:v>
                </c:pt>
                <c:pt idx="577">
                  <c:v>380.01427920315001</c:v>
                </c:pt>
                <c:pt idx="578">
                  <c:v>66.297409075299981</c:v>
                </c:pt>
                <c:pt idx="579">
                  <c:v>251.19734704850003</c:v>
                </c:pt>
                <c:pt idx="580">
                  <c:v>573.54987221580006</c:v>
                </c:pt>
                <c:pt idx="581">
                  <c:v>519.05757960475</c:v>
                </c:pt>
                <c:pt idx="582">
                  <c:v>144.27974727315006</c:v>
                </c:pt>
                <c:pt idx="583">
                  <c:v>244.58927840965003</c:v>
                </c:pt>
                <c:pt idx="584">
                  <c:v>422.84787520030005</c:v>
                </c:pt>
                <c:pt idx="585">
                  <c:v>684.01596392100009</c:v>
                </c:pt>
                <c:pt idx="586">
                  <c:v>427.28019182815007</c:v>
                </c:pt>
                <c:pt idx="587">
                  <c:v>-282.56147345260001</c:v>
                </c:pt>
                <c:pt idx="588">
                  <c:v>425.55765874285009</c:v>
                </c:pt>
                <c:pt idx="589">
                  <c:v>529.76547497565002</c:v>
                </c:pt>
                <c:pt idx="590">
                  <c:v>414.19122284175006</c:v>
                </c:pt>
                <c:pt idx="591">
                  <c:v>502.95813480774996</c:v>
                </c:pt>
                <c:pt idx="592">
                  <c:v>427.59752036805003</c:v>
                </c:pt>
                <c:pt idx="593">
                  <c:v>470.53055753675011</c:v>
                </c:pt>
                <c:pt idx="594">
                  <c:v>511.89041160725009</c:v>
                </c:pt>
                <c:pt idx="595">
                  <c:v>457.452388859</c:v>
                </c:pt>
                <c:pt idx="596">
                  <c:v>518.26077993535</c:v>
                </c:pt>
                <c:pt idx="597">
                  <c:v>297.61744502600004</c:v>
                </c:pt>
                <c:pt idx="598">
                  <c:v>-322.64329126900003</c:v>
                </c:pt>
                <c:pt idx="599">
                  <c:v>449.94134957855005</c:v>
                </c:pt>
                <c:pt idx="600">
                  <c:v>565.66675275414991</c:v>
                </c:pt>
                <c:pt idx="601">
                  <c:v>508.09829748315008</c:v>
                </c:pt>
                <c:pt idx="602">
                  <c:v>673.66886664415006</c:v>
                </c:pt>
                <c:pt idx="603">
                  <c:v>388.26525269814999</c:v>
                </c:pt>
                <c:pt idx="604">
                  <c:v>575.07115420460002</c:v>
                </c:pt>
                <c:pt idx="605">
                  <c:v>427.60188141530006</c:v>
                </c:pt>
                <c:pt idx="606">
                  <c:v>518.07061968675009</c:v>
                </c:pt>
                <c:pt idx="607">
                  <c:v>513.12645322315007</c:v>
                </c:pt>
                <c:pt idx="608">
                  <c:v>347.44497558314998</c:v>
                </c:pt>
                <c:pt idx="609">
                  <c:v>206.63012711815009</c:v>
                </c:pt>
                <c:pt idx="610">
                  <c:v>472.28517878905001</c:v>
                </c:pt>
                <c:pt idx="611">
                  <c:v>539.01478977580007</c:v>
                </c:pt>
                <c:pt idx="612">
                  <c:v>433.68235778399998</c:v>
                </c:pt>
                <c:pt idx="613">
                  <c:v>527.38847186815008</c:v>
                </c:pt>
                <c:pt idx="614">
                  <c:v>429.79426969815006</c:v>
                </c:pt>
                <c:pt idx="615">
                  <c:v>508.56677706474994</c:v>
                </c:pt>
                <c:pt idx="616">
                  <c:v>299.19617354815006</c:v>
                </c:pt>
                <c:pt idx="617">
                  <c:v>505.39960478850008</c:v>
                </c:pt>
                <c:pt idx="618">
                  <c:v>470.34039728815009</c:v>
                </c:pt>
                <c:pt idx="619">
                  <c:v>504.27964061600005</c:v>
                </c:pt>
                <c:pt idx="620">
                  <c:v>503.07014174315009</c:v>
                </c:pt>
                <c:pt idx="621">
                  <c:v>78.980699198150063</c:v>
                </c:pt>
                <c:pt idx="622">
                  <c:v>247.09226543175004</c:v>
                </c:pt>
                <c:pt idx="623">
                  <c:v>972.72320822785014</c:v>
                </c:pt>
                <c:pt idx="624">
                  <c:v>543.97995355850003</c:v>
                </c:pt>
                <c:pt idx="625">
                  <c:v>441.54221047315008</c:v>
                </c:pt>
                <c:pt idx="626">
                  <c:v>374.71197393815004</c:v>
                </c:pt>
                <c:pt idx="627">
                  <c:v>354.71305966814998</c:v>
                </c:pt>
                <c:pt idx="628">
                  <c:v>536.94402436030009</c:v>
                </c:pt>
                <c:pt idx="629">
                  <c:v>386.18983569614994</c:v>
                </c:pt>
                <c:pt idx="630">
                  <c:v>561.14191599465005</c:v>
                </c:pt>
                <c:pt idx="631">
                  <c:v>333.45592208645002</c:v>
                </c:pt>
                <c:pt idx="632">
                  <c:v>274.87784342315001</c:v>
                </c:pt>
                <c:pt idx="633">
                  <c:v>420.91507838474996</c:v>
                </c:pt>
                <c:pt idx="634">
                  <c:v>667.97751878744998</c:v>
                </c:pt>
                <c:pt idx="635">
                  <c:v>-532.75491407685013</c:v>
                </c:pt>
                <c:pt idx="636">
                  <c:v>309.41292586315001</c:v>
                </c:pt>
                <c:pt idx="637">
                  <c:v>465.58639107315008</c:v>
                </c:pt>
                <c:pt idx="638">
                  <c:v>370.42227749675004</c:v>
                </c:pt>
                <c:pt idx="639">
                  <c:v>197.83085457315005</c:v>
                </c:pt>
                <c:pt idx="640">
                  <c:v>541.65049051315009</c:v>
                </c:pt>
                <c:pt idx="641">
                  <c:v>522.12370089410001</c:v>
                </c:pt>
                <c:pt idx="642">
                  <c:v>400.99608288315005</c:v>
                </c:pt>
                <c:pt idx="643">
                  <c:v>572.50399084850005</c:v>
                </c:pt>
                <c:pt idx="644">
                  <c:v>-23.140899723999986</c:v>
                </c:pt>
                <c:pt idx="645">
                  <c:v>355.97009860315001</c:v>
                </c:pt>
                <c:pt idx="646">
                  <c:v>307.59531265355002</c:v>
                </c:pt>
                <c:pt idx="647">
                  <c:v>525.06455424675005</c:v>
                </c:pt>
                <c:pt idx="648">
                  <c:v>516.34927097815012</c:v>
                </c:pt>
                <c:pt idx="649">
                  <c:v>538.27514610050002</c:v>
                </c:pt>
                <c:pt idx="650">
                  <c:v>232.64008653815006</c:v>
                </c:pt>
                <c:pt idx="651">
                  <c:v>451.51453267675009</c:v>
                </c:pt>
                <c:pt idx="652">
                  <c:v>517.88045943815007</c:v>
                </c:pt>
                <c:pt idx="653">
                  <c:v>408.83227896055007</c:v>
                </c:pt>
                <c:pt idx="654">
                  <c:v>490.73826062105002</c:v>
                </c:pt>
                <c:pt idx="655">
                  <c:v>410.50816582114999</c:v>
                </c:pt>
                <c:pt idx="656">
                  <c:v>155.04479863815007</c:v>
                </c:pt>
                <c:pt idx="657">
                  <c:v>530.04743937800004</c:v>
                </c:pt>
                <c:pt idx="658">
                  <c:v>400.01319347315001</c:v>
                </c:pt>
                <c:pt idx="659">
                  <c:v>125.49033187600003</c:v>
                </c:pt>
                <c:pt idx="660">
                  <c:v>532.14247808315008</c:v>
                </c:pt>
                <c:pt idx="661">
                  <c:v>513.07891316100006</c:v>
                </c:pt>
                <c:pt idx="662">
                  <c:v>390.69534129175003</c:v>
                </c:pt>
                <c:pt idx="663">
                  <c:v>477.06018232315006</c:v>
                </c:pt>
                <c:pt idx="664">
                  <c:v>422.80033513815005</c:v>
                </c:pt>
                <c:pt idx="665">
                  <c:v>315.92036895375003</c:v>
                </c:pt>
                <c:pt idx="666">
                  <c:v>254.08065456780002</c:v>
                </c:pt>
                <c:pt idx="667">
                  <c:v>411.87029065164995</c:v>
                </c:pt>
                <c:pt idx="668">
                  <c:v>533.05653957264997</c:v>
                </c:pt>
                <c:pt idx="669">
                  <c:v>495.55786174615002</c:v>
                </c:pt>
                <c:pt idx="670">
                  <c:v>245.56107697175005</c:v>
                </c:pt>
                <c:pt idx="671">
                  <c:v>-45.653891864000009</c:v>
                </c:pt>
                <c:pt idx="672">
                  <c:v>399.69150388600002</c:v>
                </c:pt>
                <c:pt idx="673">
                  <c:v>544.57114108414999</c:v>
                </c:pt>
                <c:pt idx="674">
                  <c:v>427.50680129100004</c:v>
                </c:pt>
                <c:pt idx="675">
                  <c:v>411.76113424815003</c:v>
                </c:pt>
                <c:pt idx="676">
                  <c:v>213.6240616781501</c:v>
                </c:pt>
                <c:pt idx="677">
                  <c:v>179.79771912315005</c:v>
                </c:pt>
                <c:pt idx="678">
                  <c:v>492.85338942815008</c:v>
                </c:pt>
                <c:pt idx="679">
                  <c:v>611.05661249875004</c:v>
                </c:pt>
                <c:pt idx="680">
                  <c:v>463.90703700275003</c:v>
                </c:pt>
                <c:pt idx="681">
                  <c:v>548.25855915200009</c:v>
                </c:pt>
                <c:pt idx="682">
                  <c:v>522.68200571530008</c:v>
                </c:pt>
                <c:pt idx="683">
                  <c:v>-35.96126460935006</c:v>
                </c:pt>
                <c:pt idx="684">
                  <c:v>344.22215782815005</c:v>
                </c:pt>
                <c:pt idx="685">
                  <c:v>300.97733754350003</c:v>
                </c:pt>
                <c:pt idx="686">
                  <c:v>768.21732816600002</c:v>
                </c:pt>
                <c:pt idx="687">
                  <c:v>486.59791416675006</c:v>
                </c:pt>
                <c:pt idx="688">
                  <c:v>354.98720919315002</c:v>
                </c:pt>
                <c:pt idx="689">
                  <c:v>503.02260168100008</c:v>
                </c:pt>
                <c:pt idx="690">
                  <c:v>299.19617354815006</c:v>
                </c:pt>
                <c:pt idx="691">
                  <c:v>242.14809896815007</c:v>
                </c:pt>
                <c:pt idx="692">
                  <c:v>299.85737337100005</c:v>
                </c:pt>
                <c:pt idx="693">
                  <c:v>389.95015219250007</c:v>
                </c:pt>
                <c:pt idx="694">
                  <c:v>375.96901287315001</c:v>
                </c:pt>
                <c:pt idx="695">
                  <c:v>433.82962955695007</c:v>
                </c:pt>
                <c:pt idx="696">
                  <c:v>839.95291319695002</c:v>
                </c:pt>
                <c:pt idx="697">
                  <c:v>422.32910432464996</c:v>
                </c:pt>
                <c:pt idx="698">
                  <c:v>108.76177542315008</c:v>
                </c:pt>
                <c:pt idx="699">
                  <c:v>471.04913717315003</c:v>
                </c:pt>
                <c:pt idx="700">
                  <c:v>642.76464957610006</c:v>
                </c:pt>
                <c:pt idx="701">
                  <c:v>251.65611139815007</c:v>
                </c:pt>
                <c:pt idx="702">
                  <c:v>458.07506125345009</c:v>
                </c:pt>
                <c:pt idx="703">
                  <c:v>375.96901287315001</c:v>
                </c:pt>
                <c:pt idx="704">
                  <c:v>403.37715649864998</c:v>
                </c:pt>
                <c:pt idx="705">
                  <c:v>422.06187583955005</c:v>
                </c:pt>
                <c:pt idx="706">
                  <c:v>418.23648917175007</c:v>
                </c:pt>
                <c:pt idx="707">
                  <c:v>472.5803256331501</c:v>
                </c:pt>
                <c:pt idx="708">
                  <c:v>522.06398490735</c:v>
                </c:pt>
                <c:pt idx="709">
                  <c:v>-34.132560551849963</c:v>
                </c:pt>
                <c:pt idx="710">
                  <c:v>423.50907502315005</c:v>
                </c:pt>
                <c:pt idx="711">
                  <c:v>451.37191249030008</c:v>
                </c:pt>
                <c:pt idx="712">
                  <c:v>465.58639107315008</c:v>
                </c:pt>
                <c:pt idx="713">
                  <c:v>421.73345645175004</c:v>
                </c:pt>
                <c:pt idx="714">
                  <c:v>441.54221047315008</c:v>
                </c:pt>
                <c:pt idx="715">
                  <c:v>511.31993086145008</c:v>
                </c:pt>
                <c:pt idx="716">
                  <c:v>303.40188071315004</c:v>
                </c:pt>
                <c:pt idx="717">
                  <c:v>389.52229163315002</c:v>
                </c:pt>
                <c:pt idx="718">
                  <c:v>282.27191142275007</c:v>
                </c:pt>
                <c:pt idx="719">
                  <c:v>387.99110317315001</c:v>
                </c:pt>
                <c:pt idx="720">
                  <c:v>523.21485287015003</c:v>
                </c:pt>
                <c:pt idx="721">
                  <c:v>468.71412870385006</c:v>
                </c:pt>
                <c:pt idx="722">
                  <c:v>-68.441033529000009</c:v>
                </c:pt>
                <c:pt idx="723">
                  <c:v>527.81633242750002</c:v>
                </c:pt>
                <c:pt idx="724">
                  <c:v>260.84243424100003</c:v>
                </c:pt>
                <c:pt idx="725">
                  <c:v>459.25365633600006</c:v>
                </c:pt>
                <c:pt idx="726">
                  <c:v>526.48521068730008</c:v>
                </c:pt>
                <c:pt idx="727">
                  <c:v>1020.94864419035</c:v>
                </c:pt>
                <c:pt idx="728">
                  <c:v>339.28908221245007</c:v>
                </c:pt>
                <c:pt idx="729">
                  <c:v>500.56013438115002</c:v>
                </c:pt>
                <c:pt idx="730">
                  <c:v>139.17167276474993</c:v>
                </c:pt>
                <c:pt idx="731">
                  <c:v>203.56775019815007</c:v>
                </c:pt>
                <c:pt idx="732">
                  <c:v>488.57478383465002</c:v>
                </c:pt>
                <c:pt idx="733">
                  <c:v>263.49913229745005</c:v>
                </c:pt>
                <c:pt idx="734">
                  <c:v>532.14247808315008</c:v>
                </c:pt>
                <c:pt idx="735">
                  <c:v>249.70260780275007</c:v>
                </c:pt>
                <c:pt idx="736">
                  <c:v>338.75367506494996</c:v>
                </c:pt>
                <c:pt idx="737">
                  <c:v>249.14203352815008</c:v>
                </c:pt>
                <c:pt idx="738">
                  <c:v>419.19146022274998</c:v>
                </c:pt>
                <c:pt idx="739">
                  <c:v>302.47207678925002</c:v>
                </c:pt>
                <c:pt idx="740">
                  <c:v>521.01810354004999</c:v>
                </c:pt>
                <c:pt idx="741">
                  <c:v>72.809213213150045</c:v>
                </c:pt>
                <c:pt idx="742">
                  <c:v>590.45540647550013</c:v>
                </c:pt>
                <c:pt idx="743">
                  <c:v>560.91274653915002</c:v>
                </c:pt>
                <c:pt idx="744">
                  <c:v>372.71827675914994</c:v>
                </c:pt>
                <c:pt idx="745">
                  <c:v>266.34599060250002</c:v>
                </c:pt>
                <c:pt idx="746">
                  <c:v>409.72245699965003</c:v>
                </c:pt>
                <c:pt idx="747">
                  <c:v>416.78928998815002</c:v>
                </c:pt>
                <c:pt idx="748">
                  <c:v>510.42382491989997</c:v>
                </c:pt>
                <c:pt idx="749">
                  <c:v>660.56880680985</c:v>
                </c:pt>
                <c:pt idx="750">
                  <c:v>615.62600388910005</c:v>
                </c:pt>
                <c:pt idx="751">
                  <c:v>308.38775127569994</c:v>
                </c:pt>
                <c:pt idx="752">
                  <c:v>328.42895072315002</c:v>
                </c:pt>
                <c:pt idx="753">
                  <c:v>429.7102804217501</c:v>
                </c:pt>
                <c:pt idx="754">
                  <c:v>315.69812053815002</c:v>
                </c:pt>
                <c:pt idx="755">
                  <c:v>371.40516690675003</c:v>
                </c:pt>
                <c:pt idx="756">
                  <c:v>-188.50068777684999</c:v>
                </c:pt>
                <c:pt idx="757">
                  <c:v>465.58639107315008</c:v>
                </c:pt>
                <c:pt idx="758">
                  <c:v>303.62849017600007</c:v>
                </c:pt>
                <c:pt idx="759">
                  <c:v>585.81032246459995</c:v>
                </c:pt>
                <c:pt idx="760">
                  <c:v>492.15597459045006</c:v>
                </c:pt>
                <c:pt idx="761">
                  <c:v>556.40497149015005</c:v>
                </c:pt>
                <c:pt idx="762">
                  <c:v>518.35586005965001</c:v>
                </c:pt>
                <c:pt idx="763">
                  <c:v>465.58639107315008</c:v>
                </c:pt>
                <c:pt idx="764">
                  <c:v>477.42386654850003</c:v>
                </c:pt>
                <c:pt idx="765">
                  <c:v>405.75008909815006</c:v>
                </c:pt>
                <c:pt idx="766">
                  <c:v>492.39898612575007</c:v>
                </c:pt>
                <c:pt idx="767">
                  <c:v>435.80531484815003</c:v>
                </c:pt>
                <c:pt idx="768">
                  <c:v>-195.84285466705003</c:v>
                </c:pt>
                <c:pt idx="769">
                  <c:v>491.68588519350004</c:v>
                </c:pt>
                <c:pt idx="770">
                  <c:v>414.72269438064995</c:v>
                </c:pt>
                <c:pt idx="771">
                  <c:v>535.46355263300006</c:v>
                </c:pt>
                <c:pt idx="772">
                  <c:v>791.72510848105003</c:v>
                </c:pt>
                <c:pt idx="773">
                  <c:v>-277.56976692685009</c:v>
                </c:pt>
                <c:pt idx="774">
                  <c:v>344.47649441075004</c:v>
                </c:pt>
                <c:pt idx="775">
                  <c:v>108.76177542315008</c:v>
                </c:pt>
                <c:pt idx="776">
                  <c:v>275.42614247315009</c:v>
                </c:pt>
                <c:pt idx="777">
                  <c:v>124.31699167814992</c:v>
                </c:pt>
                <c:pt idx="778">
                  <c:v>91.346660781100042</c:v>
                </c:pt>
                <c:pt idx="779">
                  <c:v>513.78765304600006</c:v>
                </c:pt>
                <c:pt idx="780">
                  <c:v>573.07972647899999</c:v>
                </c:pt>
                <c:pt idx="781">
                  <c:v>432.03419804315007</c:v>
                </c:pt>
                <c:pt idx="782">
                  <c:v>529.35425068815005</c:v>
                </c:pt>
                <c:pt idx="783">
                  <c:v>536.89648429815009</c:v>
                </c:pt>
                <c:pt idx="784">
                  <c:v>421.56429352225007</c:v>
                </c:pt>
                <c:pt idx="785">
                  <c:v>499.66270916350004</c:v>
                </c:pt>
                <c:pt idx="786">
                  <c:v>441.81635999815006</c:v>
                </c:pt>
                <c:pt idx="787">
                  <c:v>281.46373036620008</c:v>
                </c:pt>
                <c:pt idx="788">
                  <c:v>485.07781655465004</c:v>
                </c:pt>
                <c:pt idx="789">
                  <c:v>527.57863211674999</c:v>
                </c:pt>
                <c:pt idx="790">
                  <c:v>392.56049456350007</c:v>
                </c:pt>
                <c:pt idx="791">
                  <c:v>508.28845773175004</c:v>
                </c:pt>
                <c:pt idx="792">
                  <c:v>465.50240179675006</c:v>
                </c:pt>
                <c:pt idx="793">
                  <c:v>593.97868229914991</c:v>
                </c:pt>
                <c:pt idx="794">
                  <c:v>394.27629784815002</c:v>
                </c:pt>
                <c:pt idx="795">
                  <c:v>603.23557777725</c:v>
                </c:pt>
                <c:pt idx="796">
                  <c:v>418.04632892315004</c:v>
                </c:pt>
                <c:pt idx="797">
                  <c:v>532.14247808315008</c:v>
                </c:pt>
                <c:pt idx="798">
                  <c:v>341.39075141825003</c:v>
                </c:pt>
                <c:pt idx="799">
                  <c:v>406.63671400715003</c:v>
                </c:pt>
                <c:pt idx="800">
                  <c:v>498.32020603615001</c:v>
                </c:pt>
                <c:pt idx="801">
                  <c:v>204.11604924815009</c:v>
                </c:pt>
                <c:pt idx="802">
                  <c:v>437.06652359114997</c:v>
                </c:pt>
                <c:pt idx="803">
                  <c:v>437.77109366815006</c:v>
                </c:pt>
                <c:pt idx="804">
                  <c:v>372.83572981850006</c:v>
                </c:pt>
                <c:pt idx="805">
                  <c:v>685.86884196815004</c:v>
                </c:pt>
                <c:pt idx="806">
                  <c:v>255.71919837670009</c:v>
                </c:pt>
                <c:pt idx="807">
                  <c:v>504.93965606215005</c:v>
                </c:pt>
                <c:pt idx="808">
                  <c:v>507.13640539225008</c:v>
                </c:pt>
                <c:pt idx="809">
                  <c:v>111.53455092300001</c:v>
                </c:pt>
                <c:pt idx="810">
                  <c:v>294.44216733315005</c:v>
                </c:pt>
                <c:pt idx="811">
                  <c:v>895.97226005940001</c:v>
                </c:pt>
                <c:pt idx="812">
                  <c:v>517.88045943815007</c:v>
                </c:pt>
                <c:pt idx="813">
                  <c:v>455.73569173690004</c:v>
                </c:pt>
                <c:pt idx="814">
                  <c:v>386.40009942640006</c:v>
                </c:pt>
                <c:pt idx="815">
                  <c:v>575.16623432890003</c:v>
                </c:pt>
                <c:pt idx="816">
                  <c:v>432.30834756815005</c:v>
                </c:pt>
                <c:pt idx="817">
                  <c:v>515.09223204315003</c:v>
                </c:pt>
                <c:pt idx="818">
                  <c:v>803.37915350845003</c:v>
                </c:pt>
                <c:pt idx="819">
                  <c:v>547.38738613815008</c:v>
                </c:pt>
                <c:pt idx="820">
                  <c:v>523.58943670414999</c:v>
                </c:pt>
                <c:pt idx="821">
                  <c:v>299.85737337100005</c:v>
                </c:pt>
                <c:pt idx="822">
                  <c:v>-181.8617153477</c:v>
                </c:pt>
                <c:pt idx="823">
                  <c:v>505.58829012115001</c:v>
                </c:pt>
                <c:pt idx="824">
                  <c:v>415.48471099100004</c:v>
                </c:pt>
                <c:pt idx="825">
                  <c:v>529.81301503780003</c:v>
                </c:pt>
                <c:pt idx="826">
                  <c:v>204.06850918600003</c:v>
                </c:pt>
                <c:pt idx="827">
                  <c:v>401.22269234600003</c:v>
                </c:pt>
                <c:pt idx="828">
                  <c:v>576.8983833461499</c:v>
                </c:pt>
                <c:pt idx="829">
                  <c:v>291.92254403920009</c:v>
                </c:pt>
                <c:pt idx="830">
                  <c:v>451.98557225100006</c:v>
                </c:pt>
                <c:pt idx="831">
                  <c:v>467.82631941815009</c:v>
                </c:pt>
                <c:pt idx="832">
                  <c:v>595.12817464599993</c:v>
                </c:pt>
                <c:pt idx="833">
                  <c:v>551.11096288100009</c:v>
                </c:pt>
                <c:pt idx="834">
                  <c:v>1093.5035011257501</c:v>
                </c:pt>
                <c:pt idx="835">
                  <c:v>626.90845051380006</c:v>
                </c:pt>
                <c:pt idx="836">
                  <c:v>97.440319591549979</c:v>
                </c:pt>
                <c:pt idx="837">
                  <c:v>251.65611139815007</c:v>
                </c:pt>
                <c:pt idx="838">
                  <c:v>1217.1948286627</c:v>
                </c:pt>
                <c:pt idx="839">
                  <c:v>411.36972290305005</c:v>
                </c:pt>
                <c:pt idx="840">
                  <c:v>470.34039728815009</c:v>
                </c:pt>
                <c:pt idx="841">
                  <c:v>488.76058303600007</c:v>
                </c:pt>
                <c:pt idx="842">
                  <c:v>432.26080750600005</c:v>
                </c:pt>
                <c:pt idx="843">
                  <c:v>456.12591870530008</c:v>
                </c:pt>
                <c:pt idx="844">
                  <c:v>213.30237209100005</c:v>
                </c:pt>
                <c:pt idx="845">
                  <c:v>354.20002545570009</c:v>
                </c:pt>
                <c:pt idx="846">
                  <c:v>447.60079568530006</c:v>
                </c:pt>
                <c:pt idx="847">
                  <c:v>852.34622544010006</c:v>
                </c:pt>
                <c:pt idx="848">
                  <c:v>156.57598709815005</c:v>
                </c:pt>
                <c:pt idx="849">
                  <c:v>243.76446108125003</c:v>
                </c:pt>
                <c:pt idx="850">
                  <c:v>520.87429897690015</c:v>
                </c:pt>
                <c:pt idx="851">
                  <c:v>396.24207666815005</c:v>
                </c:pt>
                <c:pt idx="852">
                  <c:v>478.46301811515002</c:v>
                </c:pt>
                <c:pt idx="853">
                  <c:v>236.86679102225006</c:v>
                </c:pt>
                <c:pt idx="854">
                  <c:v>686.97017757495007</c:v>
                </c:pt>
                <c:pt idx="855">
                  <c:v>439.74094299614995</c:v>
                </c:pt>
                <c:pt idx="856">
                  <c:v>341.98222948315004</c:v>
                </c:pt>
                <c:pt idx="857">
                  <c:v>521.0656436022</c:v>
                </c:pt>
                <c:pt idx="858">
                  <c:v>-4.3990243889999512</c:v>
                </c:pt>
                <c:pt idx="859">
                  <c:v>495.30447534085005</c:v>
                </c:pt>
                <c:pt idx="860">
                  <c:v>227.83854026100005</c:v>
                </c:pt>
                <c:pt idx="861">
                  <c:v>372.74064969420004</c:v>
                </c:pt>
                <c:pt idx="862">
                  <c:v>298.64787449815003</c:v>
                </c:pt>
                <c:pt idx="863">
                  <c:v>133.46715584600005</c:v>
                </c:pt>
                <c:pt idx="864">
                  <c:v>842.10856172629997</c:v>
                </c:pt>
                <c:pt idx="865">
                  <c:v>192.14149901030004</c:v>
                </c:pt>
                <c:pt idx="866">
                  <c:v>397.0867069389501</c:v>
                </c:pt>
                <c:pt idx="867">
                  <c:v>541.65049051315009</c:v>
                </c:pt>
                <c:pt idx="868">
                  <c:v>322.96620462315002</c:v>
                </c:pt>
                <c:pt idx="869">
                  <c:v>488.91865511760005</c:v>
                </c:pt>
                <c:pt idx="870">
                  <c:v>494.70745185200002</c:v>
                </c:pt>
                <c:pt idx="871">
                  <c:v>415.21056146600006</c:v>
                </c:pt>
                <c:pt idx="872">
                  <c:v>684.09359985629999</c:v>
                </c:pt>
                <c:pt idx="873">
                  <c:v>741.00223092040005</c:v>
                </c:pt>
                <c:pt idx="874">
                  <c:v>414.57590438620008</c:v>
                </c:pt>
                <c:pt idx="875">
                  <c:v>222.57822963420006</c:v>
                </c:pt>
                <c:pt idx="876">
                  <c:v>475.09440350315009</c:v>
                </c:pt>
                <c:pt idx="877">
                  <c:v>492.87438674725007</c:v>
                </c:pt>
                <c:pt idx="878">
                  <c:v>457.06126805315006</c:v>
                </c:pt>
                <c:pt idx="879">
                  <c:v>722.13437167080008</c:v>
                </c:pt>
                <c:pt idx="880">
                  <c:v>369.95796772315003</c:v>
                </c:pt>
                <c:pt idx="881">
                  <c:v>512.57815417314998</c:v>
                </c:pt>
                <c:pt idx="882">
                  <c:v>565.01336780864995</c:v>
                </c:pt>
                <c:pt idx="883">
                  <c:v>366.72217684314995</c:v>
                </c:pt>
                <c:pt idx="884">
                  <c:v>213.61108855314998</c:v>
                </c:pt>
                <c:pt idx="885">
                  <c:v>338.74643860314995</c:v>
                </c:pt>
                <c:pt idx="886">
                  <c:v>338.74643860314995</c:v>
                </c:pt>
                <c:pt idx="887">
                  <c:v>481.36662505315002</c:v>
                </c:pt>
                <c:pt idx="888">
                  <c:v>364.75639802314998</c:v>
                </c:pt>
                <c:pt idx="889">
                  <c:v>283.38999331814995</c:v>
                </c:pt>
                <c:pt idx="890">
                  <c:v>348.93110275115004</c:v>
                </c:pt>
                <c:pt idx="891">
                  <c:v>421.25617355315001</c:v>
                </c:pt>
                <c:pt idx="892">
                  <c:v>515.78563004975001</c:v>
                </c:pt>
                <c:pt idx="893">
                  <c:v>433.82656290314998</c:v>
                </c:pt>
                <c:pt idx="894">
                  <c:v>314.97640752814999</c:v>
                </c:pt>
                <c:pt idx="895">
                  <c:v>285.90407118815</c:v>
                </c:pt>
                <c:pt idx="896">
                  <c:v>369.09917995065001</c:v>
                </c:pt>
                <c:pt idx="897">
                  <c:v>485.12228996300001</c:v>
                </c:pt>
                <c:pt idx="898">
                  <c:v>562.13719064600002</c:v>
                </c:pt>
                <c:pt idx="899">
                  <c:v>435.25276476765004</c:v>
                </c:pt>
                <c:pt idx="900">
                  <c:v>314.70225800314995</c:v>
                </c:pt>
                <c:pt idx="901">
                  <c:v>278.63598710314994</c:v>
                </c:pt>
                <c:pt idx="902">
                  <c:v>571.64520307600003</c:v>
                </c:pt>
                <c:pt idx="903">
                  <c:v>525.58252792199994</c:v>
                </c:pt>
                <c:pt idx="904">
                  <c:v>506.36781195814996</c:v>
                </c:pt>
                <c:pt idx="905">
                  <c:v>2289.79468382295</c:v>
                </c:pt>
                <c:pt idx="906">
                  <c:v>302.59617842674999</c:v>
                </c:pt>
                <c:pt idx="907">
                  <c:v>362.24232015314999</c:v>
                </c:pt>
                <c:pt idx="908">
                  <c:v>183.83001232815002</c:v>
                </c:pt>
                <c:pt idx="909">
                  <c:v>421.80447260314997</c:v>
                </c:pt>
                <c:pt idx="910">
                  <c:v>307.16002439314997</c:v>
                </c:pt>
                <c:pt idx="911">
                  <c:v>112.51991910315002</c:v>
                </c:pt>
                <c:pt idx="912">
                  <c:v>369.2948856232</c:v>
                </c:pt>
                <c:pt idx="913">
                  <c:v>515.07252911749993</c:v>
                </c:pt>
                <c:pt idx="914">
                  <c:v>388.20473951099996</c:v>
                </c:pt>
                <c:pt idx="915">
                  <c:v>392.54633706179999</c:v>
                </c:pt>
                <c:pt idx="916">
                  <c:v>305.46839509815004</c:v>
                </c:pt>
                <c:pt idx="917">
                  <c:v>-24.089222196850049</c:v>
                </c:pt>
                <c:pt idx="918">
                  <c:v>514.64466855814999</c:v>
                </c:pt>
                <c:pt idx="919">
                  <c:v>566.89119686100003</c:v>
                </c:pt>
                <c:pt idx="920">
                  <c:v>467.29476665675003</c:v>
                </c:pt>
                <c:pt idx="921">
                  <c:v>470.31633331524995</c:v>
                </c:pt>
                <c:pt idx="922">
                  <c:v>771.41252881800006</c:v>
                </c:pt>
                <c:pt idx="923">
                  <c:v>568.84398447849992</c:v>
                </c:pt>
                <c:pt idx="924">
                  <c:v>476.49654139475001</c:v>
                </c:pt>
                <c:pt idx="925">
                  <c:v>533.90692458414992</c:v>
                </c:pt>
                <c:pt idx="926">
                  <c:v>366.72217684314995</c:v>
                </c:pt>
                <c:pt idx="927">
                  <c:v>290.65807740314995</c:v>
                </c:pt>
                <c:pt idx="928">
                  <c:v>420.08748494180003</c:v>
                </c:pt>
                <c:pt idx="929">
                  <c:v>83.721732288150008</c:v>
                </c:pt>
                <c:pt idx="930">
                  <c:v>500.09740954025</c:v>
                </c:pt>
                <c:pt idx="931">
                  <c:v>332.46124392814994</c:v>
                </c:pt>
                <c:pt idx="932">
                  <c:v>362.24232015314999</c:v>
                </c:pt>
                <c:pt idx="933">
                  <c:v>350.08315509065</c:v>
                </c:pt>
                <c:pt idx="934">
                  <c:v>354.70008654314995</c:v>
                </c:pt>
                <c:pt idx="935">
                  <c:v>471.811072561</c:v>
                </c:pt>
                <c:pt idx="936">
                  <c:v>474.18807566850001</c:v>
                </c:pt>
                <c:pt idx="937">
                  <c:v>389.50931850814993</c:v>
                </c:pt>
                <c:pt idx="938">
                  <c:v>111.26288016815002</c:v>
                </c:pt>
                <c:pt idx="939">
                  <c:v>388.20473951099996</c:v>
                </c:pt>
                <c:pt idx="940">
                  <c:v>433.82656290314998</c:v>
                </c:pt>
                <c:pt idx="941">
                  <c:v>490.87463748315002</c:v>
                </c:pt>
                <c:pt idx="942">
                  <c:v>371.47618305814996</c:v>
                </c:pt>
                <c:pt idx="943">
                  <c:v>390.76635744314996</c:v>
                </c:pt>
                <c:pt idx="944">
                  <c:v>550.29971517064996</c:v>
                </c:pt>
                <c:pt idx="945">
                  <c:v>513.40862694224995</c:v>
                </c:pt>
                <c:pt idx="946">
                  <c:v>581.64079205209998</c:v>
                </c:pt>
                <c:pt idx="947">
                  <c:v>387.7602426798</c:v>
                </c:pt>
                <c:pt idx="948">
                  <c:v>350.22022985314999</c:v>
                </c:pt>
                <c:pt idx="949">
                  <c:v>443.21413684250001</c:v>
                </c:pt>
                <c:pt idx="950">
                  <c:v>356.23127500314996</c:v>
                </c:pt>
                <c:pt idx="951">
                  <c:v>797.68000149115005</c:v>
                </c:pt>
                <c:pt idx="952">
                  <c:v>433.82656290314998</c:v>
                </c:pt>
                <c:pt idx="953">
                  <c:v>391.5634476518</c:v>
                </c:pt>
                <c:pt idx="954">
                  <c:v>333.71828286314997</c:v>
                </c:pt>
                <c:pt idx="955">
                  <c:v>419.61208432029997</c:v>
                </c:pt>
                <c:pt idx="956">
                  <c:v>587.97215117329984</c:v>
                </c:pt>
                <c:pt idx="957">
                  <c:v>806.91731822625002</c:v>
                </c:pt>
                <c:pt idx="958">
                  <c:v>338.19813955314999</c:v>
                </c:pt>
                <c:pt idx="959">
                  <c:v>544.50901808164997</c:v>
                </c:pt>
                <c:pt idx="960">
                  <c:v>440.498807876</c:v>
                </c:pt>
                <c:pt idx="961">
                  <c:v>499.12561097815001</c:v>
                </c:pt>
                <c:pt idx="962">
                  <c:v>533.613153356</c:v>
                </c:pt>
                <c:pt idx="963">
                  <c:v>557.38318443100002</c:v>
                </c:pt>
                <c:pt idx="964">
                  <c:v>462.303060131</c:v>
                </c:pt>
                <c:pt idx="965">
                  <c:v>390.99296690599999</c:v>
                </c:pt>
                <c:pt idx="966">
                  <c:v>362.51646967814997</c:v>
                </c:pt>
                <c:pt idx="967">
                  <c:v>476.61261883815001</c:v>
                </c:pt>
                <c:pt idx="968">
                  <c:v>707.17836713555005</c:v>
                </c:pt>
                <c:pt idx="969">
                  <c:v>338.69889854100001</c:v>
                </c:pt>
                <c:pt idx="970">
                  <c:v>419.56454425814997</c:v>
                </c:pt>
                <c:pt idx="971">
                  <c:v>563.61457764199997</c:v>
                </c:pt>
                <c:pt idx="972">
                  <c:v>1080.8658687879501</c:v>
                </c:pt>
                <c:pt idx="973">
                  <c:v>481.79448561250001</c:v>
                </c:pt>
                <c:pt idx="974">
                  <c:v>464.32746986105002</c:v>
                </c:pt>
                <c:pt idx="975">
                  <c:v>476.66015890030002</c:v>
                </c:pt>
                <c:pt idx="976">
                  <c:v>384.57069746849999</c:v>
                </c:pt>
                <c:pt idx="977">
                  <c:v>284.92118177814996</c:v>
                </c:pt>
                <c:pt idx="978">
                  <c:v>475.35557990314999</c:v>
                </c:pt>
                <c:pt idx="979">
                  <c:v>435.48610403114998</c:v>
                </c:pt>
                <c:pt idx="980">
                  <c:v>433.82656290314998</c:v>
                </c:pt>
                <c:pt idx="981">
                  <c:v>474.73319804795</c:v>
                </c:pt>
                <c:pt idx="982">
                  <c:v>548.39811268464996</c:v>
                </c:pt>
                <c:pt idx="983">
                  <c:v>571.69274313815004</c:v>
                </c:pt>
                <c:pt idx="984">
                  <c:v>431.83542571679999</c:v>
                </c:pt>
                <c:pt idx="985">
                  <c:v>464.78068878675003</c:v>
                </c:pt>
                <c:pt idx="986">
                  <c:v>491.97360433655001</c:v>
                </c:pt>
                <c:pt idx="987">
                  <c:v>450.30315152679998</c:v>
                </c:pt>
                <c:pt idx="988">
                  <c:v>541.94740014949991</c:v>
                </c:pt>
                <c:pt idx="989">
                  <c:v>1127.8243593442501</c:v>
                </c:pt>
                <c:pt idx="990">
                  <c:v>338.74643860314995</c:v>
                </c:pt>
                <c:pt idx="991">
                  <c:v>1398.7183478633001</c:v>
                </c:pt>
                <c:pt idx="992">
                  <c:v>314.97640752814999</c:v>
                </c:pt>
                <c:pt idx="993">
                  <c:v>456.33955504314997</c:v>
                </c:pt>
                <c:pt idx="994">
                  <c:v>469.34453475315001</c:v>
                </c:pt>
                <c:pt idx="995">
                  <c:v>83.721732288150008</c:v>
                </c:pt>
                <c:pt idx="996">
                  <c:v>1593.72849071975</c:v>
                </c:pt>
                <c:pt idx="997">
                  <c:v>533.613153356</c:v>
                </c:pt>
                <c:pt idx="998">
                  <c:v>1191.9214462642001</c:v>
                </c:pt>
                <c:pt idx="999">
                  <c:v>83.721732288150008</c:v>
                </c:pt>
                <c:pt idx="1000">
                  <c:v>472.74016050699998</c:v>
                </c:pt>
                <c:pt idx="1001">
                  <c:v>356.23127500314996</c:v>
                </c:pt>
                <c:pt idx="1002">
                  <c:v>577.82541115549998</c:v>
                </c:pt>
                <c:pt idx="1003">
                  <c:v>398.03444152814996</c:v>
                </c:pt>
                <c:pt idx="1004">
                  <c:v>406.94661484599999</c:v>
                </c:pt>
                <c:pt idx="1005">
                  <c:v>451.23177107399999</c:v>
                </c:pt>
                <c:pt idx="1006">
                  <c:v>514.64466855814999</c:v>
                </c:pt>
                <c:pt idx="1007">
                  <c:v>374.26441045314999</c:v>
                </c:pt>
                <c:pt idx="1008">
                  <c:v>905.56385440464999</c:v>
                </c:pt>
                <c:pt idx="1009">
                  <c:v>667.50777360665006</c:v>
                </c:pt>
                <c:pt idx="1010">
                  <c:v>1608.4116401234498</c:v>
                </c:pt>
                <c:pt idx="1011">
                  <c:v>870.37984736639999</c:v>
                </c:pt>
                <c:pt idx="1012">
                  <c:v>571.69274313815004</c:v>
                </c:pt>
                <c:pt idx="1013">
                  <c:v>585.95476178314993</c:v>
                </c:pt>
                <c:pt idx="1014">
                  <c:v>414.81053804314996</c:v>
                </c:pt>
                <c:pt idx="1015">
                  <c:v>412.6278649922499</c:v>
                </c:pt>
                <c:pt idx="1016">
                  <c:v>481.36662505315002</c:v>
                </c:pt>
                <c:pt idx="1017">
                  <c:v>302.40601817814996</c:v>
                </c:pt>
                <c:pt idx="1018">
                  <c:v>552.53964351565003</c:v>
                </c:pt>
                <c:pt idx="1019">
                  <c:v>338.19813955314999</c:v>
                </c:pt>
                <c:pt idx="1020">
                  <c:v>579.96471395225001</c:v>
                </c:pt>
                <c:pt idx="1021">
                  <c:v>83.721732288150008</c:v>
                </c:pt>
                <c:pt idx="1022">
                  <c:v>380.93081946279989</c:v>
                </c:pt>
                <c:pt idx="1023">
                  <c:v>388.20473951099996</c:v>
                </c:pt>
                <c:pt idx="1024">
                  <c:v>1226.3602642032001</c:v>
                </c:pt>
                <c:pt idx="1025">
                  <c:v>350.22022985314999</c:v>
                </c:pt>
                <c:pt idx="1026">
                  <c:v>343.50044481814996</c:v>
                </c:pt>
                <c:pt idx="1027">
                  <c:v>861.97952388430008</c:v>
                </c:pt>
                <c:pt idx="1028">
                  <c:v>458.93880656624998</c:v>
                </c:pt>
                <c:pt idx="1029">
                  <c:v>593.40717015354994</c:v>
                </c:pt>
                <c:pt idx="1030">
                  <c:v>478.56730681024999</c:v>
                </c:pt>
                <c:pt idx="1031">
                  <c:v>301.88307749449996</c:v>
                </c:pt>
                <c:pt idx="1032">
                  <c:v>100.49782880315001</c:v>
                </c:pt>
                <c:pt idx="1033">
                  <c:v>560.04907298075</c:v>
                </c:pt>
                <c:pt idx="1034">
                  <c:v>401.8122881338</c:v>
                </c:pt>
                <c:pt idx="1035">
                  <c:v>526.30862005674999</c:v>
                </c:pt>
                <c:pt idx="1036">
                  <c:v>439.24176894099998</c:v>
                </c:pt>
                <c:pt idx="1037">
                  <c:v>3036.6763175786</c:v>
                </c:pt>
                <c:pt idx="1038">
                  <c:v>366.72217684314995</c:v>
                </c:pt>
                <c:pt idx="1039">
                  <c:v>334.70117227314995</c:v>
                </c:pt>
                <c:pt idx="1040">
                  <c:v>283.66821335114992</c:v>
                </c:pt>
                <c:pt idx="1041">
                  <c:v>392.19255930765001</c:v>
                </c:pt>
                <c:pt idx="1042">
                  <c:v>581.92693964215005</c:v>
                </c:pt>
                <c:pt idx="1043">
                  <c:v>400.86148689079999</c:v>
                </c:pt>
                <c:pt idx="1044">
                  <c:v>357.88527070719999</c:v>
                </c:pt>
                <c:pt idx="1045">
                  <c:v>382.24123442314993</c:v>
                </c:pt>
                <c:pt idx="1046">
                  <c:v>453.68840241064999</c:v>
                </c:pt>
                <c:pt idx="1047">
                  <c:v>388.25227957314996</c:v>
                </c:pt>
                <c:pt idx="1048">
                  <c:v>1441.81263378415</c:v>
                </c:pt>
                <c:pt idx="1049">
                  <c:v>420.27328414314997</c:v>
                </c:pt>
                <c:pt idx="1050">
                  <c:v>364.20809897314996</c:v>
                </c:pt>
                <c:pt idx="1051">
                  <c:v>372.95983145599996</c:v>
                </c:pt>
                <c:pt idx="1052">
                  <c:v>53.506065703149993</c:v>
                </c:pt>
                <c:pt idx="1053">
                  <c:v>471.58446309815002</c:v>
                </c:pt>
                <c:pt idx="1054">
                  <c:v>1786.1980129631499</c:v>
                </c:pt>
                <c:pt idx="1055">
                  <c:v>530.38042912979995</c:v>
                </c:pt>
                <c:pt idx="1056">
                  <c:v>362.82943717080002</c:v>
                </c:pt>
                <c:pt idx="1057">
                  <c:v>520.62983060314991</c:v>
                </c:pt>
                <c:pt idx="1058">
                  <c:v>101.23628810174995</c:v>
                </c:pt>
                <c:pt idx="1059">
                  <c:v>1244.3791321347501</c:v>
                </c:pt>
                <c:pt idx="1060">
                  <c:v>533.66069341815</c:v>
                </c:pt>
                <c:pt idx="1061">
                  <c:v>467.057066346</c:v>
                </c:pt>
                <c:pt idx="1062">
                  <c:v>366.58510208065002</c:v>
                </c:pt>
                <c:pt idx="1063">
                  <c:v>411.13014031520004</c:v>
                </c:pt>
                <c:pt idx="1064">
                  <c:v>300.50441569214996</c:v>
                </c:pt>
                <c:pt idx="1065">
                  <c:v>436.06649124814999</c:v>
                </c:pt>
                <c:pt idx="1066">
                  <c:v>362.51646967814997</c:v>
                </c:pt>
                <c:pt idx="1067">
                  <c:v>444.04331521814998</c:v>
                </c:pt>
                <c:pt idx="1068">
                  <c:v>362.24232015314999</c:v>
                </c:pt>
                <c:pt idx="1069">
                  <c:v>399.38774496414999</c:v>
                </c:pt>
                <c:pt idx="1070">
                  <c:v>376.18819463495004</c:v>
                </c:pt>
                <c:pt idx="1071">
                  <c:v>439.71716956249998</c:v>
                </c:pt>
                <c:pt idx="1072">
                  <c:v>278.63598710314994</c:v>
                </c:pt>
                <c:pt idx="1073">
                  <c:v>1693.0052236307001</c:v>
                </c:pt>
                <c:pt idx="1074">
                  <c:v>481.36662505315002</c:v>
                </c:pt>
                <c:pt idx="1075">
                  <c:v>1086.1638130056999</c:v>
                </c:pt>
                <c:pt idx="1076">
                  <c:v>314.70225800314995</c:v>
                </c:pt>
                <c:pt idx="1077">
                  <c:v>276.39605875814999</c:v>
                </c:pt>
                <c:pt idx="1078">
                  <c:v>397.05828191879999</c:v>
                </c:pt>
                <c:pt idx="1079">
                  <c:v>207.60411391114991</c:v>
                </c:pt>
                <c:pt idx="1080">
                  <c:v>402.24421920114992</c:v>
                </c:pt>
                <c:pt idx="1081">
                  <c:v>480.51090393445003</c:v>
                </c:pt>
                <c:pt idx="1082">
                  <c:v>387.02732880514998</c:v>
                </c:pt>
                <c:pt idx="1083">
                  <c:v>497.53441599214989</c:v>
                </c:pt>
                <c:pt idx="1084">
                  <c:v>397.71275194099996</c:v>
                </c:pt>
                <c:pt idx="1085">
                  <c:v>278.66797597015</c:v>
                </c:pt>
                <c:pt idx="1086">
                  <c:v>677.04351315639997</c:v>
                </c:pt>
                <c:pt idx="1087">
                  <c:v>392.02339637814993</c:v>
                </c:pt>
                <c:pt idx="1088">
                  <c:v>533.04356644764994</c:v>
                </c:pt>
                <c:pt idx="1089">
                  <c:v>480.02559684174997</c:v>
                </c:pt>
                <c:pt idx="1090">
                  <c:v>366.72217684314995</c:v>
                </c:pt>
                <c:pt idx="1091">
                  <c:v>308.69121285314992</c:v>
                </c:pt>
                <c:pt idx="1092">
                  <c:v>312.91237191329998</c:v>
                </c:pt>
                <c:pt idx="1093">
                  <c:v>362.94433023750003</c:v>
                </c:pt>
                <c:pt idx="1094">
                  <c:v>496.09176909504998</c:v>
                </c:pt>
                <c:pt idx="1095">
                  <c:v>483.93378840924998</c:v>
                </c:pt>
                <c:pt idx="1096">
                  <c:v>516.83705684099994</c:v>
                </c:pt>
                <c:pt idx="1097">
                  <c:v>433.27826385315001</c:v>
                </c:pt>
                <c:pt idx="1098">
                  <c:v>754.99693985780004</c:v>
                </c:pt>
                <c:pt idx="1099">
                  <c:v>560.88015171100005</c:v>
                </c:pt>
                <c:pt idx="1100">
                  <c:v>518.92327415164993</c:v>
                </c:pt>
                <c:pt idx="1101">
                  <c:v>1187.8330009193</c:v>
                </c:pt>
                <c:pt idx="1102">
                  <c:v>1957.3640419394001</c:v>
                </c:pt>
                <c:pt idx="1103">
                  <c:v>519.58883502175001</c:v>
                </c:pt>
                <c:pt idx="1104">
                  <c:v>434.30196352465003</c:v>
                </c:pt>
                <c:pt idx="1105">
                  <c:v>1886.3835524788999</c:v>
                </c:pt>
                <c:pt idx="1106">
                  <c:v>447.30812761134996</c:v>
                </c:pt>
                <c:pt idx="1107">
                  <c:v>455.08251610815</c:v>
                </c:pt>
                <c:pt idx="1108">
                  <c:v>543.35886609674992</c:v>
                </c:pt>
                <c:pt idx="1109">
                  <c:v>444.31746474314997</c:v>
                </c:pt>
                <c:pt idx="1110">
                  <c:v>3742.1203264290502</c:v>
                </c:pt>
                <c:pt idx="1111">
                  <c:v>457.6441340403</c:v>
                </c:pt>
                <c:pt idx="1112">
                  <c:v>302.82278788959997</c:v>
                </c:pt>
                <c:pt idx="1113">
                  <c:v>285.44412246179996</c:v>
                </c:pt>
                <c:pt idx="1114">
                  <c:v>285.19533130315</c:v>
                </c:pt>
                <c:pt idx="1115">
                  <c:v>507.81989692764995</c:v>
                </c:pt>
                <c:pt idx="1116">
                  <c:v>387.7602426798</c:v>
                </c:pt>
                <c:pt idx="1117">
                  <c:v>462.68338062819998</c:v>
                </c:pt>
                <c:pt idx="1118">
                  <c:v>505.13665612815004</c:v>
                </c:pt>
                <c:pt idx="1119">
                  <c:v>386.28650075314999</c:v>
                </c:pt>
                <c:pt idx="1120">
                  <c:v>433.55241337814999</c:v>
                </c:pt>
                <c:pt idx="1121">
                  <c:v>467.15769189424998</c:v>
                </c:pt>
                <c:pt idx="1122">
                  <c:v>303.04385192849998</c:v>
                </c:pt>
                <c:pt idx="1123">
                  <c:v>565.40754846314996</c:v>
                </c:pt>
                <c:pt idx="1124">
                  <c:v>552.62917821600001</c:v>
                </c:pt>
                <c:pt idx="1125">
                  <c:v>541.91166691315004</c:v>
                </c:pt>
                <c:pt idx="1126">
                  <c:v>244.94989598119997</c:v>
                </c:pt>
                <c:pt idx="1127">
                  <c:v>420.27328414314997</c:v>
                </c:pt>
                <c:pt idx="1128">
                  <c:v>373.76365146529997</c:v>
                </c:pt>
                <c:pt idx="1129">
                  <c:v>410.05653182814996</c:v>
                </c:pt>
                <c:pt idx="1130">
                  <c:v>350.13624057674997</c:v>
                </c:pt>
                <c:pt idx="1131">
                  <c:v>336.93991624145002</c:v>
                </c:pt>
                <c:pt idx="1132">
                  <c:v>319.18211469314997</c:v>
                </c:pt>
                <c:pt idx="1133">
                  <c:v>440.54634793815001</c:v>
                </c:pt>
                <c:pt idx="1134">
                  <c:v>510.31852290249998</c:v>
                </c:pt>
                <c:pt idx="1135">
                  <c:v>88.475738503150012</c:v>
                </c:pt>
                <c:pt idx="1136">
                  <c:v>1015.24077007855</c:v>
                </c:pt>
                <c:pt idx="1137">
                  <c:v>480.77078594099999</c:v>
                </c:pt>
                <c:pt idx="1138">
                  <c:v>481.55678530175004</c:v>
                </c:pt>
                <c:pt idx="1139">
                  <c:v>646.33381738419996</c:v>
                </c:pt>
                <c:pt idx="1140">
                  <c:v>405.30252561314995</c:v>
                </c:pt>
                <c:pt idx="1141">
                  <c:v>475.35557990314999</c:v>
                </c:pt>
                <c:pt idx="1142">
                  <c:v>494.10736170935002</c:v>
                </c:pt>
                <c:pt idx="1143">
                  <c:v>396.50325306814995</c:v>
                </c:pt>
                <c:pt idx="1144">
                  <c:v>345.52485454819998</c:v>
                </c:pt>
                <c:pt idx="1145">
                  <c:v>592.23995645815</c:v>
                </c:pt>
                <c:pt idx="1146">
                  <c:v>495.62864369815003</c:v>
                </c:pt>
                <c:pt idx="1147">
                  <c:v>285.19651567984999</c:v>
                </c:pt>
                <c:pt idx="1148">
                  <c:v>210.38827079815002</c:v>
                </c:pt>
                <c:pt idx="1149">
                  <c:v>331.15666493099997</c:v>
                </c:pt>
                <c:pt idx="1150">
                  <c:v>1713.5171721131501</c:v>
                </c:pt>
                <c:pt idx="1151">
                  <c:v>1187.2371618071502</c:v>
                </c:pt>
                <c:pt idx="1152">
                  <c:v>514.64466855814999</c:v>
                </c:pt>
                <c:pt idx="1153">
                  <c:v>519.4462148353</c:v>
                </c:pt>
                <c:pt idx="1154">
                  <c:v>209.83997174814999</c:v>
                </c:pt>
                <c:pt idx="1155">
                  <c:v>474.09854096815002</c:v>
                </c:pt>
                <c:pt idx="1156">
                  <c:v>456.81495566464997</c:v>
                </c:pt>
                <c:pt idx="1157">
                  <c:v>338.74643860314995</c:v>
                </c:pt>
                <c:pt idx="1158">
                  <c:v>581.20075556814993</c:v>
                </c:pt>
                <c:pt idx="1159">
                  <c:v>521.82876336674997</c:v>
                </c:pt>
                <c:pt idx="1160">
                  <c:v>532.07153368614991</c:v>
                </c:pt>
                <c:pt idx="1161">
                  <c:v>172.08207155315</c:v>
                </c:pt>
                <c:pt idx="1162">
                  <c:v>515.36331491434998</c:v>
                </c:pt>
                <c:pt idx="1163">
                  <c:v>934.32322325200005</c:v>
                </c:pt>
                <c:pt idx="1164">
                  <c:v>382.5110229009</c:v>
                </c:pt>
                <c:pt idx="1165">
                  <c:v>543.64410646964996</c:v>
                </c:pt>
                <c:pt idx="1166">
                  <c:v>532.31966520674996</c:v>
                </c:pt>
                <c:pt idx="1167">
                  <c:v>345.06490582184995</c:v>
                </c:pt>
                <c:pt idx="1168">
                  <c:v>457.59659397815</c:v>
                </c:pt>
                <c:pt idx="1169">
                  <c:v>457.51260470175004</c:v>
                </c:pt>
                <c:pt idx="1170">
                  <c:v>192.07770985259998</c:v>
                </c:pt>
                <c:pt idx="1171">
                  <c:v>10.124170655999988</c:v>
                </c:pt>
                <c:pt idx="1172">
                  <c:v>626.58805532010001</c:v>
                </c:pt>
                <c:pt idx="1173">
                  <c:v>243.11801525315002</c:v>
                </c:pt>
                <c:pt idx="1174">
                  <c:v>148.58619000315002</c:v>
                </c:pt>
                <c:pt idx="1175">
                  <c:v>385.55240250179997</c:v>
                </c:pt>
                <c:pt idx="1176">
                  <c:v>379.01841666815</c:v>
                </c:pt>
                <c:pt idx="1177">
                  <c:v>468.08749581814999</c:v>
                </c:pt>
                <c:pt idx="1178">
                  <c:v>443.33457533314998</c:v>
                </c:pt>
                <c:pt idx="1179">
                  <c:v>488.08641008814999</c:v>
                </c:pt>
                <c:pt idx="1180">
                  <c:v>214.32389894614994</c:v>
                </c:pt>
                <c:pt idx="1181">
                  <c:v>2875.8543574877503</c:v>
                </c:pt>
                <c:pt idx="1182">
                  <c:v>576.44674935314993</c:v>
                </c:pt>
                <c:pt idx="1183">
                  <c:v>562.18473070815003</c:v>
                </c:pt>
                <c:pt idx="1184">
                  <c:v>496.05650425750002</c:v>
                </c:pt>
                <c:pt idx="1185">
                  <c:v>362.96651193329996</c:v>
                </c:pt>
                <c:pt idx="1186">
                  <c:v>451.58554882814997</c:v>
                </c:pt>
                <c:pt idx="1187">
                  <c:v>554.95237985949996</c:v>
                </c:pt>
                <c:pt idx="1188">
                  <c:v>492.75642702674998</c:v>
                </c:pt>
                <c:pt idx="1189">
                  <c:v>371.47618305814996</c:v>
                </c:pt>
                <c:pt idx="1190">
                  <c:v>108.72291919314995</c:v>
                </c:pt>
                <c:pt idx="1191">
                  <c:v>350.22022985314999</c:v>
                </c:pt>
                <c:pt idx="1192">
                  <c:v>576.44674935314993</c:v>
                </c:pt>
                <c:pt idx="1193">
                  <c:v>430.00354498875004</c:v>
                </c:pt>
                <c:pt idx="1194">
                  <c:v>1197.0470508818998</c:v>
                </c:pt>
                <c:pt idx="1195">
                  <c:v>481.36662505315002</c:v>
                </c:pt>
                <c:pt idx="1196">
                  <c:v>452.84258776314999</c:v>
                </c:pt>
                <c:pt idx="1197">
                  <c:v>386.28650075314999</c:v>
                </c:pt>
                <c:pt idx="1198">
                  <c:v>521.35336274525002</c:v>
                </c:pt>
                <c:pt idx="1199">
                  <c:v>483.50592784990005</c:v>
                </c:pt>
                <c:pt idx="1200">
                  <c:v>396.697774364</c:v>
                </c:pt>
                <c:pt idx="1201">
                  <c:v>557.62088474174993</c:v>
                </c:pt>
                <c:pt idx="1202">
                  <c:v>338.74643860314995</c:v>
                </c:pt>
                <c:pt idx="1203">
                  <c:v>377.43968814599992</c:v>
                </c:pt>
                <c:pt idx="1204">
                  <c:v>1592.9036733913499</c:v>
                </c:pt>
                <c:pt idx="1205">
                  <c:v>576.77952978819997</c:v>
                </c:pt>
                <c:pt idx="1206">
                  <c:v>337.30042379625002</c:v>
                </c:pt>
                <c:pt idx="1207">
                  <c:v>232.35703439614994</c:v>
                </c:pt>
                <c:pt idx="1208">
                  <c:v>1412.0790976213</c:v>
                </c:pt>
                <c:pt idx="1209">
                  <c:v>700.02636049395005</c:v>
                </c:pt>
                <c:pt idx="1210">
                  <c:v>581.99310826999999</c:v>
                </c:pt>
                <c:pt idx="1211">
                  <c:v>366.72217684314995</c:v>
                </c:pt>
                <c:pt idx="1212">
                  <c:v>255.14010555315002</c:v>
                </c:pt>
                <c:pt idx="1213">
                  <c:v>562.18473070815003</c:v>
                </c:pt>
                <c:pt idx="1214">
                  <c:v>520.41919777409998</c:v>
                </c:pt>
                <c:pt idx="1215">
                  <c:v>418.80390326374999</c:v>
                </c:pt>
                <c:pt idx="1216">
                  <c:v>443.06042580815</c:v>
                </c:pt>
                <c:pt idx="1217">
                  <c:v>921.51077254400002</c:v>
                </c:pt>
                <c:pt idx="1218">
                  <c:v>522.57395246600004</c:v>
                </c:pt>
                <c:pt idx="1219">
                  <c:v>540.64908255419994</c:v>
                </c:pt>
                <c:pt idx="1220">
                  <c:v>426.55847881814998</c:v>
                </c:pt>
                <c:pt idx="1221">
                  <c:v>601.79986999754999</c:v>
                </c:pt>
                <c:pt idx="1222">
                  <c:v>582.86901879064999</c:v>
                </c:pt>
                <c:pt idx="1223">
                  <c:v>490.96535656019995</c:v>
                </c:pt>
                <c:pt idx="1224">
                  <c:v>434.96316334749997</c:v>
                </c:pt>
                <c:pt idx="1225">
                  <c:v>527.85089936464999</c:v>
                </c:pt>
                <c:pt idx="1226">
                  <c:v>563.37323226189994</c:v>
                </c:pt>
                <c:pt idx="1227">
                  <c:v>359.68070222099999</c:v>
                </c:pt>
                <c:pt idx="1228">
                  <c:v>437.08701424909998</c:v>
                </c:pt>
                <c:pt idx="1229">
                  <c:v>453.41861393289997</c:v>
                </c:pt>
                <c:pt idx="1230">
                  <c:v>530.82492596099996</c:v>
                </c:pt>
                <c:pt idx="1231">
                  <c:v>852.98573004345008</c:v>
                </c:pt>
                <c:pt idx="1232">
                  <c:v>558.91437289099997</c:v>
                </c:pt>
                <c:pt idx="1233">
                  <c:v>486.82937115314996</c:v>
                </c:pt>
                <c:pt idx="1234">
                  <c:v>357.76246346314997</c:v>
                </c:pt>
                <c:pt idx="1235">
                  <c:v>440.05431104479999</c:v>
                </c:pt>
                <c:pt idx="1236">
                  <c:v>549.23283648425002</c:v>
                </c:pt>
                <c:pt idx="1237">
                  <c:v>488.33520124680001</c:v>
                </c:pt>
                <c:pt idx="1238">
                  <c:v>411.08260025304997</c:v>
                </c:pt>
                <c:pt idx="1239">
                  <c:v>599.78219006815004</c:v>
                </c:pt>
                <c:pt idx="1240">
                  <c:v>540.57063870175</c:v>
                </c:pt>
                <c:pt idx="1241">
                  <c:v>468.74869564099998</c:v>
                </c:pt>
                <c:pt idx="1242">
                  <c:v>870.57436866224998</c:v>
                </c:pt>
                <c:pt idx="1243">
                  <c:v>764.61548430724997</c:v>
                </c:pt>
                <c:pt idx="1244">
                  <c:v>477.32135872315001</c:v>
                </c:pt>
                <c:pt idx="1245">
                  <c:v>259.61996224314998</c:v>
                </c:pt>
                <c:pt idx="1246">
                  <c:v>434.01672315175</c:v>
                </c:pt>
                <c:pt idx="1247">
                  <c:v>386.28650075314999</c:v>
                </c:pt>
                <c:pt idx="1248">
                  <c:v>2292.1716869304501</c:v>
                </c:pt>
                <c:pt idx="1249">
                  <c:v>424.31855047314997</c:v>
                </c:pt>
                <c:pt idx="1250">
                  <c:v>553.06783908399996</c:v>
                </c:pt>
                <c:pt idx="1251">
                  <c:v>912.35653786814999</c:v>
                </c:pt>
                <c:pt idx="1252">
                  <c:v>476.61261883815001</c:v>
                </c:pt>
                <c:pt idx="1253">
                  <c:v>356.23127500314996</c:v>
                </c:pt>
                <c:pt idx="1254">
                  <c:v>410.05653182814996</c:v>
                </c:pt>
                <c:pt idx="1255">
                  <c:v>327.70723771314994</c:v>
                </c:pt>
                <c:pt idx="1256">
                  <c:v>424.31855047314997</c:v>
                </c:pt>
                <c:pt idx="1257">
                  <c:v>507.46611917349998</c:v>
                </c:pt>
                <c:pt idx="1258">
                  <c:v>438.58056911814998</c:v>
                </c:pt>
                <c:pt idx="1259">
                  <c:v>564.56173381564997</c:v>
                </c:pt>
                <c:pt idx="1260">
                  <c:v>560.42801786199993</c:v>
                </c:pt>
                <c:pt idx="1261">
                  <c:v>279.18428615315003</c:v>
                </c:pt>
                <c:pt idx="1262">
                  <c:v>398.03444152814996</c:v>
                </c:pt>
                <c:pt idx="1263">
                  <c:v>264.32642839599998</c:v>
                </c:pt>
                <c:pt idx="1264">
                  <c:v>452.56843823815001</c:v>
                </c:pt>
                <c:pt idx="1265">
                  <c:v>587.18591761314985</c:v>
                </c:pt>
                <c:pt idx="1266">
                  <c:v>500.38264991315003</c:v>
                </c:pt>
                <c:pt idx="1267">
                  <c:v>509.89066234315004</c:v>
                </c:pt>
                <c:pt idx="1268">
                  <c:v>500.03507722099994</c:v>
                </c:pt>
                <c:pt idx="1269">
                  <c:v>1175.7811912057</c:v>
                </c:pt>
                <c:pt idx="1270">
                  <c:v>486.59603188964996</c:v>
                </c:pt>
                <c:pt idx="1271">
                  <c:v>458.24115752914997</c:v>
                </c:pt>
                <c:pt idx="1272">
                  <c:v>254.86595602814998</c:v>
                </c:pt>
                <c:pt idx="1273">
                  <c:v>597.46310189279995</c:v>
                </c:pt>
                <c:pt idx="1274">
                  <c:v>390.76635744314996</c:v>
                </c:pt>
                <c:pt idx="1275">
                  <c:v>640.20551041409999</c:v>
                </c:pt>
                <c:pt idx="1276">
                  <c:v>338.74643860314995</c:v>
                </c:pt>
                <c:pt idx="1277">
                  <c:v>372.02448210814998</c:v>
                </c:pt>
                <c:pt idx="1278">
                  <c:v>196.12625215315001</c:v>
                </c:pt>
                <c:pt idx="1279">
                  <c:v>1201.9634902257501</c:v>
                </c:pt>
                <c:pt idx="1280">
                  <c:v>253.61298760114991</c:v>
                </c:pt>
                <c:pt idx="1281">
                  <c:v>34.215891318149993</c:v>
                </c:pt>
                <c:pt idx="1282">
                  <c:v>284.86738031414995</c:v>
                </c:pt>
                <c:pt idx="1283">
                  <c:v>390.58174261850002</c:v>
                </c:pt>
                <c:pt idx="1284">
                  <c:v>586.14492203174996</c:v>
                </c:pt>
                <c:pt idx="1285">
                  <c:v>1851.6583097902999</c:v>
                </c:pt>
                <c:pt idx="1286">
                  <c:v>431.32556817489996</c:v>
                </c:pt>
                <c:pt idx="1287">
                  <c:v>421.56539667644989</c:v>
                </c:pt>
                <c:pt idx="1288">
                  <c:v>481.36662505315002</c:v>
                </c:pt>
                <c:pt idx="1289">
                  <c:v>475.35557990314999</c:v>
                </c:pt>
                <c:pt idx="1290">
                  <c:v>347.98030150814998</c:v>
                </c:pt>
                <c:pt idx="1291">
                  <c:v>866.75016637115004</c:v>
                </c:pt>
                <c:pt idx="1292">
                  <c:v>-714.99885189400004</c:v>
                </c:pt>
                <c:pt idx="1293">
                  <c:v>597.79223725849999</c:v>
                </c:pt>
                <c:pt idx="1294">
                  <c:v>314.97640752814999</c:v>
                </c:pt>
                <c:pt idx="1295">
                  <c:v>482.32363135814995</c:v>
                </c:pt>
                <c:pt idx="1296">
                  <c:v>953.81782540404993</c:v>
                </c:pt>
                <c:pt idx="1297">
                  <c:v>498.76628780005001</c:v>
                </c:pt>
                <c:pt idx="1298">
                  <c:v>343.05277131640003</c:v>
                </c:pt>
                <c:pt idx="1299">
                  <c:v>396.82494265529999</c:v>
                </c:pt>
                <c:pt idx="1300">
                  <c:v>1153.1675735174499</c:v>
                </c:pt>
                <c:pt idx="1301">
                  <c:v>392.15975516274995</c:v>
                </c:pt>
                <c:pt idx="1302">
                  <c:v>445.43742891565</c:v>
                </c:pt>
                <c:pt idx="1303">
                  <c:v>552.67671827815002</c:v>
                </c:pt>
                <c:pt idx="1304">
                  <c:v>562.98063654010002</c:v>
                </c:pt>
                <c:pt idx="1305">
                  <c:v>448.08858154814999</c:v>
                </c:pt>
                <c:pt idx="1306">
                  <c:v>737.51328783450003</c:v>
                </c:pt>
                <c:pt idx="1307">
                  <c:v>670.01312938215005</c:v>
                </c:pt>
                <c:pt idx="1308">
                  <c:v>434.48776272599997</c:v>
                </c:pt>
                <c:pt idx="1309">
                  <c:v>1113.7049608857001</c:v>
                </c:pt>
                <c:pt idx="1310">
                  <c:v>2480.7009294393501</c:v>
                </c:pt>
                <c:pt idx="1311">
                  <c:v>360.00239180814998</c:v>
                </c:pt>
                <c:pt idx="1312">
                  <c:v>-213.97532127185011</c:v>
                </c:pt>
                <c:pt idx="1313">
                  <c:v>249.12906040315002</c:v>
                </c:pt>
                <c:pt idx="1314">
                  <c:v>88.475738503150012</c:v>
                </c:pt>
                <c:pt idx="1315">
                  <c:v>509.89066234315004</c:v>
                </c:pt>
                <c:pt idx="1316">
                  <c:v>338.15059949099998</c:v>
                </c:pt>
                <c:pt idx="1317">
                  <c:v>591.44257571024991</c:v>
                </c:pt>
                <c:pt idx="1318">
                  <c:v>414.81053804314996</c:v>
                </c:pt>
                <c:pt idx="1319">
                  <c:v>496.32510835854998</c:v>
                </c:pt>
                <c:pt idx="1320">
                  <c:v>431.83542571679999</c:v>
                </c:pt>
                <c:pt idx="1321">
                  <c:v>386.28650075314999</c:v>
                </c:pt>
                <c:pt idx="1322">
                  <c:v>2846.5320456124</c:v>
                </c:pt>
                <c:pt idx="1323">
                  <c:v>576.39920929099992</c:v>
                </c:pt>
                <c:pt idx="1324">
                  <c:v>543.38422446309994</c:v>
                </c:pt>
                <c:pt idx="1325">
                  <c:v>315.68514741314993</c:v>
                </c:pt>
                <c:pt idx="1326">
                  <c:v>231.14346501529997</c:v>
                </c:pt>
                <c:pt idx="1327">
                  <c:v>1473.6446624822502</c:v>
                </c:pt>
                <c:pt idx="1328">
                  <c:v>457.51260470175004</c:v>
                </c:pt>
                <c:pt idx="1329">
                  <c:v>463.33348960314999</c:v>
                </c:pt>
                <c:pt idx="1330">
                  <c:v>356.23127500314996</c:v>
                </c:pt>
                <c:pt idx="1331">
                  <c:v>385.56349334969997</c:v>
                </c:pt>
                <c:pt idx="1332">
                  <c:v>395.19867407099997</c:v>
                </c:pt>
                <c:pt idx="1333">
                  <c:v>980.37845262745009</c:v>
                </c:pt>
                <c:pt idx="1334">
                  <c:v>374.87688583714998</c:v>
                </c:pt>
                <c:pt idx="1335">
                  <c:v>543.57921415775002</c:v>
                </c:pt>
                <c:pt idx="1336">
                  <c:v>487.29368092674997</c:v>
                </c:pt>
                <c:pt idx="1337">
                  <c:v>534.80165490975003</c:v>
                </c:pt>
                <c:pt idx="1338">
                  <c:v>269.62873366099996</c:v>
                </c:pt>
                <c:pt idx="1339">
                  <c:v>362.51646967814997</c:v>
                </c:pt>
                <c:pt idx="1340">
                  <c:v>537.70159870089992</c:v>
                </c:pt>
                <c:pt idx="1341">
                  <c:v>545.96891792849988</c:v>
                </c:pt>
                <c:pt idx="1342">
                  <c:v>410.05653182814996</c:v>
                </c:pt>
                <c:pt idx="1343">
                  <c:v>397.77138285105002</c:v>
                </c:pt>
                <c:pt idx="1344">
                  <c:v>451.43922723249995</c:v>
                </c:pt>
                <c:pt idx="1345">
                  <c:v>587.63083988299991</c:v>
                </c:pt>
                <c:pt idx="1346">
                  <c:v>46.244612118800028</c:v>
                </c:pt>
                <c:pt idx="1347">
                  <c:v>576.68444966389995</c:v>
                </c:pt>
                <c:pt idx="1348">
                  <c:v>529.22164698965003</c:v>
                </c:pt>
                <c:pt idx="1349">
                  <c:v>207.32589387815</c:v>
                </c:pt>
                <c:pt idx="1350">
                  <c:v>561.71923655784997</c:v>
                </c:pt>
                <c:pt idx="1351">
                  <c:v>453.80556493074999</c:v>
                </c:pt>
                <c:pt idx="1352">
                  <c:v>448.84486149529999</c:v>
                </c:pt>
                <c:pt idx="1353">
                  <c:v>1112.7486142187499</c:v>
                </c:pt>
                <c:pt idx="1354">
                  <c:v>440.22465835100002</c:v>
                </c:pt>
                <c:pt idx="1355">
                  <c:v>368.96210518814996</c:v>
                </c:pt>
                <c:pt idx="1356">
                  <c:v>260.2577959935</c:v>
                </c:pt>
                <c:pt idx="1357">
                  <c:v>573.93267148314999</c:v>
                </c:pt>
                <c:pt idx="1358">
                  <c:v>248.42032051814999</c:v>
                </c:pt>
                <c:pt idx="1359">
                  <c:v>458.78020974599991</c:v>
                </c:pt>
                <c:pt idx="1360">
                  <c:v>481.55678530175004</c:v>
                </c:pt>
                <c:pt idx="1361">
                  <c:v>502.79174118764996</c:v>
                </c:pt>
                <c:pt idx="1362">
                  <c:v>289.85544177054999</c:v>
                </c:pt>
                <c:pt idx="1363">
                  <c:v>457.31552341324988</c:v>
                </c:pt>
                <c:pt idx="1364">
                  <c:v>511.36440426979999</c:v>
                </c:pt>
                <c:pt idx="1365">
                  <c:v>362.24232015314999</c:v>
                </c:pt>
                <c:pt idx="1366">
                  <c:v>419.56454425814997</c:v>
                </c:pt>
                <c:pt idx="1367">
                  <c:v>123.23743040599996</c:v>
                </c:pt>
                <c:pt idx="1368">
                  <c:v>585.95476178314993</c:v>
                </c:pt>
                <c:pt idx="1369">
                  <c:v>479.48786390099997</c:v>
                </c:pt>
                <c:pt idx="1370">
                  <c:v>93.182204655999954</c:v>
                </c:pt>
                <c:pt idx="1371">
                  <c:v>460.59161789360002</c:v>
                </c:pt>
                <c:pt idx="1372">
                  <c:v>410.10407189030002</c:v>
                </c:pt>
                <c:pt idx="1373">
                  <c:v>420.08748494180003</c:v>
                </c:pt>
                <c:pt idx="1374">
                  <c:v>438.58056911814998</c:v>
                </c:pt>
                <c:pt idx="1375">
                  <c:v>487.97469369200002</c:v>
                </c:pt>
                <c:pt idx="1376">
                  <c:v>372.40897241334989</c:v>
                </c:pt>
                <c:pt idx="1377">
                  <c:v>698.48052805595</c:v>
                </c:pt>
                <c:pt idx="1378">
                  <c:v>487.10352067815001</c:v>
                </c:pt>
                <c:pt idx="1379">
                  <c:v>302.68016770314995</c:v>
                </c:pt>
                <c:pt idx="1380">
                  <c:v>409.69839302675001</c:v>
                </c:pt>
                <c:pt idx="1381">
                  <c:v>400.78621970889998</c:v>
                </c:pt>
                <c:pt idx="1382">
                  <c:v>706.72396383315004</c:v>
                </c:pt>
                <c:pt idx="1383">
                  <c:v>456.01786545599998</c:v>
                </c:pt>
                <c:pt idx="1384">
                  <c:v>518.85037572315002</c:v>
                </c:pt>
                <c:pt idx="1385">
                  <c:v>208.31285379614994</c:v>
                </c:pt>
                <c:pt idx="1386">
                  <c:v>627.37642343425</c:v>
                </c:pt>
                <c:pt idx="1387">
                  <c:v>338.15059949099998</c:v>
                </c:pt>
                <c:pt idx="1388">
                  <c:v>374.21687039099999</c:v>
                </c:pt>
                <c:pt idx="1389">
                  <c:v>226.34598924614994</c:v>
                </c:pt>
                <c:pt idx="1390">
                  <c:v>465.56351147695</c:v>
                </c:pt>
                <c:pt idx="1391">
                  <c:v>647.29452509840007</c:v>
                </c:pt>
                <c:pt idx="1392">
                  <c:v>338.74643860314995</c:v>
                </c:pt>
                <c:pt idx="1393">
                  <c:v>353.10353737244998</c:v>
                </c:pt>
                <c:pt idx="1394">
                  <c:v>481.84202567464996</c:v>
                </c:pt>
                <c:pt idx="1395">
                  <c:v>1015.3635773226</c:v>
                </c:pt>
                <c:pt idx="1396">
                  <c:v>356.23127500314996</c:v>
                </c:pt>
                <c:pt idx="1397">
                  <c:v>540.85587907465003</c:v>
                </c:pt>
                <c:pt idx="1398">
                  <c:v>531.8294723281499</c:v>
                </c:pt>
                <c:pt idx="1399">
                  <c:v>506.32515768190001</c:v>
                </c:pt>
                <c:pt idx="1400">
                  <c:v>254.40046187785001</c:v>
                </c:pt>
                <c:pt idx="1401">
                  <c:v>302.68016770314995</c:v>
                </c:pt>
                <c:pt idx="1402">
                  <c:v>238.91230808814998</c:v>
                </c:pt>
                <c:pt idx="1403">
                  <c:v>449.5425105324</c:v>
                </c:pt>
                <c:pt idx="1404">
                  <c:v>1299.0854684448</c:v>
                </c:pt>
                <c:pt idx="1405">
                  <c:v>455.52117697614989</c:v>
                </c:pt>
                <c:pt idx="1406">
                  <c:v>505.84539601314998</c:v>
                </c:pt>
                <c:pt idx="1407">
                  <c:v>490.87463748315002</c:v>
                </c:pt>
                <c:pt idx="1408">
                  <c:v>457.32244445315001</c:v>
                </c:pt>
                <c:pt idx="1409">
                  <c:v>1188.8856120872501</c:v>
                </c:pt>
                <c:pt idx="1410">
                  <c:v>364.16055891099995</c:v>
                </c:pt>
                <c:pt idx="1411">
                  <c:v>560.59974078414996</c:v>
                </c:pt>
                <c:pt idx="1412">
                  <c:v>247.60194245114991</c:v>
                </c:pt>
                <c:pt idx="1413">
                  <c:v>449.59441164179992</c:v>
                </c:pt>
                <c:pt idx="1414">
                  <c:v>358.99850507905001</c:v>
                </c:pt>
                <c:pt idx="1415">
                  <c:v>712.28615110470002</c:v>
                </c:pt>
                <c:pt idx="1416">
                  <c:v>495.62864369815003</c:v>
                </c:pt>
                <c:pt idx="1417">
                  <c:v>879.33283094574995</c:v>
                </c:pt>
                <c:pt idx="1418">
                  <c:v>640.4088397247499</c:v>
                </c:pt>
                <c:pt idx="1419">
                  <c:v>469.22409626249998</c:v>
                </c:pt>
                <c:pt idx="1420">
                  <c:v>576.44674935314993</c:v>
                </c:pt>
                <c:pt idx="1421">
                  <c:v>468.98639595175001</c:v>
                </c:pt>
                <c:pt idx="1422">
                  <c:v>338.19813955314999</c:v>
                </c:pt>
                <c:pt idx="1423">
                  <c:v>795.91784252105003</c:v>
                </c:pt>
                <c:pt idx="1424">
                  <c:v>528.90668720315</c:v>
                </c:pt>
                <c:pt idx="1425">
                  <c:v>475.54574015175001</c:v>
                </c:pt>
                <c:pt idx="1426">
                  <c:v>567.12889717174994</c:v>
                </c:pt>
                <c:pt idx="1427">
                  <c:v>522.57395246600004</c:v>
                </c:pt>
                <c:pt idx="1428">
                  <c:v>585.14539634990001</c:v>
                </c:pt>
                <c:pt idx="1429">
                  <c:v>-131.23897685900002</c:v>
                </c:pt>
                <c:pt idx="1430">
                  <c:v>406.42248978564999</c:v>
                </c:pt>
                <c:pt idx="1431">
                  <c:v>308.69121285314992</c:v>
                </c:pt>
                <c:pt idx="1432">
                  <c:v>469.48160951565001</c:v>
                </c:pt>
                <c:pt idx="1433">
                  <c:v>523.04935308749998</c:v>
                </c:pt>
                <c:pt idx="1434">
                  <c:v>489.53360927174998</c:v>
                </c:pt>
                <c:pt idx="1435">
                  <c:v>462.35060019315</c:v>
                </c:pt>
                <c:pt idx="1436">
                  <c:v>483.74362816065002</c:v>
                </c:pt>
                <c:pt idx="1437">
                  <c:v>715.91346334654997</c:v>
                </c:pt>
                <c:pt idx="1438">
                  <c:v>557.20411503029993</c:v>
                </c:pt>
                <c:pt idx="1439">
                  <c:v>443.33457533314998</c:v>
                </c:pt>
                <c:pt idx="1440">
                  <c:v>414.81053804314996</c:v>
                </c:pt>
                <c:pt idx="1441">
                  <c:v>473.55024191814999</c:v>
                </c:pt>
                <c:pt idx="1442">
                  <c:v>553.81767976974993</c:v>
                </c:pt>
                <c:pt idx="1443">
                  <c:v>281.82117126719999</c:v>
                </c:pt>
                <c:pt idx="1444">
                  <c:v>-742.9745901340001</c:v>
                </c:pt>
                <c:pt idx="1445">
                  <c:v>1088.2855723134498</c:v>
                </c:pt>
                <c:pt idx="1446">
                  <c:v>440.95757222564998</c:v>
                </c:pt>
                <c:pt idx="1447">
                  <c:v>500.43018997530004</c:v>
                </c:pt>
                <c:pt idx="1448">
                  <c:v>579.96471395225001</c:v>
                </c:pt>
                <c:pt idx="1449">
                  <c:v>525.05158112175002</c:v>
                </c:pt>
                <c:pt idx="1450">
                  <c:v>502.02673914600001</c:v>
                </c:pt>
                <c:pt idx="1451">
                  <c:v>419.56454425814997</c:v>
                </c:pt>
                <c:pt idx="1452">
                  <c:v>300.71438888315004</c:v>
                </c:pt>
                <c:pt idx="1453">
                  <c:v>361.96817062814995</c:v>
                </c:pt>
                <c:pt idx="1454">
                  <c:v>546.92437075800001</c:v>
                </c:pt>
                <c:pt idx="1455">
                  <c:v>414.50548472784999</c:v>
                </c:pt>
                <c:pt idx="1456">
                  <c:v>457.32244445315001</c:v>
                </c:pt>
                <c:pt idx="1457">
                  <c:v>563.860808808</c:v>
                </c:pt>
                <c:pt idx="1458">
                  <c:v>493.03057655175002</c:v>
                </c:pt>
                <c:pt idx="1459">
                  <c:v>408.25526435114989</c:v>
                </c:pt>
                <c:pt idx="1460">
                  <c:v>277.65716820114989</c:v>
                </c:pt>
                <c:pt idx="1461">
                  <c:v>345.19207411314994</c:v>
                </c:pt>
                <c:pt idx="1462">
                  <c:v>495.58110363600002</c:v>
                </c:pt>
                <c:pt idx="1463">
                  <c:v>496.61153310815001</c:v>
                </c:pt>
                <c:pt idx="1464">
                  <c:v>557.43072449315002</c:v>
                </c:pt>
                <c:pt idx="1465">
                  <c:v>100.49782880315001</c:v>
                </c:pt>
                <c:pt idx="1466">
                  <c:v>88.475738503150012</c:v>
                </c:pt>
                <c:pt idx="1467">
                  <c:v>557.62088474174993</c:v>
                </c:pt>
                <c:pt idx="1468">
                  <c:v>472.04877287175003</c:v>
                </c:pt>
                <c:pt idx="1469">
                  <c:v>388.56842373634998</c:v>
                </c:pt>
                <c:pt idx="1470">
                  <c:v>341.07590164850001</c:v>
                </c:pt>
                <c:pt idx="1471">
                  <c:v>100.49782880315001</c:v>
                </c:pt>
                <c:pt idx="1472">
                  <c:v>362.51646967814997</c:v>
                </c:pt>
                <c:pt idx="1473">
                  <c:v>293.15551900129998</c:v>
                </c:pt>
                <c:pt idx="1474">
                  <c:v>342.35948332654999</c:v>
                </c:pt>
                <c:pt idx="1475">
                  <c:v>356.23127500314996</c:v>
                </c:pt>
                <c:pt idx="1476">
                  <c:v>476.58673573314991</c:v>
                </c:pt>
                <c:pt idx="1477">
                  <c:v>411.71607295614996</c:v>
                </c:pt>
                <c:pt idx="1478">
                  <c:v>465.06592915965001</c:v>
                </c:pt>
                <c:pt idx="1479">
                  <c:v>88.475738503150012</c:v>
                </c:pt>
                <c:pt idx="1480">
                  <c:v>148.77635025174999</c:v>
                </c:pt>
                <c:pt idx="1481">
                  <c:v>540.83852682489999</c:v>
                </c:pt>
                <c:pt idx="1482">
                  <c:v>386.28650075314999</c:v>
                </c:pt>
                <c:pt idx="1483">
                  <c:v>1044.8150497831</c:v>
                </c:pt>
                <c:pt idx="1484">
                  <c:v>-101.7320501590001</c:v>
                </c:pt>
                <c:pt idx="1485">
                  <c:v>614.47879907314996</c:v>
                </c:pt>
                <c:pt idx="1486">
                  <c:v>326.45019877814997</c:v>
                </c:pt>
                <c:pt idx="1487">
                  <c:v>499.6695489809</c:v>
                </c:pt>
                <c:pt idx="1488">
                  <c:v>558.57168598474993</c:v>
                </c:pt>
                <c:pt idx="1489">
                  <c:v>543.36113555015004</c:v>
                </c:pt>
                <c:pt idx="1490">
                  <c:v>552.67671827815002</c:v>
                </c:pt>
                <c:pt idx="1491">
                  <c:v>1442.0946974865001</c:v>
                </c:pt>
                <c:pt idx="1492">
                  <c:v>568.17842360839995</c:v>
                </c:pt>
                <c:pt idx="1493">
                  <c:v>557.95366517679997</c:v>
                </c:pt>
                <c:pt idx="1494">
                  <c:v>516.56290731599995</c:v>
                </c:pt>
                <c:pt idx="1495">
                  <c:v>461.09356125814998</c:v>
                </c:pt>
                <c:pt idx="1496">
                  <c:v>338.19813955314999</c:v>
                </c:pt>
                <c:pt idx="1497">
                  <c:v>403.72379709099994</c:v>
                </c:pt>
                <c:pt idx="1498">
                  <c:v>421.44633380175003</c:v>
                </c:pt>
                <c:pt idx="1499">
                  <c:v>528.85914714099999</c:v>
                </c:pt>
                <c:pt idx="1500">
                  <c:v>1916.54812587165</c:v>
                </c:pt>
                <c:pt idx="1501">
                  <c:v>359.47390570055001</c:v>
                </c:pt>
                <c:pt idx="1502">
                  <c:v>494.39260208224999</c:v>
                </c:pt>
                <c:pt idx="1503">
                  <c:v>481.36662505315002</c:v>
                </c:pt>
                <c:pt idx="1504">
                  <c:v>1019.80461604495</c:v>
                </c:pt>
                <c:pt idx="1505">
                  <c:v>564.42465905314998</c:v>
                </c:pt>
                <c:pt idx="1506">
                  <c:v>574.94528030674996</c:v>
                </c:pt>
                <c:pt idx="1507">
                  <c:v>575.42157476569992</c:v>
                </c:pt>
                <c:pt idx="1508">
                  <c:v>315.21410783890002</c:v>
                </c:pt>
                <c:pt idx="1509">
                  <c:v>569.10983734764989</c:v>
                </c:pt>
                <c:pt idx="1510">
                  <c:v>271.64612305114991</c:v>
                </c:pt>
                <c:pt idx="1511">
                  <c:v>514.43905641440006</c:v>
                </c:pt>
                <c:pt idx="1512">
                  <c:v>509.12238433095001</c:v>
                </c:pt>
                <c:pt idx="1513">
                  <c:v>753.50220061205005</c:v>
                </c:pt>
                <c:pt idx="1514">
                  <c:v>305.11580172069995</c:v>
                </c:pt>
                <c:pt idx="1515">
                  <c:v>518.41578536315001</c:v>
                </c:pt>
                <c:pt idx="1516">
                  <c:v>445.43742891565</c:v>
                </c:pt>
                <c:pt idx="1517">
                  <c:v>1648.2811159954499</c:v>
                </c:pt>
                <c:pt idx="1518">
                  <c:v>498.68784394760002</c:v>
                </c:pt>
                <c:pt idx="1519">
                  <c:v>83.721732288150008</c:v>
                </c:pt>
                <c:pt idx="1520">
                  <c:v>1946.6841642275001</c:v>
                </c:pt>
                <c:pt idx="1521">
                  <c:v>468.98639595175001</c:v>
                </c:pt>
                <c:pt idx="1522">
                  <c:v>765.44030163565003</c:v>
                </c:pt>
                <c:pt idx="1523">
                  <c:v>552.40256875314992</c:v>
                </c:pt>
                <c:pt idx="1524">
                  <c:v>499.76462910520002</c:v>
                </c:pt>
                <c:pt idx="1525">
                  <c:v>659.54440923795005</c:v>
                </c:pt>
                <c:pt idx="1526">
                  <c:v>538.367159571</c:v>
                </c:pt>
                <c:pt idx="1527">
                  <c:v>562.18473070815003</c:v>
                </c:pt>
                <c:pt idx="1528">
                  <c:v>557.43072449315002</c:v>
                </c:pt>
                <c:pt idx="1529">
                  <c:v>529.42962788679995</c:v>
                </c:pt>
                <c:pt idx="1530">
                  <c:v>509.74804215670002</c:v>
                </c:pt>
                <c:pt idx="1531">
                  <c:v>407.37447540535004</c:v>
                </c:pt>
                <c:pt idx="1532">
                  <c:v>443.33457533314998</c:v>
                </c:pt>
                <c:pt idx="1533">
                  <c:v>1326.4297262755499</c:v>
                </c:pt>
                <c:pt idx="1534">
                  <c:v>-24.823320448199983</c:v>
                </c:pt>
                <c:pt idx="1535">
                  <c:v>498.43350736500003</c:v>
                </c:pt>
                <c:pt idx="1536">
                  <c:v>390.76635744314996</c:v>
                </c:pt>
                <c:pt idx="1537">
                  <c:v>390.76635744314996</c:v>
                </c:pt>
                <c:pt idx="1538">
                  <c:v>550.29971517064996</c:v>
                </c:pt>
                <c:pt idx="1539">
                  <c:v>83.721732288150008</c:v>
                </c:pt>
                <c:pt idx="1540">
                  <c:v>468.96975967989999</c:v>
                </c:pt>
                <c:pt idx="1541">
                  <c:v>547.92271206315002</c:v>
                </c:pt>
                <c:pt idx="1542">
                  <c:v>436.37391331685001</c:v>
                </c:pt>
                <c:pt idx="1543">
                  <c:v>379.56353904759999</c:v>
                </c:pt>
                <c:pt idx="1544">
                  <c:v>359.68070222099999</c:v>
                </c:pt>
                <c:pt idx="1545">
                  <c:v>345.82990786350001</c:v>
                </c:pt>
                <c:pt idx="1546">
                  <c:v>559.67065283814998</c:v>
                </c:pt>
                <c:pt idx="1547">
                  <c:v>371.47618305814996</c:v>
                </c:pt>
                <c:pt idx="1548">
                  <c:v>414.81053804314996</c:v>
                </c:pt>
                <c:pt idx="1549">
                  <c:v>481.55678530175004</c:v>
                </c:pt>
                <c:pt idx="1550">
                  <c:v>458.16707472395001</c:v>
                </c:pt>
                <c:pt idx="1551">
                  <c:v>620.05525386315003</c:v>
                </c:pt>
                <c:pt idx="1552">
                  <c:v>490.82709742100002</c:v>
                </c:pt>
                <c:pt idx="1553">
                  <c:v>543.16870584815001</c:v>
                </c:pt>
                <c:pt idx="1554">
                  <c:v>508.31193382099997</c:v>
                </c:pt>
                <c:pt idx="1555">
                  <c:v>463.33348960314999</c:v>
                </c:pt>
                <c:pt idx="1556">
                  <c:v>569.42072662614999</c:v>
                </c:pt>
                <c:pt idx="1557">
                  <c:v>443.01288574599999</c:v>
                </c:pt>
                <c:pt idx="1558">
                  <c:v>517.06921172779994</c:v>
                </c:pt>
                <c:pt idx="1559">
                  <c:v>374.26441045314999</c:v>
                </c:pt>
                <c:pt idx="1560">
                  <c:v>505.13665612815004</c:v>
                </c:pt>
                <c:pt idx="1561">
                  <c:v>487.19305537849993</c:v>
                </c:pt>
                <c:pt idx="1562">
                  <c:v>1265.16722243605</c:v>
                </c:pt>
                <c:pt idx="1563">
                  <c:v>540.29648917675001</c:v>
                </c:pt>
                <c:pt idx="1564">
                  <c:v>72.163951761749956</c:v>
                </c:pt>
                <c:pt idx="1565">
                  <c:v>470.27988410099999</c:v>
                </c:pt>
                <c:pt idx="1566">
                  <c:v>661.09659501704994</c:v>
                </c:pt>
                <c:pt idx="1567">
                  <c:v>752.08590521874999</c:v>
                </c:pt>
                <c:pt idx="1568">
                  <c:v>436.39372625924995</c:v>
                </c:pt>
                <c:pt idx="1569">
                  <c:v>481.36662505315002</c:v>
                </c:pt>
                <c:pt idx="1570">
                  <c:v>487.81226056315001</c:v>
                </c:pt>
                <c:pt idx="1571">
                  <c:v>552.67671827815002</c:v>
                </c:pt>
                <c:pt idx="1572">
                  <c:v>1066.47786622835</c:v>
                </c:pt>
                <c:pt idx="1573">
                  <c:v>512.08305062599993</c:v>
                </c:pt>
                <c:pt idx="1574">
                  <c:v>367.27047589314998</c:v>
                </c:pt>
                <c:pt idx="1575">
                  <c:v>448.04104148599998</c:v>
                </c:pt>
                <c:pt idx="1576">
                  <c:v>539.99342815529997</c:v>
                </c:pt>
                <c:pt idx="1577">
                  <c:v>546.83018447114989</c:v>
                </c:pt>
                <c:pt idx="1578">
                  <c:v>444.04331521814998</c:v>
                </c:pt>
                <c:pt idx="1579">
                  <c:v>500.57281016175</c:v>
                </c:pt>
                <c:pt idx="1580">
                  <c:v>3536.1208914981498</c:v>
                </c:pt>
                <c:pt idx="1581">
                  <c:v>442.31642108559998</c:v>
                </c:pt>
                <c:pt idx="1582">
                  <c:v>343.22629529314997</c:v>
                </c:pt>
                <c:pt idx="1583">
                  <c:v>81.481803943149998</c:v>
                </c:pt>
                <c:pt idx="1584">
                  <c:v>248.1727137362</c:v>
                </c:pt>
                <c:pt idx="1585">
                  <c:v>362.24232015314999</c:v>
                </c:pt>
                <c:pt idx="1586">
                  <c:v>302.68016770314995</c:v>
                </c:pt>
                <c:pt idx="1587">
                  <c:v>502.07427920815002</c:v>
                </c:pt>
                <c:pt idx="1588">
                  <c:v>490.87463748315002</c:v>
                </c:pt>
                <c:pt idx="1589">
                  <c:v>524.35393208464995</c:v>
                </c:pt>
                <c:pt idx="1590">
                  <c:v>735.62912953750003</c:v>
                </c:pt>
                <c:pt idx="1591">
                  <c:v>546.93356125129992</c:v>
                </c:pt>
                <c:pt idx="1592">
                  <c:v>588.28422482849999</c:v>
                </c:pt>
                <c:pt idx="1593">
                  <c:v>303.09139199065004</c:v>
                </c:pt>
                <c:pt idx="1594">
                  <c:v>343.50044481814996</c:v>
                </c:pt>
                <c:pt idx="1595">
                  <c:v>476.61261883815001</c:v>
                </c:pt>
                <c:pt idx="1596">
                  <c:v>357.9803508315</c:v>
                </c:pt>
                <c:pt idx="1597">
                  <c:v>467.10460640815</c:v>
                </c:pt>
                <c:pt idx="1598">
                  <c:v>504.81496654099999</c:v>
                </c:pt>
                <c:pt idx="1599">
                  <c:v>598.89438078244996</c:v>
                </c:pt>
                <c:pt idx="1600">
                  <c:v>329.87416832964999</c:v>
                </c:pt>
                <c:pt idx="1601">
                  <c:v>386.01235122814995</c:v>
                </c:pt>
                <c:pt idx="1602">
                  <c:v>566.06519515590003</c:v>
                </c:pt>
                <c:pt idx="1603">
                  <c:v>240.65147744529997</c:v>
                </c:pt>
                <c:pt idx="1604">
                  <c:v>459.69944756065001</c:v>
                </c:pt>
                <c:pt idx="1605">
                  <c:v>483.74291218274993</c:v>
                </c:pt>
                <c:pt idx="1606">
                  <c:v>576.39920929099992</c:v>
                </c:pt>
                <c:pt idx="1607">
                  <c:v>383.36674401959999</c:v>
                </c:pt>
                <c:pt idx="1608">
                  <c:v>265.63507790114988</c:v>
                </c:pt>
                <c:pt idx="1609">
                  <c:v>585.90722172099993</c:v>
                </c:pt>
                <c:pt idx="1610">
                  <c:v>377.91508876749998</c:v>
                </c:pt>
                <c:pt idx="1611">
                  <c:v>-57.551880526500014</c:v>
                </c:pt>
                <c:pt idx="1612">
                  <c:v>343.54798488030002</c:v>
                </c:pt>
                <c:pt idx="1613">
                  <c:v>546.86692422465001</c:v>
                </c:pt>
                <c:pt idx="1614">
                  <c:v>449.73267078100002</c:v>
                </c:pt>
                <c:pt idx="1615">
                  <c:v>460.73423808005003</c:v>
                </c:pt>
                <c:pt idx="1616">
                  <c:v>327.72131399234991</c:v>
                </c:pt>
                <c:pt idx="1617">
                  <c:v>391.04050696815</c:v>
                </c:pt>
                <c:pt idx="1618">
                  <c:v>454.94544134565001</c:v>
                </c:pt>
                <c:pt idx="1619">
                  <c:v>440.00677098265004</c:v>
                </c:pt>
                <c:pt idx="1620">
                  <c:v>326.17604925314998</c:v>
                </c:pt>
                <c:pt idx="1621">
                  <c:v>574.73530711574995</c:v>
                </c:pt>
                <c:pt idx="1622">
                  <c:v>492.79287624099999</c:v>
                </c:pt>
                <c:pt idx="1623">
                  <c:v>501.79339988249995</c:v>
                </c:pt>
                <c:pt idx="1624">
                  <c:v>419.56454425814997</c:v>
                </c:pt>
                <c:pt idx="1625">
                  <c:v>457.75030501250001</c:v>
                </c:pt>
                <c:pt idx="1626">
                  <c:v>487.15660616424998</c:v>
                </c:pt>
                <c:pt idx="1627">
                  <c:v>502.9022732071</c:v>
                </c:pt>
                <c:pt idx="1628">
                  <c:v>443.33457533314998</c:v>
                </c:pt>
                <c:pt idx="1629">
                  <c:v>509.84312228100003</c:v>
                </c:pt>
                <c:pt idx="1630">
                  <c:v>298.17495264679997</c:v>
                </c:pt>
                <c:pt idx="1631">
                  <c:v>539.58774929175001</c:v>
                </c:pt>
                <c:pt idx="1632">
                  <c:v>88.42819844099995</c:v>
                </c:pt>
                <c:pt idx="1633">
                  <c:v>534.50650806565</c:v>
                </c:pt>
                <c:pt idx="1634">
                  <c:v>255.41425507815001</c:v>
                </c:pt>
                <c:pt idx="1635">
                  <c:v>517.96811186139996</c:v>
                </c:pt>
                <c:pt idx="1636">
                  <c:v>446.83154261314996</c:v>
                </c:pt>
                <c:pt idx="1637">
                  <c:v>380.00130607814992</c:v>
                </c:pt>
                <c:pt idx="1638">
                  <c:v>392.02339637814993</c:v>
                </c:pt>
                <c:pt idx="1639">
                  <c:v>254.15721614315001</c:v>
                </c:pt>
                <c:pt idx="1640">
                  <c:v>458.26215484824996</c:v>
                </c:pt>
                <c:pt idx="1641">
                  <c:v>432.56952396814995</c:v>
                </c:pt>
                <c:pt idx="1642">
                  <c:v>498.30723291114992</c:v>
                </c:pt>
                <c:pt idx="1643">
                  <c:v>337.25288373410001</c:v>
                </c:pt>
                <c:pt idx="1644">
                  <c:v>347.82659047380002</c:v>
                </c:pt>
                <c:pt idx="1645">
                  <c:v>99.789088918150043</c:v>
                </c:pt>
                <c:pt idx="1646">
                  <c:v>348.69311190114985</c:v>
                </c:pt>
                <c:pt idx="1647">
                  <c:v>457.32244445315001</c:v>
                </c:pt>
                <c:pt idx="1648">
                  <c:v>-767.2133913298502</c:v>
                </c:pt>
                <c:pt idx="1649">
                  <c:v>372.97528335115004</c:v>
                </c:pt>
                <c:pt idx="1650">
                  <c:v>437.00184059599997</c:v>
                </c:pt>
                <c:pt idx="1651">
                  <c:v>332.19007983444988</c:v>
                </c:pt>
                <c:pt idx="1652">
                  <c:v>83.721732288150008</c:v>
                </c:pt>
                <c:pt idx="1653">
                  <c:v>362.24232015314999</c:v>
                </c:pt>
                <c:pt idx="1654">
                  <c:v>516.83705684099994</c:v>
                </c:pt>
                <c:pt idx="1655">
                  <c:v>391.46836752749999</c:v>
                </c:pt>
                <c:pt idx="1656">
                  <c:v>344.92664668265002</c:v>
                </c:pt>
                <c:pt idx="1657">
                  <c:v>548.76852671065001</c:v>
                </c:pt>
                <c:pt idx="1658">
                  <c:v>559.18482100679989</c:v>
                </c:pt>
                <c:pt idx="1659">
                  <c:v>331.1762866341499</c:v>
                </c:pt>
                <c:pt idx="1660">
                  <c:v>159.88091185244997</c:v>
                </c:pt>
                <c:pt idx="1661">
                  <c:v>267.63759647464997</c:v>
                </c:pt>
                <c:pt idx="1662">
                  <c:v>5.644313965999963</c:v>
                </c:pt>
                <c:pt idx="1663">
                  <c:v>448.08858154814999</c:v>
                </c:pt>
                <c:pt idx="1664">
                  <c:v>-743.52288918400006</c:v>
                </c:pt>
                <c:pt idx="1665">
                  <c:v>291.9191868461499</c:v>
                </c:pt>
                <c:pt idx="1666">
                  <c:v>508.63362340815002</c:v>
                </c:pt>
                <c:pt idx="1667">
                  <c:v>535.32824066274998</c:v>
                </c:pt>
                <c:pt idx="1668">
                  <c:v>523.69391663850001</c:v>
                </c:pt>
                <c:pt idx="1669">
                  <c:v>157.498363321</c:v>
                </c:pt>
                <c:pt idx="1670">
                  <c:v>510.94071351844991</c:v>
                </c:pt>
                <c:pt idx="1671">
                  <c:v>583.21814495829983</c:v>
                </c:pt>
                <c:pt idx="1672">
                  <c:v>514.64466855814999</c:v>
                </c:pt>
                <c:pt idx="1673">
                  <c:v>533.85085366675003</c:v>
                </c:pt>
                <c:pt idx="1674">
                  <c:v>454.27295943564985</c:v>
                </c:pt>
                <c:pt idx="1675">
                  <c:v>409.50823277814999</c:v>
                </c:pt>
                <c:pt idx="1676">
                  <c:v>463.49156168475002</c:v>
                </c:pt>
                <c:pt idx="1677">
                  <c:v>207.8686475042</c:v>
                </c:pt>
                <c:pt idx="1678">
                  <c:v>530.14272881904992</c:v>
                </c:pt>
                <c:pt idx="1679">
                  <c:v>538.89010025464995</c:v>
                </c:pt>
                <c:pt idx="1680">
                  <c:v>124.54200940315002</c:v>
                </c:pt>
                <c:pt idx="1681">
                  <c:v>88.475738503150012</c:v>
                </c:pt>
                <c:pt idx="1682">
                  <c:v>278.63598710314994</c:v>
                </c:pt>
                <c:pt idx="1683">
                  <c:v>538.11163861169996</c:v>
                </c:pt>
                <c:pt idx="1684">
                  <c:v>562.37489095674994</c:v>
                </c:pt>
                <c:pt idx="1685">
                  <c:v>469.07038522815003</c:v>
                </c:pt>
                <c:pt idx="1686">
                  <c:v>430.29314640889999</c:v>
                </c:pt>
                <c:pt idx="1687">
                  <c:v>434.01672315175</c:v>
                </c:pt>
                <c:pt idx="1688">
                  <c:v>166.07102640315</c:v>
                </c:pt>
                <c:pt idx="1689">
                  <c:v>398.5795639076</c:v>
                </c:pt>
                <c:pt idx="1690">
                  <c:v>196.078712091</c:v>
                </c:pt>
                <c:pt idx="1691">
                  <c:v>442.78627628315002</c:v>
                </c:pt>
                <c:pt idx="1692">
                  <c:v>391.5634476518</c:v>
                </c:pt>
                <c:pt idx="1693">
                  <c:v>338.79397866530002</c:v>
                </c:pt>
                <c:pt idx="1694">
                  <c:v>375.80787413774999</c:v>
                </c:pt>
                <c:pt idx="1695">
                  <c:v>310.41256156174995</c:v>
                </c:pt>
                <c:pt idx="1696">
                  <c:v>780.08780974224999</c:v>
                </c:pt>
                <c:pt idx="1697">
                  <c:v>381.53249453814999</c:v>
                </c:pt>
                <c:pt idx="1698">
                  <c:v>440.05795611414993</c:v>
                </c:pt>
                <c:pt idx="1699">
                  <c:v>498.45014363685004</c:v>
                </c:pt>
                <c:pt idx="1700">
                  <c:v>461.7842892553499</c:v>
                </c:pt>
                <c:pt idx="1701">
                  <c:v>428.79840716314999</c:v>
                </c:pt>
                <c:pt idx="1702">
                  <c:v>1039.9735870819</c:v>
                </c:pt>
                <c:pt idx="1703">
                  <c:v>454.76082652100001</c:v>
                </c:pt>
                <c:pt idx="1704">
                  <c:v>380.27545560314996</c:v>
                </c:pt>
                <c:pt idx="1705">
                  <c:v>259.62403275114991</c:v>
                </c:pt>
                <c:pt idx="1706">
                  <c:v>338.42474901599996</c:v>
                </c:pt>
                <c:pt idx="1707">
                  <c:v>511.97014985314996</c:v>
                </c:pt>
                <c:pt idx="1708">
                  <c:v>431.03833550815</c:v>
                </c:pt>
                <c:pt idx="1709">
                  <c:v>518.01237595299995</c:v>
                </c:pt>
                <c:pt idx="1710">
                  <c:v>345.66045439474988</c:v>
                </c:pt>
                <c:pt idx="1711">
                  <c:v>364.75639802314998</c:v>
                </c:pt>
                <c:pt idx="1712">
                  <c:v>457.59659397815</c:v>
                </c:pt>
                <c:pt idx="1713">
                  <c:v>391.32574734104998</c:v>
                </c:pt>
                <c:pt idx="1714">
                  <c:v>447.49274243600001</c:v>
                </c:pt>
                <c:pt idx="1715">
                  <c:v>445.49051440175003</c:v>
                </c:pt>
                <c:pt idx="1716">
                  <c:v>345.23961417530001</c:v>
                </c:pt>
                <c:pt idx="1717">
                  <c:v>566.93873692315003</c:v>
                </c:pt>
                <c:pt idx="1718">
                  <c:v>578.03519310724982</c:v>
                </c:pt>
                <c:pt idx="1719">
                  <c:v>361.25943074314995</c:v>
                </c:pt>
                <c:pt idx="1720">
                  <c:v>584.29085960789996</c:v>
                </c:pt>
                <c:pt idx="1721">
                  <c:v>164.49229788099996</c:v>
                </c:pt>
                <c:pt idx="1722">
                  <c:v>555.10680687175</c:v>
                </c:pt>
                <c:pt idx="1723">
                  <c:v>367.40873503234997</c:v>
                </c:pt>
                <c:pt idx="1724">
                  <c:v>468.75305668824996</c:v>
                </c:pt>
                <c:pt idx="1725">
                  <c:v>518.25771328154997</c:v>
                </c:pt>
                <c:pt idx="1726">
                  <c:v>267.43634537815001</c:v>
                </c:pt>
                <c:pt idx="1727">
                  <c:v>503.38876467649999</c:v>
                </c:pt>
                <c:pt idx="1728">
                  <c:v>434.63474395969996</c:v>
                </c:pt>
                <c:pt idx="1729">
                  <c:v>437.47487246409997</c:v>
                </c:pt>
                <c:pt idx="1730">
                  <c:v>420.99074612265002</c:v>
                </c:pt>
                <c:pt idx="1731">
                  <c:v>734.03731787359993</c:v>
                </c:pt>
                <c:pt idx="1732">
                  <c:v>443.28703527099998</c:v>
                </c:pt>
                <c:pt idx="1733">
                  <c:v>448.38491276894996</c:v>
                </c:pt>
                <c:pt idx="1734">
                  <c:v>453.64086234849998</c:v>
                </c:pt>
                <c:pt idx="1735">
                  <c:v>551.14552981814995</c:v>
                </c:pt>
                <c:pt idx="1736">
                  <c:v>431.03833550815</c:v>
                </c:pt>
                <c:pt idx="1737">
                  <c:v>218.94112093789997</c:v>
                </c:pt>
                <c:pt idx="1738">
                  <c:v>451.25759783914998</c:v>
                </c:pt>
                <c:pt idx="1739">
                  <c:v>457.06810787054997</c:v>
                </c:pt>
                <c:pt idx="1740">
                  <c:v>761.39266655224992</c:v>
                </c:pt>
                <c:pt idx="1741">
                  <c:v>510.36606296464998</c:v>
                </c:pt>
                <c:pt idx="1742">
                  <c:v>579.29915308214993</c:v>
                </c:pt>
                <c:pt idx="1743">
                  <c:v>433.55241337814999</c:v>
                </c:pt>
                <c:pt idx="1744">
                  <c:v>432.87993146814989</c:v>
                </c:pt>
                <c:pt idx="1745">
                  <c:v>476.49654139475001</c:v>
                </c:pt>
                <c:pt idx="1746">
                  <c:v>1674.5794924588999</c:v>
                </c:pt>
                <c:pt idx="1747">
                  <c:v>124.26785987814998</c:v>
                </c:pt>
                <c:pt idx="1748">
                  <c:v>449.5623234748</c:v>
                </c:pt>
                <c:pt idx="1749">
                  <c:v>376.23018927314996</c:v>
                </c:pt>
                <c:pt idx="1750">
                  <c:v>589.71042669299993</c:v>
                </c:pt>
                <c:pt idx="1751">
                  <c:v>-83.651374646850087</c:v>
                </c:pt>
                <c:pt idx="1752">
                  <c:v>201.77915850174995</c:v>
                </c:pt>
                <c:pt idx="1753">
                  <c:v>255.14010555315002</c:v>
                </c:pt>
                <c:pt idx="1754">
                  <c:v>145.20619400399988</c:v>
                </c:pt>
                <c:pt idx="1755">
                  <c:v>410.05653182814996</c:v>
                </c:pt>
                <c:pt idx="1756">
                  <c:v>459.17650687700001</c:v>
                </c:pt>
                <c:pt idx="1757">
                  <c:v>530.82899646899989</c:v>
                </c:pt>
                <c:pt idx="1758">
                  <c:v>391.5634476518</c:v>
                </c:pt>
                <c:pt idx="1759">
                  <c:v>443.23949520884997</c:v>
                </c:pt>
                <c:pt idx="1760">
                  <c:v>383.17658377099997</c:v>
                </c:pt>
                <c:pt idx="1761">
                  <c:v>465.80002741099997</c:v>
                </c:pt>
                <c:pt idx="1762">
                  <c:v>112.19822951599997</c:v>
                </c:pt>
                <c:pt idx="1763">
                  <c:v>-149.27211230900002</c:v>
                </c:pt>
                <c:pt idx="1764">
                  <c:v>345.2594271177</c:v>
                </c:pt>
                <c:pt idx="1765">
                  <c:v>464.32746986105002</c:v>
                </c:pt>
                <c:pt idx="1766">
                  <c:v>156.55310750194997</c:v>
                </c:pt>
                <c:pt idx="1767">
                  <c:v>267.43634537815001</c:v>
                </c:pt>
                <c:pt idx="1768">
                  <c:v>581.20075556814993</c:v>
                </c:pt>
                <c:pt idx="1769">
                  <c:v>386.28650075314999</c:v>
                </c:pt>
                <c:pt idx="1770">
                  <c:v>214.32389894614994</c:v>
                </c:pt>
                <c:pt idx="1771">
                  <c:v>268.6890232659</c:v>
                </c:pt>
                <c:pt idx="1772">
                  <c:v>374.92442589929999</c:v>
                </c:pt>
                <c:pt idx="1773">
                  <c:v>519.35113471099999</c:v>
                </c:pt>
                <c:pt idx="1774">
                  <c:v>220.33494409614994</c:v>
                </c:pt>
                <c:pt idx="1775">
                  <c:v>362.70662992675</c:v>
                </c:pt>
                <c:pt idx="1776">
                  <c:v>64.1605850487</c:v>
                </c:pt>
                <c:pt idx="1777">
                  <c:v>482.93544710409998</c:v>
                </c:pt>
                <c:pt idx="1778">
                  <c:v>569.31574003064998</c:v>
                </c:pt>
                <c:pt idx="1779">
                  <c:v>493.98137779475002</c:v>
                </c:pt>
                <c:pt idx="1780">
                  <c:v>583.36076514474985</c:v>
                </c:pt>
                <c:pt idx="1781">
                  <c:v>492.33292751464995</c:v>
                </c:pt>
                <c:pt idx="1782">
                  <c:v>407.02614377514999</c:v>
                </c:pt>
                <c:pt idx="1783">
                  <c:v>312.31416404775001</c:v>
                </c:pt>
                <c:pt idx="1784">
                  <c:v>304.92009604814996</c:v>
                </c:pt>
                <c:pt idx="1785">
                  <c:v>386.28650075314999</c:v>
                </c:pt>
                <c:pt idx="1786">
                  <c:v>513.9266818399999</c:v>
                </c:pt>
                <c:pt idx="1787">
                  <c:v>1151.0924470547</c:v>
                </c:pt>
                <c:pt idx="1788">
                  <c:v>854.67698287889993</c:v>
                </c:pt>
                <c:pt idx="1789">
                  <c:v>481.09247552815003</c:v>
                </c:pt>
                <c:pt idx="1790">
                  <c:v>345.23961417530001</c:v>
                </c:pt>
                <c:pt idx="1791">
                  <c:v>530.93611761849991</c:v>
                </c:pt>
                <c:pt idx="1792">
                  <c:v>542.13391532874994</c:v>
                </c:pt>
                <c:pt idx="1793">
                  <c:v>196.12625215315001</c:v>
                </c:pt>
                <c:pt idx="1794">
                  <c:v>586.56789680519989</c:v>
                </c:pt>
                <c:pt idx="1795">
                  <c:v>543.64410646964996</c:v>
                </c:pt>
                <c:pt idx="1796">
                  <c:v>553.10457883749996</c:v>
                </c:pt>
                <c:pt idx="1797">
                  <c:v>531.33123037279995</c:v>
                </c:pt>
                <c:pt idx="1798">
                  <c:v>450.94653070110002</c:v>
                </c:pt>
                <c:pt idx="1799">
                  <c:v>583.17060489614983</c:v>
                </c:pt>
                <c:pt idx="1800">
                  <c:v>507.46611917349998</c:v>
                </c:pt>
                <c:pt idx="1801">
                  <c:v>438.58056911814998</c:v>
                </c:pt>
                <c:pt idx="1802">
                  <c:v>252.44141285849997</c:v>
                </c:pt>
                <c:pt idx="1803">
                  <c:v>482.31742629615002</c:v>
                </c:pt>
                <c:pt idx="1804">
                  <c:v>373.17098902370003</c:v>
                </c:pt>
                <c:pt idx="1805">
                  <c:v>439.44046004484989</c:v>
                </c:pt>
                <c:pt idx="1806">
                  <c:v>554.64656760614992</c:v>
                </c:pt>
                <c:pt idx="1807">
                  <c:v>454.96207761749997</c:v>
                </c:pt>
                <c:pt idx="1808">
                  <c:v>357.76246346314997</c:v>
                </c:pt>
                <c:pt idx="1809">
                  <c:v>492.75642702674998</c:v>
                </c:pt>
                <c:pt idx="1810">
                  <c:v>497.86857204315004</c:v>
                </c:pt>
                <c:pt idx="1811">
                  <c:v>403.77133715314994</c:v>
                </c:pt>
                <c:pt idx="1812">
                  <c:v>601.7417074862999</c:v>
                </c:pt>
                <c:pt idx="1813">
                  <c:v>379.32029331289999</c:v>
                </c:pt>
                <c:pt idx="1814">
                  <c:v>344.16164464099995</c:v>
                </c:pt>
                <c:pt idx="1815">
                  <c:v>552.83042931249997</c:v>
                </c:pt>
                <c:pt idx="1816">
                  <c:v>469.53469500175004</c:v>
                </c:pt>
                <c:pt idx="1817">
                  <c:v>302.83387873750002</c:v>
                </c:pt>
                <c:pt idx="1818">
                  <c:v>492.53417861114997</c:v>
                </c:pt>
                <c:pt idx="1819">
                  <c:v>482.02782487599995</c:v>
                </c:pt>
                <c:pt idx="1820">
                  <c:v>401.38442757445</c:v>
                </c:pt>
                <c:pt idx="1821">
                  <c:v>532.18695149149994</c:v>
                </c:pt>
                <c:pt idx="1822">
                  <c:v>267.11465579099996</c:v>
                </c:pt>
                <c:pt idx="1823">
                  <c:v>429.07255668814997</c:v>
                </c:pt>
                <c:pt idx="1824">
                  <c:v>489.68125014349994</c:v>
                </c:pt>
                <c:pt idx="1825">
                  <c:v>489.97137630230003</c:v>
                </c:pt>
                <c:pt idx="1826">
                  <c:v>509.89066234315004</c:v>
                </c:pt>
                <c:pt idx="1827">
                  <c:v>525.38383681814992</c:v>
                </c:pt>
                <c:pt idx="1828">
                  <c:v>558.41361390315001</c:v>
                </c:pt>
                <c:pt idx="1829">
                  <c:v>506.36781195814996</c:v>
                </c:pt>
                <c:pt idx="1830">
                  <c:v>571.69274313815004</c:v>
                </c:pt>
                <c:pt idx="1831">
                  <c:v>357.55249027214995</c:v>
                </c:pt>
                <c:pt idx="1832">
                  <c:v>159.83337179029996</c:v>
                </c:pt>
                <c:pt idx="1833">
                  <c:v>446.55739308814998</c:v>
                </c:pt>
                <c:pt idx="1834">
                  <c:v>314.38056841599996</c:v>
                </c:pt>
                <c:pt idx="1835">
                  <c:v>367.22293583099997</c:v>
                </c:pt>
                <c:pt idx="1836">
                  <c:v>463.05934007815</c:v>
                </c:pt>
                <c:pt idx="1837">
                  <c:v>433.82656290314998</c:v>
                </c:pt>
                <c:pt idx="1838">
                  <c:v>576.39920929099992</c:v>
                </c:pt>
                <c:pt idx="1839">
                  <c:v>416.56515929544997</c:v>
                </c:pt>
                <c:pt idx="1840">
                  <c:v>506.30970578674999</c:v>
                </c:pt>
                <c:pt idx="1841">
                  <c:v>543.16870584815001</c:v>
                </c:pt>
                <c:pt idx="1842">
                  <c:v>462.07645066815002</c:v>
                </c:pt>
                <c:pt idx="1843">
                  <c:v>583.64600551764988</c:v>
                </c:pt>
                <c:pt idx="1844">
                  <c:v>501.09138979814998</c:v>
                </c:pt>
                <c:pt idx="1845">
                  <c:v>537.35891179465</c:v>
                </c:pt>
                <c:pt idx="1846">
                  <c:v>558.51788452074993</c:v>
                </c:pt>
                <c:pt idx="1847">
                  <c:v>554.86910656099997</c:v>
                </c:pt>
                <c:pt idx="1848">
                  <c:v>441.3434381468</c:v>
                </c:pt>
                <c:pt idx="1849">
                  <c:v>151.99916800674995</c:v>
                </c:pt>
                <c:pt idx="1850">
                  <c:v>315.4993482118</c:v>
                </c:pt>
                <c:pt idx="1851">
                  <c:v>557.43072449315002</c:v>
                </c:pt>
                <c:pt idx="1852">
                  <c:v>993.31807162675</c:v>
                </c:pt>
                <c:pt idx="1853">
                  <c:v>83.721732288150008</c:v>
                </c:pt>
                <c:pt idx="1854">
                  <c:v>277.65716820114989</c:v>
                </c:pt>
                <c:pt idx="1855">
                  <c:v>723.99527391204992</c:v>
                </c:pt>
                <c:pt idx="1856">
                  <c:v>243.61877424099998</c:v>
                </c:pt>
                <c:pt idx="1857">
                  <c:v>256.81509857629999</c:v>
                </c:pt>
                <c:pt idx="1858">
                  <c:v>510.02702112774995</c:v>
                </c:pt>
                <c:pt idx="1859">
                  <c:v>524.72316173394995</c:v>
                </c:pt>
                <c:pt idx="1860">
                  <c:v>569.31574003064998</c:v>
                </c:pt>
                <c:pt idx="1861">
                  <c:v>402.46675815599997</c:v>
                </c:pt>
                <c:pt idx="1862">
                  <c:v>474.65911524274998</c:v>
                </c:pt>
                <c:pt idx="1863">
                  <c:v>509.89066234315004</c:v>
                </c:pt>
                <c:pt idx="1864">
                  <c:v>-30.37441687185003</c:v>
                </c:pt>
                <c:pt idx="1865">
                  <c:v>502.02673914600001</c:v>
                </c:pt>
                <c:pt idx="1866">
                  <c:v>404.14056680244994</c:v>
                </c:pt>
                <c:pt idx="1867">
                  <c:v>440.00677098265004</c:v>
                </c:pt>
                <c:pt idx="1868">
                  <c:v>414.81053804314996</c:v>
                </c:pt>
                <c:pt idx="1869">
                  <c:v>507.10650545614993</c:v>
                </c:pt>
                <c:pt idx="1870">
                  <c:v>583.56311469765001</c:v>
                </c:pt>
                <c:pt idx="1871">
                  <c:v>606.96628487675002</c:v>
                </c:pt>
                <c:pt idx="1872">
                  <c:v>445.02620462815003</c:v>
                </c:pt>
                <c:pt idx="1873">
                  <c:v>458.81282265164998</c:v>
                </c:pt>
                <c:pt idx="1874">
                  <c:v>506.75301824125</c:v>
                </c:pt>
                <c:pt idx="1875">
                  <c:v>340.59613997974992</c:v>
                </c:pt>
                <c:pt idx="1876">
                  <c:v>528.90668720315</c:v>
                </c:pt>
                <c:pt idx="1877">
                  <c:v>557.90612511464997</c:v>
                </c:pt>
                <c:pt idx="1878">
                  <c:v>487.17405035324998</c:v>
                </c:pt>
                <c:pt idx="1879">
                  <c:v>428.66687782460002</c:v>
                </c:pt>
                <c:pt idx="1880">
                  <c:v>325.19315984314994</c:v>
                </c:pt>
                <c:pt idx="1881">
                  <c:v>516.61044737814996</c:v>
                </c:pt>
              </c:numCache>
            </c:numRef>
          </c:yVal>
          <c:smooth val="0"/>
          <c:extLst>
            <c:ext xmlns:c16="http://schemas.microsoft.com/office/drawing/2014/chart" uri="{C3380CC4-5D6E-409C-BE32-E72D297353CC}">
              <c16:uniqueId val="{00000000-68CE-4D96-B8FD-3FC6E83602DD}"/>
            </c:ext>
          </c:extLst>
        </c:ser>
        <c:dLbls>
          <c:showLegendKey val="0"/>
          <c:showVal val="0"/>
          <c:showCatName val="0"/>
          <c:showSerName val="0"/>
          <c:showPercent val="0"/>
          <c:showBubbleSize val="0"/>
        </c:dLbls>
        <c:axId val="656772768"/>
        <c:axId val="656773128"/>
      </c:scatterChart>
      <c:valAx>
        <c:axId val="656772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73128"/>
        <c:crosses val="autoZero"/>
        <c:crossBetween val="midCat"/>
      </c:valAx>
      <c:valAx>
        <c:axId val="656773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727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Availability</a:t>
            </a:r>
            <a:r>
              <a:rPr lang="en-US" baseline="0"/>
              <a:t> and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5400" cap="rnd">
                <a:solidFill>
                  <a:srgbClr val="C00000"/>
                </a:solidFill>
                <a:prstDash val="solid"/>
              </a:ln>
              <a:effectLst/>
            </c:spPr>
            <c:trendlineType val="linear"/>
            <c:dispRSqr val="0"/>
            <c:dispEq val="0"/>
          </c:trendline>
          <c:xVal>
            <c:numRef>
              <c:f>'REGRESSION &amp; CORRELATION'!$D$2:$D$1883</c:f>
              <c:numCache>
                <c:formatCode>General</c:formatCode>
                <c:ptCount val="1882"/>
                <c:pt idx="0">
                  <c:v>10</c:v>
                </c:pt>
                <c:pt idx="1">
                  <c:v>8</c:v>
                </c:pt>
                <c:pt idx="2">
                  <c:v>10</c:v>
                </c:pt>
                <c:pt idx="3">
                  <c:v>2</c:v>
                </c:pt>
                <c:pt idx="4">
                  <c:v>10</c:v>
                </c:pt>
                <c:pt idx="5">
                  <c:v>9</c:v>
                </c:pt>
                <c:pt idx="6">
                  <c:v>10</c:v>
                </c:pt>
                <c:pt idx="7">
                  <c:v>8</c:v>
                </c:pt>
                <c:pt idx="8">
                  <c:v>10</c:v>
                </c:pt>
                <c:pt idx="9">
                  <c:v>7</c:v>
                </c:pt>
                <c:pt idx="10">
                  <c:v>10</c:v>
                </c:pt>
                <c:pt idx="11">
                  <c:v>9</c:v>
                </c:pt>
                <c:pt idx="12">
                  <c:v>7</c:v>
                </c:pt>
                <c:pt idx="13">
                  <c:v>2</c:v>
                </c:pt>
                <c:pt idx="14">
                  <c:v>10</c:v>
                </c:pt>
                <c:pt idx="15">
                  <c:v>5</c:v>
                </c:pt>
                <c:pt idx="16">
                  <c:v>10</c:v>
                </c:pt>
                <c:pt idx="17">
                  <c:v>4</c:v>
                </c:pt>
                <c:pt idx="18">
                  <c:v>4</c:v>
                </c:pt>
                <c:pt idx="19">
                  <c:v>3</c:v>
                </c:pt>
                <c:pt idx="20">
                  <c:v>10</c:v>
                </c:pt>
                <c:pt idx="21">
                  <c:v>2</c:v>
                </c:pt>
                <c:pt idx="22">
                  <c:v>10</c:v>
                </c:pt>
                <c:pt idx="23">
                  <c:v>5</c:v>
                </c:pt>
                <c:pt idx="24">
                  <c:v>2</c:v>
                </c:pt>
                <c:pt idx="25">
                  <c:v>10</c:v>
                </c:pt>
                <c:pt idx="26">
                  <c:v>4</c:v>
                </c:pt>
                <c:pt idx="27">
                  <c:v>8</c:v>
                </c:pt>
                <c:pt idx="28">
                  <c:v>10</c:v>
                </c:pt>
                <c:pt idx="29">
                  <c:v>10</c:v>
                </c:pt>
                <c:pt idx="30">
                  <c:v>620</c:v>
                </c:pt>
                <c:pt idx="31">
                  <c:v>383</c:v>
                </c:pt>
                <c:pt idx="32">
                  <c:v>8</c:v>
                </c:pt>
                <c:pt idx="33">
                  <c:v>10</c:v>
                </c:pt>
                <c:pt idx="34">
                  <c:v>71</c:v>
                </c:pt>
                <c:pt idx="35">
                  <c:v>3</c:v>
                </c:pt>
                <c:pt idx="36">
                  <c:v>96</c:v>
                </c:pt>
                <c:pt idx="37">
                  <c:v>756</c:v>
                </c:pt>
                <c:pt idx="38">
                  <c:v>452</c:v>
                </c:pt>
                <c:pt idx="39">
                  <c:v>161</c:v>
                </c:pt>
                <c:pt idx="40">
                  <c:v>5</c:v>
                </c:pt>
                <c:pt idx="41">
                  <c:v>3</c:v>
                </c:pt>
                <c:pt idx="42">
                  <c:v>5</c:v>
                </c:pt>
                <c:pt idx="43">
                  <c:v>2</c:v>
                </c:pt>
                <c:pt idx="44">
                  <c:v>56</c:v>
                </c:pt>
                <c:pt idx="45">
                  <c:v>10</c:v>
                </c:pt>
                <c:pt idx="46">
                  <c:v>4</c:v>
                </c:pt>
                <c:pt idx="47">
                  <c:v>10</c:v>
                </c:pt>
                <c:pt idx="48">
                  <c:v>9</c:v>
                </c:pt>
                <c:pt idx="49">
                  <c:v>6</c:v>
                </c:pt>
                <c:pt idx="50">
                  <c:v>2</c:v>
                </c:pt>
                <c:pt idx="51">
                  <c:v>10</c:v>
                </c:pt>
                <c:pt idx="52">
                  <c:v>842</c:v>
                </c:pt>
                <c:pt idx="53">
                  <c:v>5</c:v>
                </c:pt>
                <c:pt idx="54">
                  <c:v>10</c:v>
                </c:pt>
                <c:pt idx="55">
                  <c:v>484</c:v>
                </c:pt>
                <c:pt idx="56">
                  <c:v>12</c:v>
                </c:pt>
                <c:pt idx="57">
                  <c:v>10</c:v>
                </c:pt>
                <c:pt idx="58">
                  <c:v>3</c:v>
                </c:pt>
                <c:pt idx="59">
                  <c:v>322</c:v>
                </c:pt>
                <c:pt idx="60">
                  <c:v>8</c:v>
                </c:pt>
                <c:pt idx="61">
                  <c:v>323</c:v>
                </c:pt>
                <c:pt idx="62">
                  <c:v>3</c:v>
                </c:pt>
                <c:pt idx="63">
                  <c:v>3</c:v>
                </c:pt>
                <c:pt idx="64">
                  <c:v>10</c:v>
                </c:pt>
                <c:pt idx="65">
                  <c:v>10</c:v>
                </c:pt>
                <c:pt idx="66">
                  <c:v>2</c:v>
                </c:pt>
                <c:pt idx="67">
                  <c:v>10</c:v>
                </c:pt>
                <c:pt idx="68">
                  <c:v>10</c:v>
                </c:pt>
                <c:pt idx="69">
                  <c:v>10</c:v>
                </c:pt>
                <c:pt idx="70">
                  <c:v>10</c:v>
                </c:pt>
                <c:pt idx="71">
                  <c:v>10</c:v>
                </c:pt>
                <c:pt idx="72">
                  <c:v>10</c:v>
                </c:pt>
                <c:pt idx="73">
                  <c:v>9</c:v>
                </c:pt>
                <c:pt idx="74">
                  <c:v>6</c:v>
                </c:pt>
                <c:pt idx="75">
                  <c:v>3</c:v>
                </c:pt>
                <c:pt idx="76">
                  <c:v>6</c:v>
                </c:pt>
                <c:pt idx="77">
                  <c:v>10</c:v>
                </c:pt>
                <c:pt idx="78">
                  <c:v>4</c:v>
                </c:pt>
                <c:pt idx="79">
                  <c:v>10</c:v>
                </c:pt>
                <c:pt idx="80">
                  <c:v>5</c:v>
                </c:pt>
                <c:pt idx="81">
                  <c:v>3</c:v>
                </c:pt>
                <c:pt idx="82">
                  <c:v>10</c:v>
                </c:pt>
                <c:pt idx="83">
                  <c:v>10</c:v>
                </c:pt>
                <c:pt idx="84">
                  <c:v>5</c:v>
                </c:pt>
                <c:pt idx="85">
                  <c:v>5</c:v>
                </c:pt>
                <c:pt idx="86">
                  <c:v>8</c:v>
                </c:pt>
                <c:pt idx="87">
                  <c:v>2</c:v>
                </c:pt>
                <c:pt idx="88">
                  <c:v>6</c:v>
                </c:pt>
                <c:pt idx="89">
                  <c:v>7</c:v>
                </c:pt>
                <c:pt idx="90">
                  <c:v>33</c:v>
                </c:pt>
                <c:pt idx="91">
                  <c:v>2</c:v>
                </c:pt>
                <c:pt idx="92">
                  <c:v>2</c:v>
                </c:pt>
                <c:pt idx="93">
                  <c:v>2</c:v>
                </c:pt>
                <c:pt idx="94">
                  <c:v>10</c:v>
                </c:pt>
                <c:pt idx="95">
                  <c:v>8</c:v>
                </c:pt>
                <c:pt idx="96">
                  <c:v>48</c:v>
                </c:pt>
                <c:pt idx="97">
                  <c:v>10</c:v>
                </c:pt>
                <c:pt idx="98">
                  <c:v>116</c:v>
                </c:pt>
                <c:pt idx="99">
                  <c:v>10</c:v>
                </c:pt>
                <c:pt idx="100">
                  <c:v>10</c:v>
                </c:pt>
                <c:pt idx="101">
                  <c:v>10</c:v>
                </c:pt>
                <c:pt idx="102">
                  <c:v>10</c:v>
                </c:pt>
                <c:pt idx="103">
                  <c:v>6</c:v>
                </c:pt>
                <c:pt idx="104">
                  <c:v>10</c:v>
                </c:pt>
                <c:pt idx="105">
                  <c:v>10</c:v>
                </c:pt>
                <c:pt idx="106">
                  <c:v>10</c:v>
                </c:pt>
                <c:pt idx="107">
                  <c:v>8</c:v>
                </c:pt>
                <c:pt idx="108">
                  <c:v>3</c:v>
                </c:pt>
                <c:pt idx="109">
                  <c:v>10</c:v>
                </c:pt>
                <c:pt idx="110">
                  <c:v>3</c:v>
                </c:pt>
                <c:pt idx="111">
                  <c:v>3</c:v>
                </c:pt>
                <c:pt idx="112">
                  <c:v>2</c:v>
                </c:pt>
                <c:pt idx="113">
                  <c:v>6</c:v>
                </c:pt>
                <c:pt idx="114">
                  <c:v>272</c:v>
                </c:pt>
                <c:pt idx="115">
                  <c:v>10</c:v>
                </c:pt>
                <c:pt idx="116">
                  <c:v>10</c:v>
                </c:pt>
                <c:pt idx="117">
                  <c:v>5</c:v>
                </c:pt>
                <c:pt idx="118">
                  <c:v>10</c:v>
                </c:pt>
                <c:pt idx="119">
                  <c:v>2</c:v>
                </c:pt>
                <c:pt idx="120">
                  <c:v>4</c:v>
                </c:pt>
                <c:pt idx="121">
                  <c:v>2</c:v>
                </c:pt>
                <c:pt idx="122">
                  <c:v>4</c:v>
                </c:pt>
                <c:pt idx="123">
                  <c:v>10</c:v>
                </c:pt>
                <c:pt idx="124">
                  <c:v>10</c:v>
                </c:pt>
                <c:pt idx="125">
                  <c:v>10</c:v>
                </c:pt>
                <c:pt idx="126">
                  <c:v>10</c:v>
                </c:pt>
                <c:pt idx="127">
                  <c:v>10</c:v>
                </c:pt>
                <c:pt idx="128">
                  <c:v>10</c:v>
                </c:pt>
                <c:pt idx="129">
                  <c:v>3</c:v>
                </c:pt>
                <c:pt idx="130">
                  <c:v>10</c:v>
                </c:pt>
                <c:pt idx="131">
                  <c:v>9</c:v>
                </c:pt>
                <c:pt idx="132">
                  <c:v>3</c:v>
                </c:pt>
                <c:pt idx="133">
                  <c:v>3</c:v>
                </c:pt>
                <c:pt idx="134">
                  <c:v>10</c:v>
                </c:pt>
                <c:pt idx="135">
                  <c:v>3</c:v>
                </c:pt>
                <c:pt idx="136">
                  <c:v>6</c:v>
                </c:pt>
                <c:pt idx="137">
                  <c:v>2</c:v>
                </c:pt>
                <c:pt idx="138">
                  <c:v>10</c:v>
                </c:pt>
                <c:pt idx="139">
                  <c:v>10</c:v>
                </c:pt>
                <c:pt idx="140">
                  <c:v>3</c:v>
                </c:pt>
                <c:pt idx="141">
                  <c:v>226</c:v>
                </c:pt>
                <c:pt idx="142">
                  <c:v>7</c:v>
                </c:pt>
                <c:pt idx="143">
                  <c:v>127</c:v>
                </c:pt>
                <c:pt idx="144">
                  <c:v>2</c:v>
                </c:pt>
                <c:pt idx="145">
                  <c:v>224</c:v>
                </c:pt>
                <c:pt idx="146">
                  <c:v>10</c:v>
                </c:pt>
                <c:pt idx="147">
                  <c:v>10</c:v>
                </c:pt>
                <c:pt idx="148">
                  <c:v>10</c:v>
                </c:pt>
                <c:pt idx="149">
                  <c:v>44</c:v>
                </c:pt>
                <c:pt idx="150">
                  <c:v>124</c:v>
                </c:pt>
                <c:pt idx="151">
                  <c:v>7</c:v>
                </c:pt>
                <c:pt idx="152">
                  <c:v>10</c:v>
                </c:pt>
                <c:pt idx="153">
                  <c:v>10</c:v>
                </c:pt>
                <c:pt idx="154">
                  <c:v>9</c:v>
                </c:pt>
                <c:pt idx="155">
                  <c:v>10</c:v>
                </c:pt>
                <c:pt idx="156">
                  <c:v>10</c:v>
                </c:pt>
                <c:pt idx="157">
                  <c:v>10</c:v>
                </c:pt>
                <c:pt idx="158">
                  <c:v>6</c:v>
                </c:pt>
                <c:pt idx="159">
                  <c:v>9</c:v>
                </c:pt>
                <c:pt idx="160">
                  <c:v>207</c:v>
                </c:pt>
                <c:pt idx="161">
                  <c:v>10</c:v>
                </c:pt>
                <c:pt idx="162">
                  <c:v>10</c:v>
                </c:pt>
                <c:pt idx="163">
                  <c:v>9</c:v>
                </c:pt>
                <c:pt idx="164">
                  <c:v>3</c:v>
                </c:pt>
                <c:pt idx="165">
                  <c:v>10</c:v>
                </c:pt>
                <c:pt idx="166">
                  <c:v>6</c:v>
                </c:pt>
                <c:pt idx="167">
                  <c:v>3</c:v>
                </c:pt>
                <c:pt idx="168">
                  <c:v>310</c:v>
                </c:pt>
                <c:pt idx="169">
                  <c:v>3</c:v>
                </c:pt>
                <c:pt idx="170">
                  <c:v>3</c:v>
                </c:pt>
                <c:pt idx="171">
                  <c:v>10</c:v>
                </c:pt>
                <c:pt idx="172">
                  <c:v>2</c:v>
                </c:pt>
                <c:pt idx="173">
                  <c:v>5</c:v>
                </c:pt>
                <c:pt idx="174">
                  <c:v>6</c:v>
                </c:pt>
                <c:pt idx="175">
                  <c:v>10</c:v>
                </c:pt>
                <c:pt idx="176">
                  <c:v>10</c:v>
                </c:pt>
                <c:pt idx="177">
                  <c:v>8</c:v>
                </c:pt>
                <c:pt idx="178">
                  <c:v>3</c:v>
                </c:pt>
                <c:pt idx="179">
                  <c:v>10</c:v>
                </c:pt>
                <c:pt idx="180">
                  <c:v>9</c:v>
                </c:pt>
                <c:pt idx="181">
                  <c:v>6</c:v>
                </c:pt>
                <c:pt idx="182">
                  <c:v>10</c:v>
                </c:pt>
                <c:pt idx="183">
                  <c:v>10</c:v>
                </c:pt>
                <c:pt idx="184">
                  <c:v>10</c:v>
                </c:pt>
                <c:pt idx="185">
                  <c:v>6</c:v>
                </c:pt>
                <c:pt idx="186">
                  <c:v>3</c:v>
                </c:pt>
                <c:pt idx="187">
                  <c:v>5</c:v>
                </c:pt>
                <c:pt idx="188">
                  <c:v>9</c:v>
                </c:pt>
                <c:pt idx="189">
                  <c:v>2</c:v>
                </c:pt>
                <c:pt idx="190">
                  <c:v>10</c:v>
                </c:pt>
                <c:pt idx="191">
                  <c:v>10</c:v>
                </c:pt>
                <c:pt idx="192">
                  <c:v>10</c:v>
                </c:pt>
                <c:pt idx="193">
                  <c:v>199</c:v>
                </c:pt>
                <c:pt idx="194">
                  <c:v>5</c:v>
                </c:pt>
                <c:pt idx="195">
                  <c:v>3</c:v>
                </c:pt>
                <c:pt idx="196">
                  <c:v>10</c:v>
                </c:pt>
                <c:pt idx="197">
                  <c:v>2</c:v>
                </c:pt>
                <c:pt idx="198">
                  <c:v>3</c:v>
                </c:pt>
                <c:pt idx="199">
                  <c:v>10</c:v>
                </c:pt>
                <c:pt idx="200">
                  <c:v>2</c:v>
                </c:pt>
                <c:pt idx="201">
                  <c:v>4</c:v>
                </c:pt>
                <c:pt idx="202">
                  <c:v>9</c:v>
                </c:pt>
                <c:pt idx="203">
                  <c:v>101</c:v>
                </c:pt>
                <c:pt idx="204">
                  <c:v>8</c:v>
                </c:pt>
                <c:pt idx="205">
                  <c:v>10</c:v>
                </c:pt>
                <c:pt idx="206">
                  <c:v>10</c:v>
                </c:pt>
                <c:pt idx="207">
                  <c:v>4</c:v>
                </c:pt>
                <c:pt idx="208">
                  <c:v>3</c:v>
                </c:pt>
                <c:pt idx="209">
                  <c:v>10</c:v>
                </c:pt>
                <c:pt idx="210">
                  <c:v>3</c:v>
                </c:pt>
                <c:pt idx="211">
                  <c:v>5</c:v>
                </c:pt>
                <c:pt idx="212">
                  <c:v>3</c:v>
                </c:pt>
                <c:pt idx="213">
                  <c:v>10</c:v>
                </c:pt>
                <c:pt idx="214">
                  <c:v>10</c:v>
                </c:pt>
                <c:pt idx="215">
                  <c:v>6</c:v>
                </c:pt>
                <c:pt idx="216">
                  <c:v>9</c:v>
                </c:pt>
                <c:pt idx="217">
                  <c:v>2</c:v>
                </c:pt>
                <c:pt idx="218">
                  <c:v>10</c:v>
                </c:pt>
                <c:pt idx="219">
                  <c:v>10</c:v>
                </c:pt>
                <c:pt idx="220">
                  <c:v>10</c:v>
                </c:pt>
                <c:pt idx="221">
                  <c:v>10</c:v>
                </c:pt>
                <c:pt idx="222">
                  <c:v>5</c:v>
                </c:pt>
                <c:pt idx="223">
                  <c:v>7</c:v>
                </c:pt>
                <c:pt idx="224">
                  <c:v>84</c:v>
                </c:pt>
                <c:pt idx="225">
                  <c:v>10</c:v>
                </c:pt>
                <c:pt idx="226">
                  <c:v>7</c:v>
                </c:pt>
                <c:pt idx="227">
                  <c:v>3</c:v>
                </c:pt>
                <c:pt idx="228">
                  <c:v>4</c:v>
                </c:pt>
                <c:pt idx="229">
                  <c:v>5</c:v>
                </c:pt>
                <c:pt idx="230">
                  <c:v>3</c:v>
                </c:pt>
                <c:pt idx="231">
                  <c:v>10</c:v>
                </c:pt>
                <c:pt idx="232">
                  <c:v>6</c:v>
                </c:pt>
                <c:pt idx="233">
                  <c:v>10</c:v>
                </c:pt>
                <c:pt idx="234">
                  <c:v>31</c:v>
                </c:pt>
                <c:pt idx="235">
                  <c:v>7</c:v>
                </c:pt>
                <c:pt idx="236">
                  <c:v>10</c:v>
                </c:pt>
                <c:pt idx="237">
                  <c:v>9</c:v>
                </c:pt>
                <c:pt idx="238">
                  <c:v>3</c:v>
                </c:pt>
                <c:pt idx="239">
                  <c:v>6</c:v>
                </c:pt>
                <c:pt idx="240">
                  <c:v>5</c:v>
                </c:pt>
                <c:pt idx="241">
                  <c:v>13</c:v>
                </c:pt>
                <c:pt idx="242">
                  <c:v>10</c:v>
                </c:pt>
                <c:pt idx="243">
                  <c:v>3</c:v>
                </c:pt>
                <c:pt idx="244">
                  <c:v>10</c:v>
                </c:pt>
                <c:pt idx="245">
                  <c:v>9</c:v>
                </c:pt>
                <c:pt idx="246">
                  <c:v>10</c:v>
                </c:pt>
                <c:pt idx="247">
                  <c:v>10</c:v>
                </c:pt>
                <c:pt idx="248">
                  <c:v>10</c:v>
                </c:pt>
                <c:pt idx="249">
                  <c:v>10</c:v>
                </c:pt>
                <c:pt idx="250">
                  <c:v>4</c:v>
                </c:pt>
                <c:pt idx="251">
                  <c:v>5</c:v>
                </c:pt>
                <c:pt idx="252">
                  <c:v>10</c:v>
                </c:pt>
                <c:pt idx="253">
                  <c:v>6</c:v>
                </c:pt>
                <c:pt idx="254">
                  <c:v>10</c:v>
                </c:pt>
                <c:pt idx="255">
                  <c:v>8</c:v>
                </c:pt>
                <c:pt idx="256">
                  <c:v>10</c:v>
                </c:pt>
                <c:pt idx="257">
                  <c:v>9</c:v>
                </c:pt>
                <c:pt idx="258">
                  <c:v>4</c:v>
                </c:pt>
                <c:pt idx="259">
                  <c:v>4</c:v>
                </c:pt>
                <c:pt idx="260">
                  <c:v>10</c:v>
                </c:pt>
                <c:pt idx="261">
                  <c:v>10</c:v>
                </c:pt>
                <c:pt idx="262">
                  <c:v>10</c:v>
                </c:pt>
                <c:pt idx="263">
                  <c:v>10</c:v>
                </c:pt>
                <c:pt idx="264">
                  <c:v>5</c:v>
                </c:pt>
                <c:pt idx="265">
                  <c:v>10</c:v>
                </c:pt>
                <c:pt idx="266">
                  <c:v>10</c:v>
                </c:pt>
                <c:pt idx="267">
                  <c:v>6</c:v>
                </c:pt>
                <c:pt idx="268">
                  <c:v>3</c:v>
                </c:pt>
                <c:pt idx="269">
                  <c:v>10</c:v>
                </c:pt>
                <c:pt idx="270">
                  <c:v>3</c:v>
                </c:pt>
                <c:pt idx="271">
                  <c:v>10</c:v>
                </c:pt>
                <c:pt idx="272">
                  <c:v>10</c:v>
                </c:pt>
                <c:pt idx="273">
                  <c:v>3</c:v>
                </c:pt>
                <c:pt idx="274">
                  <c:v>10</c:v>
                </c:pt>
                <c:pt idx="275">
                  <c:v>487</c:v>
                </c:pt>
                <c:pt idx="276">
                  <c:v>10</c:v>
                </c:pt>
                <c:pt idx="277">
                  <c:v>4</c:v>
                </c:pt>
                <c:pt idx="278">
                  <c:v>10</c:v>
                </c:pt>
                <c:pt idx="279">
                  <c:v>3</c:v>
                </c:pt>
                <c:pt idx="280">
                  <c:v>10</c:v>
                </c:pt>
                <c:pt idx="281">
                  <c:v>2</c:v>
                </c:pt>
                <c:pt idx="282">
                  <c:v>10</c:v>
                </c:pt>
                <c:pt idx="283">
                  <c:v>3</c:v>
                </c:pt>
                <c:pt idx="284">
                  <c:v>138</c:v>
                </c:pt>
                <c:pt idx="285">
                  <c:v>2</c:v>
                </c:pt>
                <c:pt idx="286">
                  <c:v>66</c:v>
                </c:pt>
                <c:pt idx="287">
                  <c:v>4</c:v>
                </c:pt>
                <c:pt idx="288">
                  <c:v>10</c:v>
                </c:pt>
                <c:pt idx="289">
                  <c:v>6</c:v>
                </c:pt>
                <c:pt idx="290">
                  <c:v>8</c:v>
                </c:pt>
                <c:pt idx="291">
                  <c:v>95</c:v>
                </c:pt>
                <c:pt idx="292">
                  <c:v>10</c:v>
                </c:pt>
                <c:pt idx="293">
                  <c:v>95</c:v>
                </c:pt>
                <c:pt idx="294">
                  <c:v>3</c:v>
                </c:pt>
                <c:pt idx="295">
                  <c:v>10</c:v>
                </c:pt>
                <c:pt idx="296">
                  <c:v>10</c:v>
                </c:pt>
                <c:pt idx="297">
                  <c:v>10</c:v>
                </c:pt>
                <c:pt idx="298">
                  <c:v>10</c:v>
                </c:pt>
                <c:pt idx="299">
                  <c:v>155</c:v>
                </c:pt>
                <c:pt idx="300">
                  <c:v>10</c:v>
                </c:pt>
                <c:pt idx="301">
                  <c:v>10</c:v>
                </c:pt>
                <c:pt idx="302">
                  <c:v>40</c:v>
                </c:pt>
                <c:pt idx="303">
                  <c:v>3</c:v>
                </c:pt>
                <c:pt idx="304">
                  <c:v>5</c:v>
                </c:pt>
                <c:pt idx="305">
                  <c:v>10</c:v>
                </c:pt>
                <c:pt idx="306">
                  <c:v>10</c:v>
                </c:pt>
                <c:pt idx="307">
                  <c:v>4</c:v>
                </c:pt>
                <c:pt idx="308">
                  <c:v>8</c:v>
                </c:pt>
                <c:pt idx="309">
                  <c:v>52</c:v>
                </c:pt>
                <c:pt idx="310">
                  <c:v>10</c:v>
                </c:pt>
                <c:pt idx="311">
                  <c:v>23</c:v>
                </c:pt>
                <c:pt idx="312">
                  <c:v>5</c:v>
                </c:pt>
                <c:pt idx="313">
                  <c:v>10</c:v>
                </c:pt>
                <c:pt idx="314">
                  <c:v>4</c:v>
                </c:pt>
                <c:pt idx="315">
                  <c:v>3</c:v>
                </c:pt>
                <c:pt idx="316">
                  <c:v>31</c:v>
                </c:pt>
                <c:pt idx="317">
                  <c:v>7</c:v>
                </c:pt>
                <c:pt idx="318">
                  <c:v>8</c:v>
                </c:pt>
                <c:pt idx="319">
                  <c:v>8</c:v>
                </c:pt>
                <c:pt idx="320">
                  <c:v>10</c:v>
                </c:pt>
                <c:pt idx="321">
                  <c:v>5</c:v>
                </c:pt>
                <c:pt idx="322">
                  <c:v>8</c:v>
                </c:pt>
                <c:pt idx="323">
                  <c:v>10</c:v>
                </c:pt>
                <c:pt idx="324">
                  <c:v>10</c:v>
                </c:pt>
                <c:pt idx="325">
                  <c:v>8</c:v>
                </c:pt>
                <c:pt idx="326">
                  <c:v>10</c:v>
                </c:pt>
                <c:pt idx="327">
                  <c:v>36</c:v>
                </c:pt>
                <c:pt idx="328">
                  <c:v>50</c:v>
                </c:pt>
                <c:pt idx="329">
                  <c:v>10</c:v>
                </c:pt>
                <c:pt idx="330">
                  <c:v>44</c:v>
                </c:pt>
                <c:pt idx="331">
                  <c:v>5</c:v>
                </c:pt>
                <c:pt idx="332">
                  <c:v>10</c:v>
                </c:pt>
                <c:pt idx="333">
                  <c:v>10</c:v>
                </c:pt>
                <c:pt idx="334">
                  <c:v>72</c:v>
                </c:pt>
                <c:pt idx="335">
                  <c:v>9</c:v>
                </c:pt>
                <c:pt idx="336">
                  <c:v>49</c:v>
                </c:pt>
                <c:pt idx="337">
                  <c:v>3</c:v>
                </c:pt>
                <c:pt idx="338">
                  <c:v>5</c:v>
                </c:pt>
                <c:pt idx="339">
                  <c:v>8</c:v>
                </c:pt>
                <c:pt idx="340">
                  <c:v>10</c:v>
                </c:pt>
                <c:pt idx="341">
                  <c:v>10</c:v>
                </c:pt>
                <c:pt idx="342">
                  <c:v>10</c:v>
                </c:pt>
                <c:pt idx="343">
                  <c:v>2</c:v>
                </c:pt>
                <c:pt idx="344">
                  <c:v>3</c:v>
                </c:pt>
                <c:pt idx="345">
                  <c:v>10</c:v>
                </c:pt>
                <c:pt idx="346">
                  <c:v>24</c:v>
                </c:pt>
                <c:pt idx="347">
                  <c:v>2</c:v>
                </c:pt>
                <c:pt idx="348">
                  <c:v>9</c:v>
                </c:pt>
                <c:pt idx="349">
                  <c:v>52</c:v>
                </c:pt>
                <c:pt idx="350">
                  <c:v>6</c:v>
                </c:pt>
                <c:pt idx="351">
                  <c:v>3</c:v>
                </c:pt>
                <c:pt idx="352">
                  <c:v>10</c:v>
                </c:pt>
                <c:pt idx="353">
                  <c:v>10</c:v>
                </c:pt>
                <c:pt idx="354">
                  <c:v>10</c:v>
                </c:pt>
                <c:pt idx="355">
                  <c:v>12</c:v>
                </c:pt>
                <c:pt idx="356">
                  <c:v>2</c:v>
                </c:pt>
                <c:pt idx="357">
                  <c:v>92</c:v>
                </c:pt>
                <c:pt idx="358">
                  <c:v>10</c:v>
                </c:pt>
                <c:pt idx="359">
                  <c:v>10</c:v>
                </c:pt>
                <c:pt idx="360">
                  <c:v>10</c:v>
                </c:pt>
                <c:pt idx="361">
                  <c:v>10</c:v>
                </c:pt>
                <c:pt idx="362">
                  <c:v>4</c:v>
                </c:pt>
                <c:pt idx="363">
                  <c:v>5</c:v>
                </c:pt>
                <c:pt idx="364">
                  <c:v>10</c:v>
                </c:pt>
                <c:pt idx="365">
                  <c:v>10</c:v>
                </c:pt>
                <c:pt idx="366">
                  <c:v>6</c:v>
                </c:pt>
                <c:pt idx="367">
                  <c:v>10</c:v>
                </c:pt>
                <c:pt idx="368">
                  <c:v>82</c:v>
                </c:pt>
                <c:pt idx="369">
                  <c:v>10</c:v>
                </c:pt>
                <c:pt idx="370">
                  <c:v>10</c:v>
                </c:pt>
                <c:pt idx="371">
                  <c:v>10</c:v>
                </c:pt>
                <c:pt idx="372">
                  <c:v>12</c:v>
                </c:pt>
                <c:pt idx="373">
                  <c:v>10</c:v>
                </c:pt>
                <c:pt idx="374">
                  <c:v>10</c:v>
                </c:pt>
                <c:pt idx="375">
                  <c:v>10</c:v>
                </c:pt>
                <c:pt idx="376">
                  <c:v>36</c:v>
                </c:pt>
                <c:pt idx="377">
                  <c:v>10</c:v>
                </c:pt>
                <c:pt idx="378">
                  <c:v>10</c:v>
                </c:pt>
                <c:pt idx="379">
                  <c:v>10</c:v>
                </c:pt>
                <c:pt idx="380">
                  <c:v>7</c:v>
                </c:pt>
                <c:pt idx="381">
                  <c:v>10</c:v>
                </c:pt>
                <c:pt idx="382">
                  <c:v>3</c:v>
                </c:pt>
                <c:pt idx="383">
                  <c:v>3</c:v>
                </c:pt>
                <c:pt idx="384">
                  <c:v>5</c:v>
                </c:pt>
                <c:pt idx="385">
                  <c:v>10</c:v>
                </c:pt>
                <c:pt idx="386">
                  <c:v>8</c:v>
                </c:pt>
                <c:pt idx="387">
                  <c:v>4</c:v>
                </c:pt>
                <c:pt idx="388">
                  <c:v>8</c:v>
                </c:pt>
                <c:pt idx="389">
                  <c:v>10</c:v>
                </c:pt>
                <c:pt idx="390">
                  <c:v>6</c:v>
                </c:pt>
                <c:pt idx="391">
                  <c:v>3</c:v>
                </c:pt>
                <c:pt idx="392">
                  <c:v>8</c:v>
                </c:pt>
                <c:pt idx="393">
                  <c:v>5</c:v>
                </c:pt>
                <c:pt idx="394">
                  <c:v>3</c:v>
                </c:pt>
                <c:pt idx="395">
                  <c:v>10</c:v>
                </c:pt>
                <c:pt idx="396">
                  <c:v>13</c:v>
                </c:pt>
                <c:pt idx="397">
                  <c:v>10</c:v>
                </c:pt>
                <c:pt idx="398">
                  <c:v>8</c:v>
                </c:pt>
                <c:pt idx="399">
                  <c:v>10</c:v>
                </c:pt>
                <c:pt idx="400">
                  <c:v>10</c:v>
                </c:pt>
                <c:pt idx="401">
                  <c:v>10</c:v>
                </c:pt>
                <c:pt idx="402">
                  <c:v>10</c:v>
                </c:pt>
                <c:pt idx="403">
                  <c:v>10</c:v>
                </c:pt>
                <c:pt idx="404">
                  <c:v>7</c:v>
                </c:pt>
                <c:pt idx="405">
                  <c:v>10</c:v>
                </c:pt>
                <c:pt idx="406">
                  <c:v>5</c:v>
                </c:pt>
                <c:pt idx="407">
                  <c:v>8</c:v>
                </c:pt>
                <c:pt idx="408">
                  <c:v>3</c:v>
                </c:pt>
                <c:pt idx="409">
                  <c:v>7</c:v>
                </c:pt>
                <c:pt idx="410">
                  <c:v>10</c:v>
                </c:pt>
                <c:pt idx="411">
                  <c:v>10</c:v>
                </c:pt>
                <c:pt idx="412">
                  <c:v>10</c:v>
                </c:pt>
                <c:pt idx="413">
                  <c:v>8</c:v>
                </c:pt>
                <c:pt idx="414">
                  <c:v>62</c:v>
                </c:pt>
                <c:pt idx="415">
                  <c:v>10</c:v>
                </c:pt>
                <c:pt idx="416">
                  <c:v>10</c:v>
                </c:pt>
                <c:pt idx="417">
                  <c:v>10</c:v>
                </c:pt>
                <c:pt idx="418">
                  <c:v>10</c:v>
                </c:pt>
                <c:pt idx="419">
                  <c:v>202</c:v>
                </c:pt>
                <c:pt idx="420">
                  <c:v>9</c:v>
                </c:pt>
                <c:pt idx="421">
                  <c:v>10</c:v>
                </c:pt>
                <c:pt idx="422">
                  <c:v>3</c:v>
                </c:pt>
                <c:pt idx="423">
                  <c:v>5</c:v>
                </c:pt>
                <c:pt idx="424">
                  <c:v>311</c:v>
                </c:pt>
                <c:pt idx="425">
                  <c:v>10</c:v>
                </c:pt>
                <c:pt idx="426">
                  <c:v>5</c:v>
                </c:pt>
                <c:pt idx="427">
                  <c:v>9</c:v>
                </c:pt>
                <c:pt idx="428">
                  <c:v>7</c:v>
                </c:pt>
                <c:pt idx="429">
                  <c:v>4</c:v>
                </c:pt>
                <c:pt idx="430">
                  <c:v>13</c:v>
                </c:pt>
                <c:pt idx="431">
                  <c:v>7</c:v>
                </c:pt>
                <c:pt idx="432">
                  <c:v>16</c:v>
                </c:pt>
                <c:pt idx="433">
                  <c:v>5</c:v>
                </c:pt>
                <c:pt idx="434">
                  <c:v>10</c:v>
                </c:pt>
                <c:pt idx="435">
                  <c:v>8</c:v>
                </c:pt>
                <c:pt idx="436">
                  <c:v>10</c:v>
                </c:pt>
                <c:pt idx="437">
                  <c:v>5</c:v>
                </c:pt>
                <c:pt idx="438">
                  <c:v>10</c:v>
                </c:pt>
                <c:pt idx="439">
                  <c:v>10</c:v>
                </c:pt>
                <c:pt idx="440">
                  <c:v>6</c:v>
                </c:pt>
                <c:pt idx="441">
                  <c:v>5</c:v>
                </c:pt>
                <c:pt idx="442">
                  <c:v>20</c:v>
                </c:pt>
                <c:pt idx="443">
                  <c:v>4</c:v>
                </c:pt>
                <c:pt idx="444">
                  <c:v>10</c:v>
                </c:pt>
                <c:pt idx="445">
                  <c:v>10</c:v>
                </c:pt>
                <c:pt idx="446">
                  <c:v>129</c:v>
                </c:pt>
                <c:pt idx="447">
                  <c:v>8</c:v>
                </c:pt>
                <c:pt idx="448">
                  <c:v>10</c:v>
                </c:pt>
                <c:pt idx="449">
                  <c:v>10</c:v>
                </c:pt>
                <c:pt idx="450">
                  <c:v>15</c:v>
                </c:pt>
                <c:pt idx="451">
                  <c:v>3</c:v>
                </c:pt>
                <c:pt idx="452">
                  <c:v>2</c:v>
                </c:pt>
                <c:pt idx="453">
                  <c:v>10</c:v>
                </c:pt>
                <c:pt idx="454">
                  <c:v>16</c:v>
                </c:pt>
                <c:pt idx="455">
                  <c:v>5</c:v>
                </c:pt>
                <c:pt idx="456">
                  <c:v>10</c:v>
                </c:pt>
                <c:pt idx="457">
                  <c:v>10</c:v>
                </c:pt>
                <c:pt idx="458">
                  <c:v>10</c:v>
                </c:pt>
                <c:pt idx="459">
                  <c:v>9</c:v>
                </c:pt>
                <c:pt idx="460">
                  <c:v>9</c:v>
                </c:pt>
                <c:pt idx="461">
                  <c:v>40</c:v>
                </c:pt>
                <c:pt idx="462">
                  <c:v>6</c:v>
                </c:pt>
                <c:pt idx="463">
                  <c:v>3</c:v>
                </c:pt>
                <c:pt idx="464">
                  <c:v>3</c:v>
                </c:pt>
                <c:pt idx="465">
                  <c:v>3</c:v>
                </c:pt>
                <c:pt idx="466">
                  <c:v>10</c:v>
                </c:pt>
                <c:pt idx="467">
                  <c:v>10</c:v>
                </c:pt>
                <c:pt idx="468">
                  <c:v>7</c:v>
                </c:pt>
                <c:pt idx="469">
                  <c:v>5</c:v>
                </c:pt>
                <c:pt idx="470">
                  <c:v>22</c:v>
                </c:pt>
                <c:pt idx="471">
                  <c:v>8</c:v>
                </c:pt>
                <c:pt idx="472">
                  <c:v>4</c:v>
                </c:pt>
                <c:pt idx="473">
                  <c:v>10</c:v>
                </c:pt>
                <c:pt idx="474">
                  <c:v>3</c:v>
                </c:pt>
                <c:pt idx="475">
                  <c:v>10</c:v>
                </c:pt>
                <c:pt idx="476">
                  <c:v>3</c:v>
                </c:pt>
                <c:pt idx="477">
                  <c:v>10</c:v>
                </c:pt>
                <c:pt idx="478">
                  <c:v>3</c:v>
                </c:pt>
                <c:pt idx="479">
                  <c:v>73</c:v>
                </c:pt>
                <c:pt idx="480">
                  <c:v>10</c:v>
                </c:pt>
                <c:pt idx="481">
                  <c:v>10</c:v>
                </c:pt>
                <c:pt idx="482">
                  <c:v>5</c:v>
                </c:pt>
                <c:pt idx="483">
                  <c:v>10</c:v>
                </c:pt>
                <c:pt idx="484">
                  <c:v>3</c:v>
                </c:pt>
                <c:pt idx="485">
                  <c:v>4</c:v>
                </c:pt>
                <c:pt idx="486">
                  <c:v>51</c:v>
                </c:pt>
                <c:pt idx="487">
                  <c:v>74</c:v>
                </c:pt>
                <c:pt idx="488">
                  <c:v>10</c:v>
                </c:pt>
                <c:pt idx="489">
                  <c:v>7</c:v>
                </c:pt>
                <c:pt idx="490">
                  <c:v>5</c:v>
                </c:pt>
                <c:pt idx="491">
                  <c:v>3</c:v>
                </c:pt>
                <c:pt idx="492">
                  <c:v>60</c:v>
                </c:pt>
                <c:pt idx="493">
                  <c:v>3</c:v>
                </c:pt>
                <c:pt idx="494">
                  <c:v>113</c:v>
                </c:pt>
                <c:pt idx="495">
                  <c:v>66</c:v>
                </c:pt>
                <c:pt idx="496">
                  <c:v>6</c:v>
                </c:pt>
                <c:pt idx="497">
                  <c:v>5</c:v>
                </c:pt>
                <c:pt idx="498">
                  <c:v>10</c:v>
                </c:pt>
                <c:pt idx="499">
                  <c:v>2</c:v>
                </c:pt>
                <c:pt idx="500">
                  <c:v>4</c:v>
                </c:pt>
                <c:pt idx="501">
                  <c:v>10</c:v>
                </c:pt>
                <c:pt idx="502">
                  <c:v>6</c:v>
                </c:pt>
                <c:pt idx="503">
                  <c:v>226</c:v>
                </c:pt>
                <c:pt idx="504">
                  <c:v>10</c:v>
                </c:pt>
                <c:pt idx="505">
                  <c:v>5</c:v>
                </c:pt>
                <c:pt idx="506">
                  <c:v>10</c:v>
                </c:pt>
                <c:pt idx="507">
                  <c:v>3</c:v>
                </c:pt>
                <c:pt idx="508">
                  <c:v>3</c:v>
                </c:pt>
                <c:pt idx="509">
                  <c:v>3</c:v>
                </c:pt>
                <c:pt idx="510">
                  <c:v>10</c:v>
                </c:pt>
                <c:pt idx="511">
                  <c:v>93</c:v>
                </c:pt>
                <c:pt idx="512">
                  <c:v>13</c:v>
                </c:pt>
                <c:pt idx="513">
                  <c:v>3</c:v>
                </c:pt>
                <c:pt idx="514">
                  <c:v>7</c:v>
                </c:pt>
                <c:pt idx="515">
                  <c:v>10</c:v>
                </c:pt>
                <c:pt idx="516">
                  <c:v>83</c:v>
                </c:pt>
                <c:pt idx="517">
                  <c:v>10</c:v>
                </c:pt>
                <c:pt idx="518">
                  <c:v>10</c:v>
                </c:pt>
                <c:pt idx="519">
                  <c:v>6</c:v>
                </c:pt>
                <c:pt idx="520">
                  <c:v>9</c:v>
                </c:pt>
                <c:pt idx="521">
                  <c:v>10</c:v>
                </c:pt>
                <c:pt idx="522">
                  <c:v>7</c:v>
                </c:pt>
                <c:pt idx="523">
                  <c:v>2</c:v>
                </c:pt>
                <c:pt idx="524">
                  <c:v>33</c:v>
                </c:pt>
                <c:pt idx="525">
                  <c:v>7</c:v>
                </c:pt>
                <c:pt idx="526">
                  <c:v>10</c:v>
                </c:pt>
                <c:pt idx="527">
                  <c:v>10</c:v>
                </c:pt>
                <c:pt idx="528">
                  <c:v>10</c:v>
                </c:pt>
                <c:pt idx="529">
                  <c:v>10</c:v>
                </c:pt>
                <c:pt idx="530">
                  <c:v>7</c:v>
                </c:pt>
                <c:pt idx="531">
                  <c:v>10</c:v>
                </c:pt>
                <c:pt idx="532">
                  <c:v>102</c:v>
                </c:pt>
                <c:pt idx="533">
                  <c:v>8</c:v>
                </c:pt>
                <c:pt idx="534">
                  <c:v>7</c:v>
                </c:pt>
                <c:pt idx="535">
                  <c:v>10</c:v>
                </c:pt>
                <c:pt idx="536">
                  <c:v>10</c:v>
                </c:pt>
                <c:pt idx="537">
                  <c:v>5</c:v>
                </c:pt>
                <c:pt idx="538">
                  <c:v>150</c:v>
                </c:pt>
                <c:pt idx="539">
                  <c:v>10</c:v>
                </c:pt>
                <c:pt idx="540">
                  <c:v>5</c:v>
                </c:pt>
                <c:pt idx="541">
                  <c:v>3</c:v>
                </c:pt>
                <c:pt idx="542">
                  <c:v>47</c:v>
                </c:pt>
                <c:pt idx="543">
                  <c:v>3</c:v>
                </c:pt>
                <c:pt idx="544">
                  <c:v>3</c:v>
                </c:pt>
                <c:pt idx="545">
                  <c:v>6</c:v>
                </c:pt>
                <c:pt idx="546">
                  <c:v>47</c:v>
                </c:pt>
                <c:pt idx="547">
                  <c:v>9</c:v>
                </c:pt>
                <c:pt idx="548">
                  <c:v>8</c:v>
                </c:pt>
                <c:pt idx="549">
                  <c:v>10</c:v>
                </c:pt>
                <c:pt idx="550">
                  <c:v>6</c:v>
                </c:pt>
                <c:pt idx="551">
                  <c:v>36</c:v>
                </c:pt>
                <c:pt idx="552">
                  <c:v>33</c:v>
                </c:pt>
                <c:pt idx="553">
                  <c:v>2</c:v>
                </c:pt>
                <c:pt idx="554">
                  <c:v>2</c:v>
                </c:pt>
                <c:pt idx="555">
                  <c:v>9</c:v>
                </c:pt>
                <c:pt idx="556">
                  <c:v>10</c:v>
                </c:pt>
                <c:pt idx="557">
                  <c:v>2</c:v>
                </c:pt>
                <c:pt idx="558">
                  <c:v>10</c:v>
                </c:pt>
                <c:pt idx="559">
                  <c:v>13</c:v>
                </c:pt>
                <c:pt idx="560">
                  <c:v>4</c:v>
                </c:pt>
                <c:pt idx="561">
                  <c:v>15</c:v>
                </c:pt>
                <c:pt idx="562">
                  <c:v>4</c:v>
                </c:pt>
                <c:pt idx="563">
                  <c:v>5</c:v>
                </c:pt>
                <c:pt idx="564">
                  <c:v>4</c:v>
                </c:pt>
                <c:pt idx="565">
                  <c:v>4</c:v>
                </c:pt>
                <c:pt idx="566">
                  <c:v>2</c:v>
                </c:pt>
                <c:pt idx="567">
                  <c:v>3</c:v>
                </c:pt>
                <c:pt idx="568">
                  <c:v>10</c:v>
                </c:pt>
                <c:pt idx="569">
                  <c:v>10</c:v>
                </c:pt>
                <c:pt idx="570">
                  <c:v>10</c:v>
                </c:pt>
                <c:pt idx="571">
                  <c:v>7</c:v>
                </c:pt>
                <c:pt idx="572">
                  <c:v>10</c:v>
                </c:pt>
                <c:pt idx="573">
                  <c:v>3</c:v>
                </c:pt>
                <c:pt idx="574">
                  <c:v>2</c:v>
                </c:pt>
                <c:pt idx="575">
                  <c:v>10</c:v>
                </c:pt>
                <c:pt idx="576">
                  <c:v>3</c:v>
                </c:pt>
                <c:pt idx="577">
                  <c:v>10</c:v>
                </c:pt>
                <c:pt idx="578">
                  <c:v>10</c:v>
                </c:pt>
                <c:pt idx="579">
                  <c:v>4</c:v>
                </c:pt>
                <c:pt idx="580">
                  <c:v>10</c:v>
                </c:pt>
                <c:pt idx="581">
                  <c:v>13</c:v>
                </c:pt>
                <c:pt idx="582">
                  <c:v>4</c:v>
                </c:pt>
                <c:pt idx="583">
                  <c:v>4</c:v>
                </c:pt>
                <c:pt idx="584">
                  <c:v>10</c:v>
                </c:pt>
                <c:pt idx="585">
                  <c:v>59</c:v>
                </c:pt>
                <c:pt idx="586">
                  <c:v>6</c:v>
                </c:pt>
                <c:pt idx="587">
                  <c:v>5</c:v>
                </c:pt>
                <c:pt idx="588">
                  <c:v>10</c:v>
                </c:pt>
                <c:pt idx="589">
                  <c:v>10</c:v>
                </c:pt>
                <c:pt idx="590">
                  <c:v>3</c:v>
                </c:pt>
                <c:pt idx="591">
                  <c:v>7</c:v>
                </c:pt>
                <c:pt idx="592">
                  <c:v>3</c:v>
                </c:pt>
                <c:pt idx="593">
                  <c:v>10</c:v>
                </c:pt>
                <c:pt idx="594">
                  <c:v>10</c:v>
                </c:pt>
                <c:pt idx="595">
                  <c:v>2</c:v>
                </c:pt>
                <c:pt idx="596">
                  <c:v>10</c:v>
                </c:pt>
                <c:pt idx="597">
                  <c:v>5</c:v>
                </c:pt>
                <c:pt idx="598">
                  <c:v>7</c:v>
                </c:pt>
                <c:pt idx="599">
                  <c:v>3</c:v>
                </c:pt>
                <c:pt idx="600">
                  <c:v>10</c:v>
                </c:pt>
                <c:pt idx="601">
                  <c:v>6</c:v>
                </c:pt>
                <c:pt idx="602">
                  <c:v>53</c:v>
                </c:pt>
                <c:pt idx="603">
                  <c:v>9</c:v>
                </c:pt>
                <c:pt idx="604">
                  <c:v>10</c:v>
                </c:pt>
                <c:pt idx="605">
                  <c:v>10</c:v>
                </c:pt>
                <c:pt idx="606">
                  <c:v>10</c:v>
                </c:pt>
                <c:pt idx="607">
                  <c:v>10</c:v>
                </c:pt>
                <c:pt idx="608">
                  <c:v>3</c:v>
                </c:pt>
                <c:pt idx="609">
                  <c:v>12</c:v>
                </c:pt>
                <c:pt idx="610">
                  <c:v>3</c:v>
                </c:pt>
                <c:pt idx="611">
                  <c:v>9</c:v>
                </c:pt>
                <c:pt idx="612">
                  <c:v>2</c:v>
                </c:pt>
                <c:pt idx="613">
                  <c:v>10</c:v>
                </c:pt>
                <c:pt idx="614">
                  <c:v>8</c:v>
                </c:pt>
                <c:pt idx="615">
                  <c:v>3</c:v>
                </c:pt>
                <c:pt idx="616">
                  <c:v>10</c:v>
                </c:pt>
                <c:pt idx="617">
                  <c:v>2</c:v>
                </c:pt>
                <c:pt idx="618">
                  <c:v>10</c:v>
                </c:pt>
                <c:pt idx="619">
                  <c:v>3</c:v>
                </c:pt>
                <c:pt idx="620">
                  <c:v>2</c:v>
                </c:pt>
                <c:pt idx="621">
                  <c:v>5</c:v>
                </c:pt>
                <c:pt idx="622">
                  <c:v>10</c:v>
                </c:pt>
                <c:pt idx="623">
                  <c:v>86</c:v>
                </c:pt>
                <c:pt idx="624">
                  <c:v>10</c:v>
                </c:pt>
                <c:pt idx="625">
                  <c:v>6</c:v>
                </c:pt>
                <c:pt idx="626">
                  <c:v>2</c:v>
                </c:pt>
                <c:pt idx="627">
                  <c:v>5</c:v>
                </c:pt>
                <c:pt idx="628">
                  <c:v>10</c:v>
                </c:pt>
                <c:pt idx="629">
                  <c:v>2</c:v>
                </c:pt>
                <c:pt idx="630">
                  <c:v>10</c:v>
                </c:pt>
                <c:pt idx="631">
                  <c:v>16</c:v>
                </c:pt>
                <c:pt idx="632">
                  <c:v>2</c:v>
                </c:pt>
                <c:pt idx="633">
                  <c:v>3</c:v>
                </c:pt>
                <c:pt idx="634">
                  <c:v>31</c:v>
                </c:pt>
                <c:pt idx="635">
                  <c:v>10</c:v>
                </c:pt>
                <c:pt idx="636">
                  <c:v>3</c:v>
                </c:pt>
                <c:pt idx="637">
                  <c:v>10</c:v>
                </c:pt>
                <c:pt idx="638">
                  <c:v>6</c:v>
                </c:pt>
                <c:pt idx="639">
                  <c:v>5</c:v>
                </c:pt>
                <c:pt idx="640">
                  <c:v>10</c:v>
                </c:pt>
                <c:pt idx="641">
                  <c:v>10</c:v>
                </c:pt>
                <c:pt idx="642">
                  <c:v>4</c:v>
                </c:pt>
                <c:pt idx="643">
                  <c:v>10</c:v>
                </c:pt>
                <c:pt idx="644">
                  <c:v>7</c:v>
                </c:pt>
                <c:pt idx="645">
                  <c:v>6</c:v>
                </c:pt>
                <c:pt idx="646">
                  <c:v>7</c:v>
                </c:pt>
                <c:pt idx="647">
                  <c:v>8</c:v>
                </c:pt>
                <c:pt idx="648">
                  <c:v>5</c:v>
                </c:pt>
                <c:pt idx="649">
                  <c:v>10</c:v>
                </c:pt>
                <c:pt idx="650">
                  <c:v>10</c:v>
                </c:pt>
                <c:pt idx="651">
                  <c:v>10</c:v>
                </c:pt>
                <c:pt idx="652">
                  <c:v>10</c:v>
                </c:pt>
                <c:pt idx="653">
                  <c:v>24</c:v>
                </c:pt>
                <c:pt idx="654">
                  <c:v>26</c:v>
                </c:pt>
                <c:pt idx="655">
                  <c:v>10</c:v>
                </c:pt>
                <c:pt idx="656">
                  <c:v>5</c:v>
                </c:pt>
                <c:pt idx="657">
                  <c:v>7</c:v>
                </c:pt>
                <c:pt idx="658">
                  <c:v>7</c:v>
                </c:pt>
                <c:pt idx="659">
                  <c:v>8</c:v>
                </c:pt>
                <c:pt idx="660">
                  <c:v>10</c:v>
                </c:pt>
                <c:pt idx="661">
                  <c:v>10</c:v>
                </c:pt>
                <c:pt idx="662">
                  <c:v>7</c:v>
                </c:pt>
                <c:pt idx="663">
                  <c:v>4</c:v>
                </c:pt>
                <c:pt idx="664">
                  <c:v>10</c:v>
                </c:pt>
                <c:pt idx="665">
                  <c:v>5</c:v>
                </c:pt>
                <c:pt idx="666">
                  <c:v>10</c:v>
                </c:pt>
                <c:pt idx="667">
                  <c:v>3</c:v>
                </c:pt>
                <c:pt idx="668">
                  <c:v>5</c:v>
                </c:pt>
                <c:pt idx="669">
                  <c:v>3</c:v>
                </c:pt>
                <c:pt idx="670">
                  <c:v>5</c:v>
                </c:pt>
                <c:pt idx="671">
                  <c:v>8</c:v>
                </c:pt>
                <c:pt idx="672">
                  <c:v>3</c:v>
                </c:pt>
                <c:pt idx="673">
                  <c:v>10</c:v>
                </c:pt>
                <c:pt idx="674">
                  <c:v>10</c:v>
                </c:pt>
                <c:pt idx="675">
                  <c:v>5</c:v>
                </c:pt>
                <c:pt idx="676">
                  <c:v>10</c:v>
                </c:pt>
                <c:pt idx="677">
                  <c:v>2</c:v>
                </c:pt>
                <c:pt idx="678">
                  <c:v>9</c:v>
                </c:pt>
                <c:pt idx="679">
                  <c:v>28</c:v>
                </c:pt>
                <c:pt idx="680">
                  <c:v>7</c:v>
                </c:pt>
                <c:pt idx="681">
                  <c:v>10</c:v>
                </c:pt>
                <c:pt idx="682">
                  <c:v>10</c:v>
                </c:pt>
                <c:pt idx="683">
                  <c:v>10</c:v>
                </c:pt>
                <c:pt idx="684">
                  <c:v>8</c:v>
                </c:pt>
                <c:pt idx="685">
                  <c:v>2</c:v>
                </c:pt>
                <c:pt idx="686">
                  <c:v>39</c:v>
                </c:pt>
                <c:pt idx="687">
                  <c:v>19</c:v>
                </c:pt>
                <c:pt idx="688">
                  <c:v>9</c:v>
                </c:pt>
                <c:pt idx="689">
                  <c:v>2</c:v>
                </c:pt>
                <c:pt idx="690">
                  <c:v>10</c:v>
                </c:pt>
                <c:pt idx="691">
                  <c:v>10</c:v>
                </c:pt>
                <c:pt idx="692">
                  <c:v>3</c:v>
                </c:pt>
                <c:pt idx="693">
                  <c:v>10</c:v>
                </c:pt>
                <c:pt idx="694">
                  <c:v>3</c:v>
                </c:pt>
                <c:pt idx="695">
                  <c:v>10</c:v>
                </c:pt>
                <c:pt idx="696">
                  <c:v>57</c:v>
                </c:pt>
                <c:pt idx="697">
                  <c:v>3</c:v>
                </c:pt>
                <c:pt idx="698">
                  <c:v>6</c:v>
                </c:pt>
                <c:pt idx="699">
                  <c:v>3</c:v>
                </c:pt>
                <c:pt idx="700">
                  <c:v>37</c:v>
                </c:pt>
                <c:pt idx="701">
                  <c:v>10</c:v>
                </c:pt>
                <c:pt idx="702">
                  <c:v>10</c:v>
                </c:pt>
                <c:pt idx="703">
                  <c:v>3</c:v>
                </c:pt>
                <c:pt idx="704">
                  <c:v>10</c:v>
                </c:pt>
                <c:pt idx="705">
                  <c:v>2</c:v>
                </c:pt>
                <c:pt idx="706">
                  <c:v>10</c:v>
                </c:pt>
                <c:pt idx="707">
                  <c:v>8</c:v>
                </c:pt>
                <c:pt idx="708">
                  <c:v>10</c:v>
                </c:pt>
                <c:pt idx="709">
                  <c:v>2</c:v>
                </c:pt>
                <c:pt idx="710">
                  <c:v>3</c:v>
                </c:pt>
                <c:pt idx="711">
                  <c:v>10</c:v>
                </c:pt>
                <c:pt idx="712">
                  <c:v>10</c:v>
                </c:pt>
                <c:pt idx="713">
                  <c:v>9</c:v>
                </c:pt>
                <c:pt idx="714">
                  <c:v>6</c:v>
                </c:pt>
                <c:pt idx="715">
                  <c:v>10</c:v>
                </c:pt>
                <c:pt idx="716">
                  <c:v>2</c:v>
                </c:pt>
                <c:pt idx="717">
                  <c:v>10</c:v>
                </c:pt>
                <c:pt idx="718">
                  <c:v>10</c:v>
                </c:pt>
                <c:pt idx="719">
                  <c:v>5</c:v>
                </c:pt>
                <c:pt idx="720">
                  <c:v>15</c:v>
                </c:pt>
                <c:pt idx="721">
                  <c:v>5</c:v>
                </c:pt>
                <c:pt idx="722">
                  <c:v>5</c:v>
                </c:pt>
                <c:pt idx="723">
                  <c:v>10</c:v>
                </c:pt>
                <c:pt idx="724">
                  <c:v>6</c:v>
                </c:pt>
                <c:pt idx="725">
                  <c:v>5</c:v>
                </c:pt>
                <c:pt idx="726">
                  <c:v>10</c:v>
                </c:pt>
                <c:pt idx="727">
                  <c:v>96</c:v>
                </c:pt>
                <c:pt idx="728">
                  <c:v>4</c:v>
                </c:pt>
                <c:pt idx="729">
                  <c:v>6</c:v>
                </c:pt>
                <c:pt idx="730">
                  <c:v>2</c:v>
                </c:pt>
                <c:pt idx="731">
                  <c:v>2</c:v>
                </c:pt>
                <c:pt idx="732">
                  <c:v>9</c:v>
                </c:pt>
                <c:pt idx="733">
                  <c:v>8</c:v>
                </c:pt>
                <c:pt idx="734">
                  <c:v>10</c:v>
                </c:pt>
                <c:pt idx="735">
                  <c:v>3</c:v>
                </c:pt>
                <c:pt idx="736">
                  <c:v>3</c:v>
                </c:pt>
                <c:pt idx="737">
                  <c:v>8</c:v>
                </c:pt>
                <c:pt idx="738">
                  <c:v>3</c:v>
                </c:pt>
                <c:pt idx="739">
                  <c:v>3</c:v>
                </c:pt>
                <c:pt idx="740">
                  <c:v>10</c:v>
                </c:pt>
                <c:pt idx="741">
                  <c:v>19</c:v>
                </c:pt>
                <c:pt idx="742">
                  <c:v>4</c:v>
                </c:pt>
                <c:pt idx="743">
                  <c:v>10</c:v>
                </c:pt>
                <c:pt idx="744">
                  <c:v>4</c:v>
                </c:pt>
                <c:pt idx="745">
                  <c:v>10</c:v>
                </c:pt>
                <c:pt idx="746">
                  <c:v>3</c:v>
                </c:pt>
                <c:pt idx="747">
                  <c:v>9</c:v>
                </c:pt>
                <c:pt idx="748">
                  <c:v>5</c:v>
                </c:pt>
                <c:pt idx="749">
                  <c:v>54</c:v>
                </c:pt>
                <c:pt idx="750">
                  <c:v>26</c:v>
                </c:pt>
                <c:pt idx="751">
                  <c:v>3</c:v>
                </c:pt>
                <c:pt idx="752">
                  <c:v>3</c:v>
                </c:pt>
                <c:pt idx="753">
                  <c:v>4</c:v>
                </c:pt>
                <c:pt idx="754">
                  <c:v>8</c:v>
                </c:pt>
                <c:pt idx="755">
                  <c:v>3</c:v>
                </c:pt>
                <c:pt idx="756">
                  <c:v>4</c:v>
                </c:pt>
                <c:pt idx="757">
                  <c:v>10</c:v>
                </c:pt>
                <c:pt idx="758">
                  <c:v>6</c:v>
                </c:pt>
                <c:pt idx="759">
                  <c:v>10</c:v>
                </c:pt>
                <c:pt idx="760">
                  <c:v>4</c:v>
                </c:pt>
                <c:pt idx="761">
                  <c:v>10</c:v>
                </c:pt>
                <c:pt idx="762">
                  <c:v>10</c:v>
                </c:pt>
                <c:pt idx="763">
                  <c:v>10</c:v>
                </c:pt>
                <c:pt idx="764">
                  <c:v>10</c:v>
                </c:pt>
                <c:pt idx="765">
                  <c:v>4</c:v>
                </c:pt>
                <c:pt idx="766">
                  <c:v>10</c:v>
                </c:pt>
                <c:pt idx="767">
                  <c:v>9</c:v>
                </c:pt>
                <c:pt idx="768">
                  <c:v>3</c:v>
                </c:pt>
                <c:pt idx="769">
                  <c:v>10</c:v>
                </c:pt>
                <c:pt idx="770">
                  <c:v>3</c:v>
                </c:pt>
                <c:pt idx="771">
                  <c:v>21</c:v>
                </c:pt>
                <c:pt idx="772">
                  <c:v>65</c:v>
                </c:pt>
                <c:pt idx="773">
                  <c:v>5</c:v>
                </c:pt>
                <c:pt idx="774">
                  <c:v>2</c:v>
                </c:pt>
                <c:pt idx="775">
                  <c:v>6</c:v>
                </c:pt>
                <c:pt idx="776">
                  <c:v>10</c:v>
                </c:pt>
                <c:pt idx="777">
                  <c:v>10</c:v>
                </c:pt>
                <c:pt idx="778">
                  <c:v>3</c:v>
                </c:pt>
                <c:pt idx="779">
                  <c:v>3</c:v>
                </c:pt>
                <c:pt idx="780">
                  <c:v>7</c:v>
                </c:pt>
                <c:pt idx="781">
                  <c:v>6</c:v>
                </c:pt>
                <c:pt idx="782">
                  <c:v>4</c:v>
                </c:pt>
                <c:pt idx="783">
                  <c:v>10</c:v>
                </c:pt>
                <c:pt idx="784">
                  <c:v>10</c:v>
                </c:pt>
                <c:pt idx="785">
                  <c:v>5</c:v>
                </c:pt>
                <c:pt idx="786">
                  <c:v>10</c:v>
                </c:pt>
                <c:pt idx="787">
                  <c:v>10</c:v>
                </c:pt>
                <c:pt idx="788">
                  <c:v>10</c:v>
                </c:pt>
                <c:pt idx="789">
                  <c:v>10</c:v>
                </c:pt>
                <c:pt idx="790">
                  <c:v>3</c:v>
                </c:pt>
                <c:pt idx="791">
                  <c:v>6</c:v>
                </c:pt>
                <c:pt idx="792">
                  <c:v>6</c:v>
                </c:pt>
                <c:pt idx="793">
                  <c:v>10</c:v>
                </c:pt>
                <c:pt idx="794">
                  <c:v>10</c:v>
                </c:pt>
                <c:pt idx="795">
                  <c:v>10</c:v>
                </c:pt>
                <c:pt idx="796">
                  <c:v>10</c:v>
                </c:pt>
                <c:pt idx="797">
                  <c:v>10</c:v>
                </c:pt>
                <c:pt idx="798">
                  <c:v>9</c:v>
                </c:pt>
                <c:pt idx="799">
                  <c:v>10</c:v>
                </c:pt>
                <c:pt idx="800">
                  <c:v>8</c:v>
                </c:pt>
                <c:pt idx="801">
                  <c:v>10</c:v>
                </c:pt>
                <c:pt idx="802">
                  <c:v>3</c:v>
                </c:pt>
                <c:pt idx="803">
                  <c:v>3</c:v>
                </c:pt>
                <c:pt idx="804">
                  <c:v>10</c:v>
                </c:pt>
                <c:pt idx="805">
                  <c:v>68</c:v>
                </c:pt>
                <c:pt idx="806">
                  <c:v>2</c:v>
                </c:pt>
                <c:pt idx="807">
                  <c:v>5</c:v>
                </c:pt>
                <c:pt idx="808">
                  <c:v>10</c:v>
                </c:pt>
                <c:pt idx="809">
                  <c:v>9</c:v>
                </c:pt>
                <c:pt idx="810">
                  <c:v>10</c:v>
                </c:pt>
                <c:pt idx="811">
                  <c:v>84</c:v>
                </c:pt>
                <c:pt idx="812">
                  <c:v>10</c:v>
                </c:pt>
                <c:pt idx="813">
                  <c:v>5</c:v>
                </c:pt>
                <c:pt idx="814">
                  <c:v>13</c:v>
                </c:pt>
                <c:pt idx="815">
                  <c:v>10</c:v>
                </c:pt>
                <c:pt idx="816">
                  <c:v>10</c:v>
                </c:pt>
                <c:pt idx="817">
                  <c:v>4</c:v>
                </c:pt>
                <c:pt idx="818">
                  <c:v>54</c:v>
                </c:pt>
                <c:pt idx="819">
                  <c:v>7</c:v>
                </c:pt>
                <c:pt idx="820">
                  <c:v>3</c:v>
                </c:pt>
                <c:pt idx="821">
                  <c:v>3</c:v>
                </c:pt>
                <c:pt idx="822">
                  <c:v>10</c:v>
                </c:pt>
                <c:pt idx="823">
                  <c:v>10</c:v>
                </c:pt>
                <c:pt idx="824">
                  <c:v>8</c:v>
                </c:pt>
                <c:pt idx="825">
                  <c:v>10</c:v>
                </c:pt>
                <c:pt idx="826">
                  <c:v>10</c:v>
                </c:pt>
                <c:pt idx="827">
                  <c:v>8</c:v>
                </c:pt>
                <c:pt idx="828">
                  <c:v>10</c:v>
                </c:pt>
                <c:pt idx="829">
                  <c:v>10</c:v>
                </c:pt>
                <c:pt idx="830">
                  <c:v>3</c:v>
                </c:pt>
                <c:pt idx="831">
                  <c:v>8</c:v>
                </c:pt>
                <c:pt idx="832">
                  <c:v>10</c:v>
                </c:pt>
                <c:pt idx="833">
                  <c:v>10</c:v>
                </c:pt>
                <c:pt idx="834">
                  <c:v>110</c:v>
                </c:pt>
                <c:pt idx="835">
                  <c:v>29</c:v>
                </c:pt>
                <c:pt idx="836">
                  <c:v>3</c:v>
                </c:pt>
                <c:pt idx="837">
                  <c:v>10</c:v>
                </c:pt>
                <c:pt idx="838">
                  <c:v>130</c:v>
                </c:pt>
                <c:pt idx="839">
                  <c:v>9</c:v>
                </c:pt>
                <c:pt idx="840">
                  <c:v>10</c:v>
                </c:pt>
                <c:pt idx="841">
                  <c:v>2</c:v>
                </c:pt>
                <c:pt idx="842">
                  <c:v>10</c:v>
                </c:pt>
                <c:pt idx="843">
                  <c:v>10</c:v>
                </c:pt>
                <c:pt idx="844">
                  <c:v>6</c:v>
                </c:pt>
                <c:pt idx="845">
                  <c:v>10</c:v>
                </c:pt>
                <c:pt idx="846">
                  <c:v>7</c:v>
                </c:pt>
                <c:pt idx="847">
                  <c:v>88</c:v>
                </c:pt>
                <c:pt idx="848">
                  <c:v>10</c:v>
                </c:pt>
                <c:pt idx="849">
                  <c:v>10</c:v>
                </c:pt>
                <c:pt idx="850">
                  <c:v>19</c:v>
                </c:pt>
                <c:pt idx="851">
                  <c:v>4</c:v>
                </c:pt>
                <c:pt idx="852">
                  <c:v>21</c:v>
                </c:pt>
                <c:pt idx="853">
                  <c:v>3</c:v>
                </c:pt>
                <c:pt idx="854">
                  <c:v>48</c:v>
                </c:pt>
                <c:pt idx="855">
                  <c:v>3</c:v>
                </c:pt>
                <c:pt idx="856">
                  <c:v>10</c:v>
                </c:pt>
                <c:pt idx="857">
                  <c:v>10</c:v>
                </c:pt>
                <c:pt idx="858">
                  <c:v>3</c:v>
                </c:pt>
                <c:pt idx="859">
                  <c:v>8</c:v>
                </c:pt>
                <c:pt idx="860">
                  <c:v>10</c:v>
                </c:pt>
                <c:pt idx="861">
                  <c:v>10</c:v>
                </c:pt>
                <c:pt idx="862">
                  <c:v>2</c:v>
                </c:pt>
                <c:pt idx="863">
                  <c:v>3</c:v>
                </c:pt>
                <c:pt idx="864">
                  <c:v>50</c:v>
                </c:pt>
                <c:pt idx="865">
                  <c:v>8</c:v>
                </c:pt>
                <c:pt idx="866">
                  <c:v>8</c:v>
                </c:pt>
                <c:pt idx="867">
                  <c:v>10</c:v>
                </c:pt>
                <c:pt idx="868">
                  <c:v>10</c:v>
                </c:pt>
                <c:pt idx="869">
                  <c:v>5</c:v>
                </c:pt>
                <c:pt idx="870">
                  <c:v>9</c:v>
                </c:pt>
                <c:pt idx="871">
                  <c:v>4</c:v>
                </c:pt>
                <c:pt idx="872">
                  <c:v>31</c:v>
                </c:pt>
                <c:pt idx="873">
                  <c:v>47</c:v>
                </c:pt>
                <c:pt idx="874">
                  <c:v>10</c:v>
                </c:pt>
                <c:pt idx="875">
                  <c:v>4</c:v>
                </c:pt>
                <c:pt idx="876">
                  <c:v>10</c:v>
                </c:pt>
                <c:pt idx="877">
                  <c:v>10</c:v>
                </c:pt>
                <c:pt idx="878">
                  <c:v>7</c:v>
                </c:pt>
                <c:pt idx="879">
                  <c:v>45</c:v>
                </c:pt>
                <c:pt idx="880">
                  <c:v>2</c:v>
                </c:pt>
                <c:pt idx="881">
                  <c:v>2</c:v>
                </c:pt>
                <c:pt idx="882">
                  <c:v>10</c:v>
                </c:pt>
                <c:pt idx="883">
                  <c:v>2</c:v>
                </c:pt>
                <c:pt idx="884">
                  <c:v>5</c:v>
                </c:pt>
                <c:pt idx="885">
                  <c:v>10</c:v>
                </c:pt>
                <c:pt idx="886">
                  <c:v>10</c:v>
                </c:pt>
                <c:pt idx="887">
                  <c:v>10</c:v>
                </c:pt>
                <c:pt idx="888">
                  <c:v>8</c:v>
                </c:pt>
                <c:pt idx="889">
                  <c:v>0</c:v>
                </c:pt>
                <c:pt idx="890">
                  <c:v>6</c:v>
                </c:pt>
                <c:pt idx="891">
                  <c:v>0</c:v>
                </c:pt>
                <c:pt idx="892">
                  <c:v>10</c:v>
                </c:pt>
                <c:pt idx="893">
                  <c:v>10</c:v>
                </c:pt>
                <c:pt idx="894">
                  <c:v>10</c:v>
                </c:pt>
                <c:pt idx="895">
                  <c:v>2</c:v>
                </c:pt>
                <c:pt idx="896">
                  <c:v>2</c:v>
                </c:pt>
                <c:pt idx="897">
                  <c:v>10</c:v>
                </c:pt>
                <c:pt idx="898">
                  <c:v>10</c:v>
                </c:pt>
                <c:pt idx="899">
                  <c:v>10</c:v>
                </c:pt>
                <c:pt idx="900">
                  <c:v>6</c:v>
                </c:pt>
                <c:pt idx="901">
                  <c:v>0</c:v>
                </c:pt>
                <c:pt idx="902">
                  <c:v>10</c:v>
                </c:pt>
                <c:pt idx="903">
                  <c:v>10</c:v>
                </c:pt>
                <c:pt idx="904">
                  <c:v>10</c:v>
                </c:pt>
                <c:pt idx="905">
                  <c:v>300</c:v>
                </c:pt>
                <c:pt idx="906">
                  <c:v>0</c:v>
                </c:pt>
                <c:pt idx="907">
                  <c:v>6</c:v>
                </c:pt>
                <c:pt idx="908">
                  <c:v>4</c:v>
                </c:pt>
                <c:pt idx="909">
                  <c:v>8</c:v>
                </c:pt>
                <c:pt idx="910">
                  <c:v>0</c:v>
                </c:pt>
                <c:pt idx="911">
                  <c:v>4</c:v>
                </c:pt>
                <c:pt idx="912">
                  <c:v>0</c:v>
                </c:pt>
                <c:pt idx="913">
                  <c:v>10</c:v>
                </c:pt>
                <c:pt idx="914">
                  <c:v>4</c:v>
                </c:pt>
                <c:pt idx="915">
                  <c:v>7</c:v>
                </c:pt>
                <c:pt idx="916">
                  <c:v>10</c:v>
                </c:pt>
                <c:pt idx="917">
                  <c:v>5</c:v>
                </c:pt>
                <c:pt idx="918">
                  <c:v>10</c:v>
                </c:pt>
                <c:pt idx="919">
                  <c:v>10</c:v>
                </c:pt>
                <c:pt idx="920">
                  <c:v>10</c:v>
                </c:pt>
                <c:pt idx="921">
                  <c:v>9</c:v>
                </c:pt>
                <c:pt idx="922">
                  <c:v>60</c:v>
                </c:pt>
                <c:pt idx="923">
                  <c:v>10</c:v>
                </c:pt>
                <c:pt idx="924">
                  <c:v>9</c:v>
                </c:pt>
                <c:pt idx="925">
                  <c:v>10</c:v>
                </c:pt>
                <c:pt idx="926">
                  <c:v>2</c:v>
                </c:pt>
                <c:pt idx="927">
                  <c:v>2</c:v>
                </c:pt>
                <c:pt idx="928">
                  <c:v>10</c:v>
                </c:pt>
                <c:pt idx="929">
                  <c:v>0</c:v>
                </c:pt>
                <c:pt idx="930">
                  <c:v>10</c:v>
                </c:pt>
                <c:pt idx="931">
                  <c:v>5</c:v>
                </c:pt>
                <c:pt idx="932">
                  <c:v>6</c:v>
                </c:pt>
                <c:pt idx="933">
                  <c:v>2</c:v>
                </c:pt>
                <c:pt idx="934">
                  <c:v>0</c:v>
                </c:pt>
                <c:pt idx="935">
                  <c:v>10</c:v>
                </c:pt>
                <c:pt idx="936">
                  <c:v>10</c:v>
                </c:pt>
                <c:pt idx="937">
                  <c:v>5</c:v>
                </c:pt>
                <c:pt idx="938">
                  <c:v>3</c:v>
                </c:pt>
                <c:pt idx="939">
                  <c:v>4</c:v>
                </c:pt>
                <c:pt idx="940">
                  <c:v>10</c:v>
                </c:pt>
                <c:pt idx="941">
                  <c:v>10</c:v>
                </c:pt>
                <c:pt idx="942">
                  <c:v>2</c:v>
                </c:pt>
                <c:pt idx="943">
                  <c:v>6</c:v>
                </c:pt>
                <c:pt idx="944">
                  <c:v>10</c:v>
                </c:pt>
                <c:pt idx="945">
                  <c:v>10</c:v>
                </c:pt>
                <c:pt idx="946">
                  <c:v>10</c:v>
                </c:pt>
                <c:pt idx="947">
                  <c:v>10</c:v>
                </c:pt>
                <c:pt idx="948">
                  <c:v>4</c:v>
                </c:pt>
                <c:pt idx="949">
                  <c:v>2</c:v>
                </c:pt>
                <c:pt idx="950">
                  <c:v>5</c:v>
                </c:pt>
                <c:pt idx="951">
                  <c:v>68</c:v>
                </c:pt>
                <c:pt idx="952">
                  <c:v>10</c:v>
                </c:pt>
                <c:pt idx="953">
                  <c:v>10</c:v>
                </c:pt>
                <c:pt idx="954">
                  <c:v>6</c:v>
                </c:pt>
                <c:pt idx="955">
                  <c:v>10</c:v>
                </c:pt>
                <c:pt idx="956">
                  <c:v>10</c:v>
                </c:pt>
                <c:pt idx="957">
                  <c:v>50</c:v>
                </c:pt>
                <c:pt idx="958">
                  <c:v>2</c:v>
                </c:pt>
                <c:pt idx="959">
                  <c:v>8</c:v>
                </c:pt>
                <c:pt idx="960">
                  <c:v>4</c:v>
                </c:pt>
                <c:pt idx="961">
                  <c:v>9</c:v>
                </c:pt>
                <c:pt idx="962">
                  <c:v>10</c:v>
                </c:pt>
                <c:pt idx="963">
                  <c:v>10</c:v>
                </c:pt>
                <c:pt idx="964">
                  <c:v>10</c:v>
                </c:pt>
                <c:pt idx="965">
                  <c:v>10</c:v>
                </c:pt>
                <c:pt idx="966">
                  <c:v>10</c:v>
                </c:pt>
                <c:pt idx="967">
                  <c:v>10</c:v>
                </c:pt>
                <c:pt idx="968">
                  <c:v>37</c:v>
                </c:pt>
                <c:pt idx="969">
                  <c:v>10</c:v>
                </c:pt>
                <c:pt idx="970">
                  <c:v>10</c:v>
                </c:pt>
                <c:pt idx="971">
                  <c:v>10</c:v>
                </c:pt>
                <c:pt idx="972">
                  <c:v>106</c:v>
                </c:pt>
                <c:pt idx="973">
                  <c:v>10</c:v>
                </c:pt>
                <c:pt idx="974">
                  <c:v>0</c:v>
                </c:pt>
                <c:pt idx="975">
                  <c:v>10</c:v>
                </c:pt>
                <c:pt idx="976">
                  <c:v>3</c:v>
                </c:pt>
                <c:pt idx="977">
                  <c:v>5</c:v>
                </c:pt>
                <c:pt idx="978">
                  <c:v>9</c:v>
                </c:pt>
                <c:pt idx="979">
                  <c:v>3</c:v>
                </c:pt>
                <c:pt idx="980">
                  <c:v>10</c:v>
                </c:pt>
                <c:pt idx="981">
                  <c:v>2</c:v>
                </c:pt>
                <c:pt idx="982">
                  <c:v>10</c:v>
                </c:pt>
                <c:pt idx="983">
                  <c:v>10</c:v>
                </c:pt>
                <c:pt idx="984">
                  <c:v>8</c:v>
                </c:pt>
                <c:pt idx="985">
                  <c:v>8</c:v>
                </c:pt>
                <c:pt idx="986">
                  <c:v>8</c:v>
                </c:pt>
                <c:pt idx="987">
                  <c:v>0</c:v>
                </c:pt>
                <c:pt idx="988">
                  <c:v>6</c:v>
                </c:pt>
                <c:pt idx="989">
                  <c:v>110</c:v>
                </c:pt>
                <c:pt idx="990">
                  <c:v>10</c:v>
                </c:pt>
                <c:pt idx="991">
                  <c:v>149</c:v>
                </c:pt>
                <c:pt idx="992">
                  <c:v>10</c:v>
                </c:pt>
                <c:pt idx="993">
                  <c:v>9</c:v>
                </c:pt>
                <c:pt idx="994">
                  <c:v>8</c:v>
                </c:pt>
                <c:pt idx="995">
                  <c:v>0</c:v>
                </c:pt>
                <c:pt idx="996">
                  <c:v>183</c:v>
                </c:pt>
                <c:pt idx="997">
                  <c:v>10</c:v>
                </c:pt>
                <c:pt idx="998">
                  <c:v>131</c:v>
                </c:pt>
                <c:pt idx="999">
                  <c:v>0</c:v>
                </c:pt>
                <c:pt idx="1000">
                  <c:v>2</c:v>
                </c:pt>
                <c:pt idx="1001">
                  <c:v>5</c:v>
                </c:pt>
                <c:pt idx="1002">
                  <c:v>10</c:v>
                </c:pt>
                <c:pt idx="1003">
                  <c:v>8</c:v>
                </c:pt>
                <c:pt idx="1004">
                  <c:v>0</c:v>
                </c:pt>
                <c:pt idx="1005">
                  <c:v>8</c:v>
                </c:pt>
                <c:pt idx="1006">
                  <c:v>10</c:v>
                </c:pt>
                <c:pt idx="1007">
                  <c:v>8</c:v>
                </c:pt>
                <c:pt idx="1008">
                  <c:v>71</c:v>
                </c:pt>
                <c:pt idx="1009">
                  <c:v>45</c:v>
                </c:pt>
                <c:pt idx="1010">
                  <c:v>194</c:v>
                </c:pt>
                <c:pt idx="1011">
                  <c:v>64</c:v>
                </c:pt>
                <c:pt idx="1012">
                  <c:v>10</c:v>
                </c:pt>
                <c:pt idx="1013">
                  <c:v>10</c:v>
                </c:pt>
                <c:pt idx="1014">
                  <c:v>10</c:v>
                </c:pt>
                <c:pt idx="1015">
                  <c:v>3</c:v>
                </c:pt>
                <c:pt idx="1016">
                  <c:v>10</c:v>
                </c:pt>
                <c:pt idx="1017">
                  <c:v>0</c:v>
                </c:pt>
                <c:pt idx="1018">
                  <c:v>8</c:v>
                </c:pt>
                <c:pt idx="1019">
                  <c:v>2</c:v>
                </c:pt>
                <c:pt idx="1020">
                  <c:v>10</c:v>
                </c:pt>
                <c:pt idx="1021">
                  <c:v>0</c:v>
                </c:pt>
                <c:pt idx="1022">
                  <c:v>3</c:v>
                </c:pt>
                <c:pt idx="1023">
                  <c:v>4</c:v>
                </c:pt>
                <c:pt idx="1024">
                  <c:v>141</c:v>
                </c:pt>
                <c:pt idx="1025">
                  <c:v>4</c:v>
                </c:pt>
                <c:pt idx="1026">
                  <c:v>10</c:v>
                </c:pt>
                <c:pt idx="1027">
                  <c:v>76</c:v>
                </c:pt>
                <c:pt idx="1028">
                  <c:v>6</c:v>
                </c:pt>
                <c:pt idx="1029">
                  <c:v>13</c:v>
                </c:pt>
                <c:pt idx="1030">
                  <c:v>8</c:v>
                </c:pt>
                <c:pt idx="1031">
                  <c:v>0</c:v>
                </c:pt>
                <c:pt idx="1032">
                  <c:v>2</c:v>
                </c:pt>
                <c:pt idx="1033">
                  <c:v>10</c:v>
                </c:pt>
                <c:pt idx="1034">
                  <c:v>0</c:v>
                </c:pt>
                <c:pt idx="1035">
                  <c:v>4</c:v>
                </c:pt>
                <c:pt idx="1036">
                  <c:v>3</c:v>
                </c:pt>
                <c:pt idx="1037">
                  <c:v>417</c:v>
                </c:pt>
                <c:pt idx="1038">
                  <c:v>2</c:v>
                </c:pt>
                <c:pt idx="1039">
                  <c:v>3</c:v>
                </c:pt>
                <c:pt idx="1040">
                  <c:v>10</c:v>
                </c:pt>
                <c:pt idx="1041">
                  <c:v>6</c:v>
                </c:pt>
                <c:pt idx="1042">
                  <c:v>31</c:v>
                </c:pt>
                <c:pt idx="1043">
                  <c:v>0</c:v>
                </c:pt>
                <c:pt idx="1044">
                  <c:v>0</c:v>
                </c:pt>
                <c:pt idx="1045">
                  <c:v>3</c:v>
                </c:pt>
                <c:pt idx="1046">
                  <c:v>5</c:v>
                </c:pt>
                <c:pt idx="1047">
                  <c:v>4</c:v>
                </c:pt>
                <c:pt idx="1048">
                  <c:v>175</c:v>
                </c:pt>
                <c:pt idx="1049">
                  <c:v>3</c:v>
                </c:pt>
                <c:pt idx="1050">
                  <c:v>0</c:v>
                </c:pt>
                <c:pt idx="1051">
                  <c:v>7</c:v>
                </c:pt>
                <c:pt idx="1052">
                  <c:v>10</c:v>
                </c:pt>
                <c:pt idx="1053">
                  <c:v>6</c:v>
                </c:pt>
                <c:pt idx="1054">
                  <c:v>216</c:v>
                </c:pt>
                <c:pt idx="1055">
                  <c:v>10</c:v>
                </c:pt>
                <c:pt idx="1056">
                  <c:v>0</c:v>
                </c:pt>
                <c:pt idx="1057">
                  <c:v>10</c:v>
                </c:pt>
                <c:pt idx="1058">
                  <c:v>10</c:v>
                </c:pt>
                <c:pt idx="1059">
                  <c:v>132</c:v>
                </c:pt>
                <c:pt idx="1060">
                  <c:v>10</c:v>
                </c:pt>
                <c:pt idx="1061">
                  <c:v>10</c:v>
                </c:pt>
                <c:pt idx="1062">
                  <c:v>0</c:v>
                </c:pt>
                <c:pt idx="1063">
                  <c:v>0</c:v>
                </c:pt>
                <c:pt idx="1064">
                  <c:v>0</c:v>
                </c:pt>
                <c:pt idx="1065">
                  <c:v>8</c:v>
                </c:pt>
                <c:pt idx="1066">
                  <c:v>10</c:v>
                </c:pt>
                <c:pt idx="1067">
                  <c:v>3</c:v>
                </c:pt>
                <c:pt idx="1068">
                  <c:v>6</c:v>
                </c:pt>
                <c:pt idx="1069">
                  <c:v>0</c:v>
                </c:pt>
                <c:pt idx="1070">
                  <c:v>0</c:v>
                </c:pt>
                <c:pt idx="1071">
                  <c:v>3</c:v>
                </c:pt>
                <c:pt idx="1072">
                  <c:v>0</c:v>
                </c:pt>
                <c:pt idx="1073">
                  <c:v>204</c:v>
                </c:pt>
                <c:pt idx="1074">
                  <c:v>10</c:v>
                </c:pt>
                <c:pt idx="1075">
                  <c:v>107</c:v>
                </c:pt>
                <c:pt idx="1076">
                  <c:v>6</c:v>
                </c:pt>
                <c:pt idx="1077">
                  <c:v>2</c:v>
                </c:pt>
                <c:pt idx="1078">
                  <c:v>0</c:v>
                </c:pt>
                <c:pt idx="1079">
                  <c:v>10</c:v>
                </c:pt>
                <c:pt idx="1080">
                  <c:v>6</c:v>
                </c:pt>
                <c:pt idx="1081">
                  <c:v>10</c:v>
                </c:pt>
                <c:pt idx="1082">
                  <c:v>0</c:v>
                </c:pt>
                <c:pt idx="1083">
                  <c:v>3</c:v>
                </c:pt>
                <c:pt idx="1084">
                  <c:v>4</c:v>
                </c:pt>
                <c:pt idx="1085">
                  <c:v>10</c:v>
                </c:pt>
                <c:pt idx="1086">
                  <c:v>35</c:v>
                </c:pt>
                <c:pt idx="1087">
                  <c:v>7</c:v>
                </c:pt>
                <c:pt idx="1088">
                  <c:v>0</c:v>
                </c:pt>
                <c:pt idx="1089">
                  <c:v>5</c:v>
                </c:pt>
                <c:pt idx="1090">
                  <c:v>2</c:v>
                </c:pt>
                <c:pt idx="1091">
                  <c:v>5</c:v>
                </c:pt>
                <c:pt idx="1092">
                  <c:v>0</c:v>
                </c:pt>
                <c:pt idx="1093">
                  <c:v>10</c:v>
                </c:pt>
                <c:pt idx="1094">
                  <c:v>23</c:v>
                </c:pt>
                <c:pt idx="1095">
                  <c:v>10</c:v>
                </c:pt>
                <c:pt idx="1096">
                  <c:v>8</c:v>
                </c:pt>
                <c:pt idx="1097">
                  <c:v>2</c:v>
                </c:pt>
                <c:pt idx="1098">
                  <c:v>48</c:v>
                </c:pt>
                <c:pt idx="1099">
                  <c:v>9</c:v>
                </c:pt>
                <c:pt idx="1100">
                  <c:v>10</c:v>
                </c:pt>
                <c:pt idx="1101">
                  <c:v>131</c:v>
                </c:pt>
                <c:pt idx="1102">
                  <c:v>251</c:v>
                </c:pt>
                <c:pt idx="1103">
                  <c:v>10</c:v>
                </c:pt>
                <c:pt idx="1104">
                  <c:v>10</c:v>
                </c:pt>
                <c:pt idx="1105">
                  <c:v>235</c:v>
                </c:pt>
                <c:pt idx="1106">
                  <c:v>0</c:v>
                </c:pt>
                <c:pt idx="1107">
                  <c:v>8</c:v>
                </c:pt>
                <c:pt idx="1108">
                  <c:v>10</c:v>
                </c:pt>
                <c:pt idx="1109">
                  <c:v>7</c:v>
                </c:pt>
                <c:pt idx="1110">
                  <c:v>557</c:v>
                </c:pt>
                <c:pt idx="1111">
                  <c:v>10</c:v>
                </c:pt>
                <c:pt idx="1112">
                  <c:v>4</c:v>
                </c:pt>
                <c:pt idx="1113">
                  <c:v>5</c:v>
                </c:pt>
                <c:pt idx="1114">
                  <c:v>9</c:v>
                </c:pt>
                <c:pt idx="1115">
                  <c:v>11</c:v>
                </c:pt>
                <c:pt idx="1116">
                  <c:v>10</c:v>
                </c:pt>
                <c:pt idx="1117">
                  <c:v>10</c:v>
                </c:pt>
                <c:pt idx="1118">
                  <c:v>10</c:v>
                </c:pt>
                <c:pt idx="1119">
                  <c:v>10</c:v>
                </c:pt>
                <c:pt idx="1120">
                  <c:v>6</c:v>
                </c:pt>
                <c:pt idx="1121">
                  <c:v>8</c:v>
                </c:pt>
                <c:pt idx="1122">
                  <c:v>10</c:v>
                </c:pt>
                <c:pt idx="1123">
                  <c:v>5</c:v>
                </c:pt>
                <c:pt idx="1124">
                  <c:v>10</c:v>
                </c:pt>
                <c:pt idx="1125">
                  <c:v>9</c:v>
                </c:pt>
                <c:pt idx="1126">
                  <c:v>10</c:v>
                </c:pt>
                <c:pt idx="1127">
                  <c:v>3</c:v>
                </c:pt>
                <c:pt idx="1128">
                  <c:v>0</c:v>
                </c:pt>
                <c:pt idx="1129">
                  <c:v>10</c:v>
                </c:pt>
                <c:pt idx="1130">
                  <c:v>0</c:v>
                </c:pt>
                <c:pt idx="1131">
                  <c:v>10</c:v>
                </c:pt>
                <c:pt idx="1132">
                  <c:v>2</c:v>
                </c:pt>
                <c:pt idx="1133">
                  <c:v>4</c:v>
                </c:pt>
                <c:pt idx="1134">
                  <c:v>10</c:v>
                </c:pt>
                <c:pt idx="1135">
                  <c:v>0</c:v>
                </c:pt>
                <c:pt idx="1136">
                  <c:v>96</c:v>
                </c:pt>
                <c:pt idx="1137">
                  <c:v>2</c:v>
                </c:pt>
                <c:pt idx="1138">
                  <c:v>10</c:v>
                </c:pt>
                <c:pt idx="1139">
                  <c:v>26</c:v>
                </c:pt>
                <c:pt idx="1140">
                  <c:v>10</c:v>
                </c:pt>
                <c:pt idx="1141">
                  <c:v>9</c:v>
                </c:pt>
                <c:pt idx="1142">
                  <c:v>10</c:v>
                </c:pt>
                <c:pt idx="1143">
                  <c:v>3</c:v>
                </c:pt>
                <c:pt idx="1144">
                  <c:v>0</c:v>
                </c:pt>
                <c:pt idx="1145">
                  <c:v>15</c:v>
                </c:pt>
                <c:pt idx="1146">
                  <c:v>10</c:v>
                </c:pt>
                <c:pt idx="1147">
                  <c:v>0</c:v>
                </c:pt>
                <c:pt idx="1148">
                  <c:v>10</c:v>
                </c:pt>
                <c:pt idx="1149">
                  <c:v>4</c:v>
                </c:pt>
                <c:pt idx="1150">
                  <c:v>196</c:v>
                </c:pt>
                <c:pt idx="1151">
                  <c:v>123</c:v>
                </c:pt>
                <c:pt idx="1152">
                  <c:v>10</c:v>
                </c:pt>
                <c:pt idx="1153">
                  <c:v>10</c:v>
                </c:pt>
                <c:pt idx="1154">
                  <c:v>2</c:v>
                </c:pt>
                <c:pt idx="1155">
                  <c:v>8</c:v>
                </c:pt>
                <c:pt idx="1156">
                  <c:v>9</c:v>
                </c:pt>
                <c:pt idx="1157">
                  <c:v>10</c:v>
                </c:pt>
                <c:pt idx="1158">
                  <c:v>10</c:v>
                </c:pt>
                <c:pt idx="1159">
                  <c:v>8</c:v>
                </c:pt>
                <c:pt idx="1160">
                  <c:v>7</c:v>
                </c:pt>
                <c:pt idx="1161">
                  <c:v>6</c:v>
                </c:pt>
                <c:pt idx="1162">
                  <c:v>8</c:v>
                </c:pt>
                <c:pt idx="1163">
                  <c:v>89</c:v>
                </c:pt>
                <c:pt idx="1164">
                  <c:v>0</c:v>
                </c:pt>
                <c:pt idx="1165">
                  <c:v>10</c:v>
                </c:pt>
                <c:pt idx="1166">
                  <c:v>5</c:v>
                </c:pt>
                <c:pt idx="1167">
                  <c:v>3</c:v>
                </c:pt>
                <c:pt idx="1168">
                  <c:v>10</c:v>
                </c:pt>
                <c:pt idx="1169">
                  <c:v>6</c:v>
                </c:pt>
                <c:pt idx="1170">
                  <c:v>0</c:v>
                </c:pt>
                <c:pt idx="1171">
                  <c:v>2</c:v>
                </c:pt>
                <c:pt idx="1172">
                  <c:v>32</c:v>
                </c:pt>
                <c:pt idx="1173">
                  <c:v>2</c:v>
                </c:pt>
                <c:pt idx="1174">
                  <c:v>10</c:v>
                </c:pt>
                <c:pt idx="1175">
                  <c:v>9</c:v>
                </c:pt>
                <c:pt idx="1176">
                  <c:v>8</c:v>
                </c:pt>
                <c:pt idx="1177">
                  <c:v>7</c:v>
                </c:pt>
                <c:pt idx="1178">
                  <c:v>10</c:v>
                </c:pt>
                <c:pt idx="1179">
                  <c:v>4</c:v>
                </c:pt>
                <c:pt idx="1180">
                  <c:v>4</c:v>
                </c:pt>
                <c:pt idx="1181">
                  <c:v>408</c:v>
                </c:pt>
                <c:pt idx="1182">
                  <c:v>10</c:v>
                </c:pt>
                <c:pt idx="1183">
                  <c:v>10</c:v>
                </c:pt>
                <c:pt idx="1184">
                  <c:v>10</c:v>
                </c:pt>
                <c:pt idx="1185">
                  <c:v>2</c:v>
                </c:pt>
                <c:pt idx="1186">
                  <c:v>9</c:v>
                </c:pt>
                <c:pt idx="1187">
                  <c:v>5</c:v>
                </c:pt>
                <c:pt idx="1188">
                  <c:v>0</c:v>
                </c:pt>
                <c:pt idx="1189">
                  <c:v>2</c:v>
                </c:pt>
                <c:pt idx="1190">
                  <c:v>0</c:v>
                </c:pt>
                <c:pt idx="1191">
                  <c:v>4</c:v>
                </c:pt>
                <c:pt idx="1192">
                  <c:v>10</c:v>
                </c:pt>
                <c:pt idx="1193">
                  <c:v>0</c:v>
                </c:pt>
                <c:pt idx="1194">
                  <c:v>117</c:v>
                </c:pt>
                <c:pt idx="1195">
                  <c:v>10</c:v>
                </c:pt>
                <c:pt idx="1196">
                  <c:v>10</c:v>
                </c:pt>
                <c:pt idx="1197">
                  <c:v>10</c:v>
                </c:pt>
                <c:pt idx="1198">
                  <c:v>8</c:v>
                </c:pt>
                <c:pt idx="1199">
                  <c:v>10</c:v>
                </c:pt>
                <c:pt idx="1200">
                  <c:v>10</c:v>
                </c:pt>
                <c:pt idx="1201">
                  <c:v>10</c:v>
                </c:pt>
                <c:pt idx="1202">
                  <c:v>10</c:v>
                </c:pt>
                <c:pt idx="1203">
                  <c:v>3</c:v>
                </c:pt>
                <c:pt idx="1204">
                  <c:v>189</c:v>
                </c:pt>
                <c:pt idx="1205">
                  <c:v>10</c:v>
                </c:pt>
                <c:pt idx="1206">
                  <c:v>0</c:v>
                </c:pt>
                <c:pt idx="1207">
                  <c:v>7</c:v>
                </c:pt>
                <c:pt idx="1208">
                  <c:v>174</c:v>
                </c:pt>
                <c:pt idx="1209">
                  <c:v>36</c:v>
                </c:pt>
                <c:pt idx="1210">
                  <c:v>50</c:v>
                </c:pt>
                <c:pt idx="1211">
                  <c:v>2</c:v>
                </c:pt>
                <c:pt idx="1212">
                  <c:v>4</c:v>
                </c:pt>
                <c:pt idx="1213">
                  <c:v>10</c:v>
                </c:pt>
                <c:pt idx="1214">
                  <c:v>2</c:v>
                </c:pt>
                <c:pt idx="1215">
                  <c:v>10</c:v>
                </c:pt>
                <c:pt idx="1216">
                  <c:v>6</c:v>
                </c:pt>
                <c:pt idx="1217">
                  <c:v>72</c:v>
                </c:pt>
                <c:pt idx="1218">
                  <c:v>5</c:v>
                </c:pt>
                <c:pt idx="1219">
                  <c:v>10</c:v>
                </c:pt>
                <c:pt idx="1220">
                  <c:v>8</c:v>
                </c:pt>
                <c:pt idx="1221">
                  <c:v>22</c:v>
                </c:pt>
                <c:pt idx="1222">
                  <c:v>17</c:v>
                </c:pt>
                <c:pt idx="1223">
                  <c:v>3</c:v>
                </c:pt>
                <c:pt idx="1224">
                  <c:v>3</c:v>
                </c:pt>
                <c:pt idx="1225">
                  <c:v>5</c:v>
                </c:pt>
                <c:pt idx="1226">
                  <c:v>10</c:v>
                </c:pt>
                <c:pt idx="1227">
                  <c:v>4</c:v>
                </c:pt>
                <c:pt idx="1228">
                  <c:v>0</c:v>
                </c:pt>
                <c:pt idx="1229">
                  <c:v>8</c:v>
                </c:pt>
                <c:pt idx="1230">
                  <c:v>4</c:v>
                </c:pt>
                <c:pt idx="1231">
                  <c:v>62</c:v>
                </c:pt>
                <c:pt idx="1232">
                  <c:v>15</c:v>
                </c:pt>
                <c:pt idx="1233">
                  <c:v>3</c:v>
                </c:pt>
                <c:pt idx="1234">
                  <c:v>10</c:v>
                </c:pt>
                <c:pt idx="1235">
                  <c:v>10</c:v>
                </c:pt>
                <c:pt idx="1236">
                  <c:v>9</c:v>
                </c:pt>
                <c:pt idx="1237">
                  <c:v>0</c:v>
                </c:pt>
                <c:pt idx="1238">
                  <c:v>0</c:v>
                </c:pt>
                <c:pt idx="1239">
                  <c:v>21</c:v>
                </c:pt>
                <c:pt idx="1240">
                  <c:v>4</c:v>
                </c:pt>
                <c:pt idx="1241">
                  <c:v>0</c:v>
                </c:pt>
                <c:pt idx="1242">
                  <c:v>71</c:v>
                </c:pt>
                <c:pt idx="1243">
                  <c:v>51</c:v>
                </c:pt>
                <c:pt idx="1244">
                  <c:v>3</c:v>
                </c:pt>
                <c:pt idx="1245">
                  <c:v>0</c:v>
                </c:pt>
                <c:pt idx="1246">
                  <c:v>10</c:v>
                </c:pt>
                <c:pt idx="1247">
                  <c:v>10</c:v>
                </c:pt>
                <c:pt idx="1248">
                  <c:v>300</c:v>
                </c:pt>
                <c:pt idx="1249">
                  <c:v>10</c:v>
                </c:pt>
                <c:pt idx="1250">
                  <c:v>5</c:v>
                </c:pt>
                <c:pt idx="1251">
                  <c:v>73</c:v>
                </c:pt>
                <c:pt idx="1252">
                  <c:v>10</c:v>
                </c:pt>
                <c:pt idx="1253">
                  <c:v>5</c:v>
                </c:pt>
                <c:pt idx="1254">
                  <c:v>10</c:v>
                </c:pt>
                <c:pt idx="1255">
                  <c:v>5</c:v>
                </c:pt>
                <c:pt idx="1256">
                  <c:v>10</c:v>
                </c:pt>
                <c:pt idx="1257">
                  <c:v>10</c:v>
                </c:pt>
                <c:pt idx="1258">
                  <c:v>10</c:v>
                </c:pt>
                <c:pt idx="1259">
                  <c:v>10</c:v>
                </c:pt>
                <c:pt idx="1260">
                  <c:v>5</c:v>
                </c:pt>
                <c:pt idx="1261">
                  <c:v>8</c:v>
                </c:pt>
                <c:pt idx="1262">
                  <c:v>8</c:v>
                </c:pt>
                <c:pt idx="1263">
                  <c:v>0</c:v>
                </c:pt>
                <c:pt idx="1264">
                  <c:v>6</c:v>
                </c:pt>
                <c:pt idx="1265">
                  <c:v>10</c:v>
                </c:pt>
                <c:pt idx="1266">
                  <c:v>10</c:v>
                </c:pt>
                <c:pt idx="1267">
                  <c:v>10</c:v>
                </c:pt>
                <c:pt idx="1268">
                  <c:v>5</c:v>
                </c:pt>
                <c:pt idx="1269">
                  <c:v>114</c:v>
                </c:pt>
                <c:pt idx="1270">
                  <c:v>10</c:v>
                </c:pt>
                <c:pt idx="1271">
                  <c:v>9</c:v>
                </c:pt>
                <c:pt idx="1272">
                  <c:v>0</c:v>
                </c:pt>
                <c:pt idx="1273">
                  <c:v>10</c:v>
                </c:pt>
                <c:pt idx="1274">
                  <c:v>6</c:v>
                </c:pt>
                <c:pt idx="1275">
                  <c:v>33</c:v>
                </c:pt>
                <c:pt idx="1276">
                  <c:v>10</c:v>
                </c:pt>
                <c:pt idx="1277">
                  <c:v>10</c:v>
                </c:pt>
                <c:pt idx="1278">
                  <c:v>10</c:v>
                </c:pt>
                <c:pt idx="1279">
                  <c:v>127</c:v>
                </c:pt>
                <c:pt idx="1280">
                  <c:v>5</c:v>
                </c:pt>
                <c:pt idx="1281">
                  <c:v>6</c:v>
                </c:pt>
                <c:pt idx="1282">
                  <c:v>0</c:v>
                </c:pt>
                <c:pt idx="1283">
                  <c:v>4</c:v>
                </c:pt>
                <c:pt idx="1284">
                  <c:v>10</c:v>
                </c:pt>
                <c:pt idx="1285">
                  <c:v>234</c:v>
                </c:pt>
                <c:pt idx="1286">
                  <c:v>29</c:v>
                </c:pt>
                <c:pt idx="1287">
                  <c:v>3</c:v>
                </c:pt>
                <c:pt idx="1288">
                  <c:v>10</c:v>
                </c:pt>
                <c:pt idx="1289">
                  <c:v>9</c:v>
                </c:pt>
                <c:pt idx="1290">
                  <c:v>6</c:v>
                </c:pt>
                <c:pt idx="1291">
                  <c:v>70</c:v>
                </c:pt>
                <c:pt idx="1292">
                  <c:v>0</c:v>
                </c:pt>
                <c:pt idx="1293">
                  <c:v>10</c:v>
                </c:pt>
                <c:pt idx="1294">
                  <c:v>10</c:v>
                </c:pt>
                <c:pt idx="1295">
                  <c:v>6</c:v>
                </c:pt>
                <c:pt idx="1296">
                  <c:v>105</c:v>
                </c:pt>
                <c:pt idx="1297">
                  <c:v>10</c:v>
                </c:pt>
                <c:pt idx="1298">
                  <c:v>0</c:v>
                </c:pt>
                <c:pt idx="1299">
                  <c:v>7</c:v>
                </c:pt>
                <c:pt idx="1300">
                  <c:v>117</c:v>
                </c:pt>
                <c:pt idx="1301">
                  <c:v>2</c:v>
                </c:pt>
                <c:pt idx="1302">
                  <c:v>6</c:v>
                </c:pt>
                <c:pt idx="1303">
                  <c:v>10</c:v>
                </c:pt>
                <c:pt idx="1304">
                  <c:v>23</c:v>
                </c:pt>
                <c:pt idx="1305">
                  <c:v>10</c:v>
                </c:pt>
                <c:pt idx="1306">
                  <c:v>44</c:v>
                </c:pt>
                <c:pt idx="1307">
                  <c:v>33</c:v>
                </c:pt>
                <c:pt idx="1308">
                  <c:v>3</c:v>
                </c:pt>
                <c:pt idx="1309">
                  <c:v>110</c:v>
                </c:pt>
                <c:pt idx="1310">
                  <c:v>331</c:v>
                </c:pt>
                <c:pt idx="1311">
                  <c:v>8</c:v>
                </c:pt>
                <c:pt idx="1312">
                  <c:v>9</c:v>
                </c:pt>
                <c:pt idx="1313">
                  <c:v>3</c:v>
                </c:pt>
                <c:pt idx="1314">
                  <c:v>0</c:v>
                </c:pt>
                <c:pt idx="1315">
                  <c:v>10</c:v>
                </c:pt>
                <c:pt idx="1316">
                  <c:v>2</c:v>
                </c:pt>
                <c:pt idx="1317">
                  <c:v>10</c:v>
                </c:pt>
                <c:pt idx="1318">
                  <c:v>10</c:v>
                </c:pt>
                <c:pt idx="1319">
                  <c:v>16</c:v>
                </c:pt>
                <c:pt idx="1320">
                  <c:v>8</c:v>
                </c:pt>
                <c:pt idx="1321">
                  <c:v>10</c:v>
                </c:pt>
                <c:pt idx="1322">
                  <c:v>413</c:v>
                </c:pt>
                <c:pt idx="1323">
                  <c:v>10</c:v>
                </c:pt>
                <c:pt idx="1324">
                  <c:v>18</c:v>
                </c:pt>
                <c:pt idx="1325">
                  <c:v>3</c:v>
                </c:pt>
                <c:pt idx="1326">
                  <c:v>0</c:v>
                </c:pt>
                <c:pt idx="1327">
                  <c:v>165</c:v>
                </c:pt>
                <c:pt idx="1328">
                  <c:v>6</c:v>
                </c:pt>
                <c:pt idx="1329">
                  <c:v>7</c:v>
                </c:pt>
                <c:pt idx="1330">
                  <c:v>5</c:v>
                </c:pt>
                <c:pt idx="1331">
                  <c:v>5</c:v>
                </c:pt>
                <c:pt idx="1332">
                  <c:v>2</c:v>
                </c:pt>
                <c:pt idx="1333">
                  <c:v>93</c:v>
                </c:pt>
                <c:pt idx="1334">
                  <c:v>10</c:v>
                </c:pt>
                <c:pt idx="1335">
                  <c:v>9</c:v>
                </c:pt>
                <c:pt idx="1336">
                  <c:v>7</c:v>
                </c:pt>
                <c:pt idx="1337">
                  <c:v>10</c:v>
                </c:pt>
                <c:pt idx="1338">
                  <c:v>8</c:v>
                </c:pt>
                <c:pt idx="1339">
                  <c:v>10</c:v>
                </c:pt>
                <c:pt idx="1340">
                  <c:v>10</c:v>
                </c:pt>
                <c:pt idx="1341">
                  <c:v>2</c:v>
                </c:pt>
                <c:pt idx="1342">
                  <c:v>10</c:v>
                </c:pt>
                <c:pt idx="1343">
                  <c:v>0</c:v>
                </c:pt>
                <c:pt idx="1344">
                  <c:v>0</c:v>
                </c:pt>
                <c:pt idx="1345">
                  <c:v>10</c:v>
                </c:pt>
                <c:pt idx="1346">
                  <c:v>10</c:v>
                </c:pt>
                <c:pt idx="1347">
                  <c:v>10</c:v>
                </c:pt>
                <c:pt idx="1348">
                  <c:v>25</c:v>
                </c:pt>
                <c:pt idx="1349">
                  <c:v>0</c:v>
                </c:pt>
                <c:pt idx="1350">
                  <c:v>15</c:v>
                </c:pt>
                <c:pt idx="1351">
                  <c:v>10</c:v>
                </c:pt>
                <c:pt idx="1352">
                  <c:v>3</c:v>
                </c:pt>
                <c:pt idx="1353">
                  <c:v>112</c:v>
                </c:pt>
                <c:pt idx="1354">
                  <c:v>0</c:v>
                </c:pt>
                <c:pt idx="1355">
                  <c:v>0</c:v>
                </c:pt>
                <c:pt idx="1356">
                  <c:v>10</c:v>
                </c:pt>
                <c:pt idx="1357">
                  <c:v>8</c:v>
                </c:pt>
                <c:pt idx="1358">
                  <c:v>10</c:v>
                </c:pt>
                <c:pt idx="1359">
                  <c:v>10</c:v>
                </c:pt>
                <c:pt idx="1360">
                  <c:v>10</c:v>
                </c:pt>
                <c:pt idx="1361">
                  <c:v>7</c:v>
                </c:pt>
                <c:pt idx="1362">
                  <c:v>0</c:v>
                </c:pt>
                <c:pt idx="1363">
                  <c:v>3</c:v>
                </c:pt>
                <c:pt idx="1364">
                  <c:v>10</c:v>
                </c:pt>
                <c:pt idx="1365">
                  <c:v>6</c:v>
                </c:pt>
                <c:pt idx="1366">
                  <c:v>10</c:v>
                </c:pt>
                <c:pt idx="1367">
                  <c:v>5</c:v>
                </c:pt>
                <c:pt idx="1368">
                  <c:v>10</c:v>
                </c:pt>
                <c:pt idx="1369">
                  <c:v>0</c:v>
                </c:pt>
                <c:pt idx="1370">
                  <c:v>0</c:v>
                </c:pt>
                <c:pt idx="1371">
                  <c:v>10</c:v>
                </c:pt>
                <c:pt idx="1372">
                  <c:v>10</c:v>
                </c:pt>
                <c:pt idx="1373">
                  <c:v>10</c:v>
                </c:pt>
                <c:pt idx="1374">
                  <c:v>10</c:v>
                </c:pt>
                <c:pt idx="1375">
                  <c:v>10</c:v>
                </c:pt>
                <c:pt idx="1376">
                  <c:v>3</c:v>
                </c:pt>
                <c:pt idx="1377">
                  <c:v>62</c:v>
                </c:pt>
                <c:pt idx="1378">
                  <c:v>7</c:v>
                </c:pt>
                <c:pt idx="1379">
                  <c:v>4</c:v>
                </c:pt>
                <c:pt idx="1380">
                  <c:v>2</c:v>
                </c:pt>
                <c:pt idx="1381">
                  <c:v>10</c:v>
                </c:pt>
                <c:pt idx="1382">
                  <c:v>38</c:v>
                </c:pt>
                <c:pt idx="1383">
                  <c:v>5</c:v>
                </c:pt>
                <c:pt idx="1384">
                  <c:v>2</c:v>
                </c:pt>
                <c:pt idx="1385">
                  <c:v>3</c:v>
                </c:pt>
                <c:pt idx="1386">
                  <c:v>22</c:v>
                </c:pt>
                <c:pt idx="1387">
                  <c:v>2</c:v>
                </c:pt>
                <c:pt idx="1388">
                  <c:v>8</c:v>
                </c:pt>
                <c:pt idx="1389">
                  <c:v>6</c:v>
                </c:pt>
                <c:pt idx="1390">
                  <c:v>0</c:v>
                </c:pt>
                <c:pt idx="1391">
                  <c:v>31</c:v>
                </c:pt>
                <c:pt idx="1392">
                  <c:v>10</c:v>
                </c:pt>
                <c:pt idx="1393">
                  <c:v>10</c:v>
                </c:pt>
                <c:pt idx="1394">
                  <c:v>10</c:v>
                </c:pt>
                <c:pt idx="1395">
                  <c:v>86</c:v>
                </c:pt>
                <c:pt idx="1396">
                  <c:v>5</c:v>
                </c:pt>
                <c:pt idx="1397">
                  <c:v>4</c:v>
                </c:pt>
                <c:pt idx="1398">
                  <c:v>0</c:v>
                </c:pt>
                <c:pt idx="1399">
                  <c:v>10</c:v>
                </c:pt>
                <c:pt idx="1400">
                  <c:v>5</c:v>
                </c:pt>
                <c:pt idx="1401">
                  <c:v>4</c:v>
                </c:pt>
                <c:pt idx="1402">
                  <c:v>10</c:v>
                </c:pt>
                <c:pt idx="1403">
                  <c:v>0</c:v>
                </c:pt>
                <c:pt idx="1404">
                  <c:v>145</c:v>
                </c:pt>
                <c:pt idx="1405">
                  <c:v>3</c:v>
                </c:pt>
                <c:pt idx="1406">
                  <c:v>3</c:v>
                </c:pt>
                <c:pt idx="1407">
                  <c:v>10</c:v>
                </c:pt>
                <c:pt idx="1408">
                  <c:v>6</c:v>
                </c:pt>
                <c:pt idx="1409">
                  <c:v>120</c:v>
                </c:pt>
                <c:pt idx="1410">
                  <c:v>0</c:v>
                </c:pt>
                <c:pt idx="1411">
                  <c:v>0</c:v>
                </c:pt>
                <c:pt idx="1412">
                  <c:v>4</c:v>
                </c:pt>
                <c:pt idx="1413">
                  <c:v>7</c:v>
                </c:pt>
                <c:pt idx="1414">
                  <c:v>10</c:v>
                </c:pt>
                <c:pt idx="1415">
                  <c:v>38</c:v>
                </c:pt>
                <c:pt idx="1416">
                  <c:v>10</c:v>
                </c:pt>
                <c:pt idx="1417">
                  <c:v>67</c:v>
                </c:pt>
                <c:pt idx="1418">
                  <c:v>10</c:v>
                </c:pt>
                <c:pt idx="1419">
                  <c:v>0</c:v>
                </c:pt>
                <c:pt idx="1420">
                  <c:v>10</c:v>
                </c:pt>
                <c:pt idx="1421">
                  <c:v>0</c:v>
                </c:pt>
                <c:pt idx="1422">
                  <c:v>2</c:v>
                </c:pt>
                <c:pt idx="1423">
                  <c:v>52</c:v>
                </c:pt>
                <c:pt idx="1424">
                  <c:v>10</c:v>
                </c:pt>
                <c:pt idx="1425">
                  <c:v>9</c:v>
                </c:pt>
                <c:pt idx="1426">
                  <c:v>10</c:v>
                </c:pt>
                <c:pt idx="1427">
                  <c:v>5</c:v>
                </c:pt>
                <c:pt idx="1428">
                  <c:v>19</c:v>
                </c:pt>
                <c:pt idx="1429">
                  <c:v>3</c:v>
                </c:pt>
                <c:pt idx="1430">
                  <c:v>9</c:v>
                </c:pt>
                <c:pt idx="1431">
                  <c:v>5</c:v>
                </c:pt>
                <c:pt idx="1432">
                  <c:v>10</c:v>
                </c:pt>
                <c:pt idx="1433">
                  <c:v>5</c:v>
                </c:pt>
                <c:pt idx="1434">
                  <c:v>5</c:v>
                </c:pt>
                <c:pt idx="1435">
                  <c:v>10</c:v>
                </c:pt>
                <c:pt idx="1436">
                  <c:v>10</c:v>
                </c:pt>
                <c:pt idx="1437">
                  <c:v>50</c:v>
                </c:pt>
                <c:pt idx="1438">
                  <c:v>6</c:v>
                </c:pt>
                <c:pt idx="1439">
                  <c:v>10</c:v>
                </c:pt>
                <c:pt idx="1440">
                  <c:v>10</c:v>
                </c:pt>
                <c:pt idx="1441">
                  <c:v>0</c:v>
                </c:pt>
                <c:pt idx="1442">
                  <c:v>10</c:v>
                </c:pt>
                <c:pt idx="1443">
                  <c:v>0</c:v>
                </c:pt>
                <c:pt idx="1444">
                  <c:v>8</c:v>
                </c:pt>
                <c:pt idx="1445">
                  <c:v>92</c:v>
                </c:pt>
                <c:pt idx="1446">
                  <c:v>10</c:v>
                </c:pt>
                <c:pt idx="1447">
                  <c:v>10</c:v>
                </c:pt>
                <c:pt idx="1448">
                  <c:v>10</c:v>
                </c:pt>
                <c:pt idx="1449">
                  <c:v>3</c:v>
                </c:pt>
                <c:pt idx="1450">
                  <c:v>0</c:v>
                </c:pt>
                <c:pt idx="1451">
                  <c:v>10</c:v>
                </c:pt>
                <c:pt idx="1452">
                  <c:v>10</c:v>
                </c:pt>
                <c:pt idx="1453">
                  <c:v>2</c:v>
                </c:pt>
                <c:pt idx="1454">
                  <c:v>10</c:v>
                </c:pt>
                <c:pt idx="1455">
                  <c:v>0</c:v>
                </c:pt>
                <c:pt idx="1456">
                  <c:v>6</c:v>
                </c:pt>
                <c:pt idx="1457">
                  <c:v>10</c:v>
                </c:pt>
                <c:pt idx="1458">
                  <c:v>4</c:v>
                </c:pt>
                <c:pt idx="1459">
                  <c:v>7</c:v>
                </c:pt>
                <c:pt idx="1460">
                  <c:v>9</c:v>
                </c:pt>
                <c:pt idx="1461">
                  <c:v>0</c:v>
                </c:pt>
                <c:pt idx="1462">
                  <c:v>10</c:v>
                </c:pt>
                <c:pt idx="1463">
                  <c:v>7</c:v>
                </c:pt>
                <c:pt idx="1464">
                  <c:v>10</c:v>
                </c:pt>
                <c:pt idx="1465">
                  <c:v>2</c:v>
                </c:pt>
                <c:pt idx="1466">
                  <c:v>0</c:v>
                </c:pt>
                <c:pt idx="1467">
                  <c:v>10</c:v>
                </c:pt>
                <c:pt idx="1468">
                  <c:v>10</c:v>
                </c:pt>
                <c:pt idx="1469">
                  <c:v>10</c:v>
                </c:pt>
                <c:pt idx="1470">
                  <c:v>10</c:v>
                </c:pt>
                <c:pt idx="1471">
                  <c:v>2</c:v>
                </c:pt>
                <c:pt idx="1472">
                  <c:v>10</c:v>
                </c:pt>
                <c:pt idx="1473">
                  <c:v>10</c:v>
                </c:pt>
                <c:pt idx="1474">
                  <c:v>10</c:v>
                </c:pt>
                <c:pt idx="1475">
                  <c:v>5</c:v>
                </c:pt>
                <c:pt idx="1476">
                  <c:v>9</c:v>
                </c:pt>
                <c:pt idx="1477">
                  <c:v>3</c:v>
                </c:pt>
                <c:pt idx="1478">
                  <c:v>8</c:v>
                </c:pt>
                <c:pt idx="1479">
                  <c:v>0</c:v>
                </c:pt>
                <c:pt idx="1480">
                  <c:v>10</c:v>
                </c:pt>
                <c:pt idx="1481">
                  <c:v>3</c:v>
                </c:pt>
                <c:pt idx="1482">
                  <c:v>10</c:v>
                </c:pt>
                <c:pt idx="1483">
                  <c:v>103</c:v>
                </c:pt>
                <c:pt idx="1484">
                  <c:v>0</c:v>
                </c:pt>
                <c:pt idx="1485">
                  <c:v>10</c:v>
                </c:pt>
                <c:pt idx="1486">
                  <c:v>4</c:v>
                </c:pt>
                <c:pt idx="1487">
                  <c:v>10</c:v>
                </c:pt>
                <c:pt idx="1488">
                  <c:v>10</c:v>
                </c:pt>
                <c:pt idx="1489">
                  <c:v>5</c:v>
                </c:pt>
                <c:pt idx="1490">
                  <c:v>10</c:v>
                </c:pt>
                <c:pt idx="1491">
                  <c:v>159</c:v>
                </c:pt>
                <c:pt idx="1492">
                  <c:v>10</c:v>
                </c:pt>
                <c:pt idx="1493">
                  <c:v>10</c:v>
                </c:pt>
                <c:pt idx="1494">
                  <c:v>4</c:v>
                </c:pt>
                <c:pt idx="1495">
                  <c:v>9</c:v>
                </c:pt>
                <c:pt idx="1496">
                  <c:v>2</c:v>
                </c:pt>
                <c:pt idx="1497">
                  <c:v>5</c:v>
                </c:pt>
                <c:pt idx="1498">
                  <c:v>0</c:v>
                </c:pt>
                <c:pt idx="1499">
                  <c:v>10</c:v>
                </c:pt>
                <c:pt idx="1500">
                  <c:v>252</c:v>
                </c:pt>
                <c:pt idx="1501">
                  <c:v>10</c:v>
                </c:pt>
                <c:pt idx="1502">
                  <c:v>10</c:v>
                </c:pt>
                <c:pt idx="1503">
                  <c:v>10</c:v>
                </c:pt>
                <c:pt idx="1504">
                  <c:v>96</c:v>
                </c:pt>
                <c:pt idx="1505">
                  <c:v>8</c:v>
                </c:pt>
                <c:pt idx="1506">
                  <c:v>20</c:v>
                </c:pt>
                <c:pt idx="1507">
                  <c:v>10</c:v>
                </c:pt>
                <c:pt idx="1508">
                  <c:v>10</c:v>
                </c:pt>
                <c:pt idx="1509">
                  <c:v>6</c:v>
                </c:pt>
                <c:pt idx="1510">
                  <c:v>8</c:v>
                </c:pt>
                <c:pt idx="1511">
                  <c:v>7</c:v>
                </c:pt>
                <c:pt idx="1512">
                  <c:v>0</c:v>
                </c:pt>
                <c:pt idx="1513">
                  <c:v>47</c:v>
                </c:pt>
                <c:pt idx="1514">
                  <c:v>0</c:v>
                </c:pt>
                <c:pt idx="1515">
                  <c:v>13</c:v>
                </c:pt>
                <c:pt idx="1516">
                  <c:v>6</c:v>
                </c:pt>
                <c:pt idx="1517">
                  <c:v>200</c:v>
                </c:pt>
                <c:pt idx="1518">
                  <c:v>4</c:v>
                </c:pt>
                <c:pt idx="1519">
                  <c:v>0</c:v>
                </c:pt>
                <c:pt idx="1520">
                  <c:v>245</c:v>
                </c:pt>
                <c:pt idx="1521">
                  <c:v>0</c:v>
                </c:pt>
                <c:pt idx="1522">
                  <c:v>45</c:v>
                </c:pt>
                <c:pt idx="1523">
                  <c:v>6</c:v>
                </c:pt>
                <c:pt idx="1524">
                  <c:v>10</c:v>
                </c:pt>
                <c:pt idx="1525">
                  <c:v>28</c:v>
                </c:pt>
                <c:pt idx="1526">
                  <c:v>10</c:v>
                </c:pt>
                <c:pt idx="1527">
                  <c:v>10</c:v>
                </c:pt>
                <c:pt idx="1528">
                  <c:v>10</c:v>
                </c:pt>
                <c:pt idx="1529">
                  <c:v>10</c:v>
                </c:pt>
                <c:pt idx="1530">
                  <c:v>10</c:v>
                </c:pt>
                <c:pt idx="1531">
                  <c:v>0</c:v>
                </c:pt>
                <c:pt idx="1532">
                  <c:v>10</c:v>
                </c:pt>
                <c:pt idx="1533">
                  <c:v>159</c:v>
                </c:pt>
                <c:pt idx="1534">
                  <c:v>4</c:v>
                </c:pt>
                <c:pt idx="1535">
                  <c:v>10</c:v>
                </c:pt>
                <c:pt idx="1536">
                  <c:v>6</c:v>
                </c:pt>
                <c:pt idx="1537">
                  <c:v>6</c:v>
                </c:pt>
                <c:pt idx="1538">
                  <c:v>10</c:v>
                </c:pt>
                <c:pt idx="1539">
                  <c:v>0</c:v>
                </c:pt>
                <c:pt idx="1540">
                  <c:v>6</c:v>
                </c:pt>
                <c:pt idx="1541">
                  <c:v>10</c:v>
                </c:pt>
                <c:pt idx="1542">
                  <c:v>0</c:v>
                </c:pt>
                <c:pt idx="1543">
                  <c:v>0</c:v>
                </c:pt>
                <c:pt idx="1544">
                  <c:v>4</c:v>
                </c:pt>
                <c:pt idx="1545">
                  <c:v>10</c:v>
                </c:pt>
                <c:pt idx="1546">
                  <c:v>8</c:v>
                </c:pt>
                <c:pt idx="1547">
                  <c:v>2</c:v>
                </c:pt>
                <c:pt idx="1548">
                  <c:v>10</c:v>
                </c:pt>
                <c:pt idx="1549">
                  <c:v>10</c:v>
                </c:pt>
                <c:pt idx="1550">
                  <c:v>10</c:v>
                </c:pt>
                <c:pt idx="1551">
                  <c:v>22</c:v>
                </c:pt>
                <c:pt idx="1552">
                  <c:v>10</c:v>
                </c:pt>
                <c:pt idx="1553">
                  <c:v>10</c:v>
                </c:pt>
                <c:pt idx="1554">
                  <c:v>5</c:v>
                </c:pt>
                <c:pt idx="1555">
                  <c:v>7</c:v>
                </c:pt>
                <c:pt idx="1556">
                  <c:v>15</c:v>
                </c:pt>
                <c:pt idx="1557">
                  <c:v>6</c:v>
                </c:pt>
                <c:pt idx="1558">
                  <c:v>10</c:v>
                </c:pt>
                <c:pt idx="1559">
                  <c:v>8</c:v>
                </c:pt>
                <c:pt idx="1560">
                  <c:v>10</c:v>
                </c:pt>
                <c:pt idx="1561">
                  <c:v>9</c:v>
                </c:pt>
                <c:pt idx="1562">
                  <c:v>153</c:v>
                </c:pt>
                <c:pt idx="1563">
                  <c:v>0</c:v>
                </c:pt>
                <c:pt idx="1564">
                  <c:v>2</c:v>
                </c:pt>
                <c:pt idx="1565">
                  <c:v>5</c:v>
                </c:pt>
                <c:pt idx="1566">
                  <c:v>34</c:v>
                </c:pt>
                <c:pt idx="1567">
                  <c:v>52</c:v>
                </c:pt>
                <c:pt idx="1568">
                  <c:v>10</c:v>
                </c:pt>
                <c:pt idx="1569">
                  <c:v>10</c:v>
                </c:pt>
                <c:pt idx="1570">
                  <c:v>0</c:v>
                </c:pt>
                <c:pt idx="1571">
                  <c:v>10</c:v>
                </c:pt>
                <c:pt idx="1572">
                  <c:v>100</c:v>
                </c:pt>
                <c:pt idx="1573">
                  <c:v>8</c:v>
                </c:pt>
                <c:pt idx="1574">
                  <c:v>10</c:v>
                </c:pt>
                <c:pt idx="1575">
                  <c:v>10</c:v>
                </c:pt>
                <c:pt idx="1576">
                  <c:v>15</c:v>
                </c:pt>
                <c:pt idx="1577">
                  <c:v>0</c:v>
                </c:pt>
                <c:pt idx="1578">
                  <c:v>3</c:v>
                </c:pt>
                <c:pt idx="1579">
                  <c:v>10</c:v>
                </c:pt>
                <c:pt idx="1580">
                  <c:v>500</c:v>
                </c:pt>
                <c:pt idx="1581">
                  <c:v>0</c:v>
                </c:pt>
                <c:pt idx="1582">
                  <c:v>6</c:v>
                </c:pt>
                <c:pt idx="1583">
                  <c:v>2</c:v>
                </c:pt>
                <c:pt idx="1584">
                  <c:v>5</c:v>
                </c:pt>
                <c:pt idx="1585">
                  <c:v>6</c:v>
                </c:pt>
                <c:pt idx="1586">
                  <c:v>4</c:v>
                </c:pt>
                <c:pt idx="1587">
                  <c:v>0</c:v>
                </c:pt>
                <c:pt idx="1588">
                  <c:v>10</c:v>
                </c:pt>
                <c:pt idx="1589">
                  <c:v>6</c:v>
                </c:pt>
                <c:pt idx="1590">
                  <c:v>72</c:v>
                </c:pt>
                <c:pt idx="1591">
                  <c:v>8</c:v>
                </c:pt>
                <c:pt idx="1592">
                  <c:v>10</c:v>
                </c:pt>
                <c:pt idx="1593">
                  <c:v>10</c:v>
                </c:pt>
                <c:pt idx="1594">
                  <c:v>10</c:v>
                </c:pt>
                <c:pt idx="1595">
                  <c:v>10</c:v>
                </c:pt>
                <c:pt idx="1596">
                  <c:v>0</c:v>
                </c:pt>
                <c:pt idx="1597">
                  <c:v>10</c:v>
                </c:pt>
                <c:pt idx="1598">
                  <c:v>6</c:v>
                </c:pt>
                <c:pt idx="1599">
                  <c:v>24</c:v>
                </c:pt>
                <c:pt idx="1600">
                  <c:v>8</c:v>
                </c:pt>
                <c:pt idx="1601">
                  <c:v>6</c:v>
                </c:pt>
                <c:pt idx="1602">
                  <c:v>25</c:v>
                </c:pt>
                <c:pt idx="1603">
                  <c:v>0</c:v>
                </c:pt>
                <c:pt idx="1604">
                  <c:v>6</c:v>
                </c:pt>
                <c:pt idx="1605">
                  <c:v>3</c:v>
                </c:pt>
                <c:pt idx="1606">
                  <c:v>10</c:v>
                </c:pt>
                <c:pt idx="1607">
                  <c:v>0</c:v>
                </c:pt>
                <c:pt idx="1608">
                  <c:v>7</c:v>
                </c:pt>
                <c:pt idx="1609">
                  <c:v>10</c:v>
                </c:pt>
                <c:pt idx="1610">
                  <c:v>3</c:v>
                </c:pt>
                <c:pt idx="1611">
                  <c:v>3</c:v>
                </c:pt>
                <c:pt idx="1612">
                  <c:v>10</c:v>
                </c:pt>
                <c:pt idx="1613">
                  <c:v>5</c:v>
                </c:pt>
                <c:pt idx="1614">
                  <c:v>0</c:v>
                </c:pt>
                <c:pt idx="1615">
                  <c:v>10</c:v>
                </c:pt>
                <c:pt idx="1616">
                  <c:v>3</c:v>
                </c:pt>
                <c:pt idx="1617">
                  <c:v>10</c:v>
                </c:pt>
                <c:pt idx="1618">
                  <c:v>6</c:v>
                </c:pt>
                <c:pt idx="1619">
                  <c:v>10</c:v>
                </c:pt>
                <c:pt idx="1620">
                  <c:v>0</c:v>
                </c:pt>
                <c:pt idx="1621">
                  <c:v>10</c:v>
                </c:pt>
                <c:pt idx="1622">
                  <c:v>4</c:v>
                </c:pt>
                <c:pt idx="1623">
                  <c:v>7</c:v>
                </c:pt>
                <c:pt idx="1624">
                  <c:v>10</c:v>
                </c:pt>
                <c:pt idx="1625">
                  <c:v>6</c:v>
                </c:pt>
                <c:pt idx="1626">
                  <c:v>5</c:v>
                </c:pt>
                <c:pt idx="1627">
                  <c:v>10</c:v>
                </c:pt>
                <c:pt idx="1628">
                  <c:v>10</c:v>
                </c:pt>
                <c:pt idx="1629">
                  <c:v>10</c:v>
                </c:pt>
                <c:pt idx="1630">
                  <c:v>0</c:v>
                </c:pt>
                <c:pt idx="1631">
                  <c:v>7</c:v>
                </c:pt>
                <c:pt idx="1632">
                  <c:v>0</c:v>
                </c:pt>
                <c:pt idx="1633">
                  <c:v>5</c:v>
                </c:pt>
                <c:pt idx="1634">
                  <c:v>8</c:v>
                </c:pt>
                <c:pt idx="1635">
                  <c:v>3</c:v>
                </c:pt>
                <c:pt idx="1636">
                  <c:v>9</c:v>
                </c:pt>
                <c:pt idx="1637">
                  <c:v>5</c:v>
                </c:pt>
                <c:pt idx="1638">
                  <c:v>7</c:v>
                </c:pt>
                <c:pt idx="1639">
                  <c:v>7</c:v>
                </c:pt>
                <c:pt idx="1640">
                  <c:v>10</c:v>
                </c:pt>
                <c:pt idx="1641">
                  <c:v>9</c:v>
                </c:pt>
                <c:pt idx="1642">
                  <c:v>3</c:v>
                </c:pt>
                <c:pt idx="1643">
                  <c:v>0</c:v>
                </c:pt>
                <c:pt idx="1644">
                  <c:v>10</c:v>
                </c:pt>
                <c:pt idx="1645">
                  <c:v>9</c:v>
                </c:pt>
                <c:pt idx="1646">
                  <c:v>5</c:v>
                </c:pt>
                <c:pt idx="1647">
                  <c:v>6</c:v>
                </c:pt>
                <c:pt idx="1648">
                  <c:v>10</c:v>
                </c:pt>
                <c:pt idx="1649">
                  <c:v>10</c:v>
                </c:pt>
                <c:pt idx="1650">
                  <c:v>5</c:v>
                </c:pt>
                <c:pt idx="1651">
                  <c:v>3</c:v>
                </c:pt>
                <c:pt idx="1652">
                  <c:v>0</c:v>
                </c:pt>
                <c:pt idx="1653">
                  <c:v>6</c:v>
                </c:pt>
                <c:pt idx="1654">
                  <c:v>8</c:v>
                </c:pt>
                <c:pt idx="1655">
                  <c:v>10</c:v>
                </c:pt>
                <c:pt idx="1656">
                  <c:v>10</c:v>
                </c:pt>
                <c:pt idx="1657">
                  <c:v>5</c:v>
                </c:pt>
                <c:pt idx="1658">
                  <c:v>10</c:v>
                </c:pt>
                <c:pt idx="1659">
                  <c:v>0</c:v>
                </c:pt>
                <c:pt idx="1660">
                  <c:v>0</c:v>
                </c:pt>
                <c:pt idx="1661">
                  <c:v>6</c:v>
                </c:pt>
                <c:pt idx="1662">
                  <c:v>6</c:v>
                </c:pt>
                <c:pt idx="1663">
                  <c:v>10</c:v>
                </c:pt>
                <c:pt idx="1664">
                  <c:v>0</c:v>
                </c:pt>
                <c:pt idx="1665">
                  <c:v>9</c:v>
                </c:pt>
                <c:pt idx="1666">
                  <c:v>9</c:v>
                </c:pt>
                <c:pt idx="1667">
                  <c:v>10</c:v>
                </c:pt>
                <c:pt idx="1668">
                  <c:v>4</c:v>
                </c:pt>
                <c:pt idx="1669">
                  <c:v>2</c:v>
                </c:pt>
                <c:pt idx="1670">
                  <c:v>3</c:v>
                </c:pt>
                <c:pt idx="1671">
                  <c:v>10</c:v>
                </c:pt>
                <c:pt idx="1672">
                  <c:v>10</c:v>
                </c:pt>
                <c:pt idx="1673">
                  <c:v>10</c:v>
                </c:pt>
                <c:pt idx="1674">
                  <c:v>3</c:v>
                </c:pt>
                <c:pt idx="1675">
                  <c:v>2</c:v>
                </c:pt>
                <c:pt idx="1676">
                  <c:v>10</c:v>
                </c:pt>
                <c:pt idx="1677">
                  <c:v>10</c:v>
                </c:pt>
                <c:pt idx="1678">
                  <c:v>10</c:v>
                </c:pt>
                <c:pt idx="1679">
                  <c:v>10</c:v>
                </c:pt>
                <c:pt idx="1680">
                  <c:v>6</c:v>
                </c:pt>
                <c:pt idx="1681">
                  <c:v>0</c:v>
                </c:pt>
                <c:pt idx="1682">
                  <c:v>0</c:v>
                </c:pt>
                <c:pt idx="1683">
                  <c:v>25</c:v>
                </c:pt>
                <c:pt idx="1684">
                  <c:v>10</c:v>
                </c:pt>
                <c:pt idx="1685">
                  <c:v>4</c:v>
                </c:pt>
                <c:pt idx="1686">
                  <c:v>7</c:v>
                </c:pt>
                <c:pt idx="1687">
                  <c:v>10</c:v>
                </c:pt>
                <c:pt idx="1688">
                  <c:v>5</c:v>
                </c:pt>
                <c:pt idx="1689">
                  <c:v>0</c:v>
                </c:pt>
                <c:pt idx="1690">
                  <c:v>10</c:v>
                </c:pt>
                <c:pt idx="1691">
                  <c:v>2</c:v>
                </c:pt>
                <c:pt idx="1692">
                  <c:v>10</c:v>
                </c:pt>
                <c:pt idx="1693">
                  <c:v>10</c:v>
                </c:pt>
                <c:pt idx="1694">
                  <c:v>0</c:v>
                </c:pt>
                <c:pt idx="1695">
                  <c:v>10</c:v>
                </c:pt>
                <c:pt idx="1696">
                  <c:v>86</c:v>
                </c:pt>
                <c:pt idx="1697">
                  <c:v>10</c:v>
                </c:pt>
                <c:pt idx="1698">
                  <c:v>10</c:v>
                </c:pt>
                <c:pt idx="1699">
                  <c:v>4</c:v>
                </c:pt>
                <c:pt idx="1700">
                  <c:v>3</c:v>
                </c:pt>
                <c:pt idx="1701">
                  <c:v>6</c:v>
                </c:pt>
                <c:pt idx="1702">
                  <c:v>82</c:v>
                </c:pt>
                <c:pt idx="1703">
                  <c:v>4</c:v>
                </c:pt>
                <c:pt idx="1704">
                  <c:v>9</c:v>
                </c:pt>
                <c:pt idx="1705">
                  <c:v>6</c:v>
                </c:pt>
                <c:pt idx="1706">
                  <c:v>6</c:v>
                </c:pt>
                <c:pt idx="1707">
                  <c:v>23</c:v>
                </c:pt>
                <c:pt idx="1708">
                  <c:v>4</c:v>
                </c:pt>
                <c:pt idx="1709">
                  <c:v>0</c:v>
                </c:pt>
                <c:pt idx="1710">
                  <c:v>10</c:v>
                </c:pt>
                <c:pt idx="1711">
                  <c:v>8</c:v>
                </c:pt>
                <c:pt idx="1712">
                  <c:v>10</c:v>
                </c:pt>
                <c:pt idx="1713">
                  <c:v>10</c:v>
                </c:pt>
                <c:pt idx="1714">
                  <c:v>2</c:v>
                </c:pt>
                <c:pt idx="1715">
                  <c:v>4</c:v>
                </c:pt>
                <c:pt idx="1716">
                  <c:v>0</c:v>
                </c:pt>
                <c:pt idx="1717">
                  <c:v>10</c:v>
                </c:pt>
                <c:pt idx="1718">
                  <c:v>6</c:v>
                </c:pt>
                <c:pt idx="1719">
                  <c:v>9</c:v>
                </c:pt>
                <c:pt idx="1720">
                  <c:v>10</c:v>
                </c:pt>
                <c:pt idx="1721">
                  <c:v>0</c:v>
                </c:pt>
                <c:pt idx="1722">
                  <c:v>8</c:v>
                </c:pt>
                <c:pt idx="1723">
                  <c:v>3</c:v>
                </c:pt>
                <c:pt idx="1724">
                  <c:v>7</c:v>
                </c:pt>
                <c:pt idx="1725">
                  <c:v>10</c:v>
                </c:pt>
                <c:pt idx="1726">
                  <c:v>10</c:v>
                </c:pt>
                <c:pt idx="1727">
                  <c:v>6</c:v>
                </c:pt>
                <c:pt idx="1728">
                  <c:v>10</c:v>
                </c:pt>
                <c:pt idx="1729">
                  <c:v>23</c:v>
                </c:pt>
                <c:pt idx="1730">
                  <c:v>10</c:v>
                </c:pt>
                <c:pt idx="1731">
                  <c:v>46</c:v>
                </c:pt>
                <c:pt idx="1732">
                  <c:v>10</c:v>
                </c:pt>
                <c:pt idx="1733">
                  <c:v>6</c:v>
                </c:pt>
                <c:pt idx="1734">
                  <c:v>5</c:v>
                </c:pt>
                <c:pt idx="1735">
                  <c:v>5</c:v>
                </c:pt>
                <c:pt idx="1736">
                  <c:v>4</c:v>
                </c:pt>
                <c:pt idx="1737">
                  <c:v>3</c:v>
                </c:pt>
                <c:pt idx="1738">
                  <c:v>0</c:v>
                </c:pt>
                <c:pt idx="1739">
                  <c:v>12</c:v>
                </c:pt>
                <c:pt idx="1740">
                  <c:v>56</c:v>
                </c:pt>
                <c:pt idx="1741">
                  <c:v>10</c:v>
                </c:pt>
                <c:pt idx="1742">
                  <c:v>10</c:v>
                </c:pt>
                <c:pt idx="1743">
                  <c:v>6</c:v>
                </c:pt>
                <c:pt idx="1744">
                  <c:v>3</c:v>
                </c:pt>
                <c:pt idx="1745">
                  <c:v>9</c:v>
                </c:pt>
                <c:pt idx="1746">
                  <c:v>214</c:v>
                </c:pt>
                <c:pt idx="1747">
                  <c:v>2</c:v>
                </c:pt>
                <c:pt idx="1748">
                  <c:v>10</c:v>
                </c:pt>
                <c:pt idx="1749">
                  <c:v>2</c:v>
                </c:pt>
                <c:pt idx="1750">
                  <c:v>10</c:v>
                </c:pt>
                <c:pt idx="1751">
                  <c:v>3</c:v>
                </c:pt>
                <c:pt idx="1752">
                  <c:v>3</c:v>
                </c:pt>
                <c:pt idx="1753">
                  <c:v>4</c:v>
                </c:pt>
                <c:pt idx="1754">
                  <c:v>2</c:v>
                </c:pt>
                <c:pt idx="1755">
                  <c:v>10</c:v>
                </c:pt>
                <c:pt idx="1756">
                  <c:v>6</c:v>
                </c:pt>
                <c:pt idx="1757">
                  <c:v>10</c:v>
                </c:pt>
                <c:pt idx="1758">
                  <c:v>10</c:v>
                </c:pt>
                <c:pt idx="1759">
                  <c:v>10</c:v>
                </c:pt>
                <c:pt idx="1760">
                  <c:v>0</c:v>
                </c:pt>
                <c:pt idx="1761">
                  <c:v>9</c:v>
                </c:pt>
                <c:pt idx="1762">
                  <c:v>0</c:v>
                </c:pt>
                <c:pt idx="1763">
                  <c:v>0</c:v>
                </c:pt>
                <c:pt idx="1764">
                  <c:v>10</c:v>
                </c:pt>
                <c:pt idx="1765">
                  <c:v>0</c:v>
                </c:pt>
                <c:pt idx="1766">
                  <c:v>0</c:v>
                </c:pt>
                <c:pt idx="1767">
                  <c:v>10</c:v>
                </c:pt>
                <c:pt idx="1768">
                  <c:v>10</c:v>
                </c:pt>
                <c:pt idx="1769">
                  <c:v>10</c:v>
                </c:pt>
                <c:pt idx="1770">
                  <c:v>4</c:v>
                </c:pt>
                <c:pt idx="1771">
                  <c:v>4</c:v>
                </c:pt>
                <c:pt idx="1772">
                  <c:v>10</c:v>
                </c:pt>
                <c:pt idx="1773">
                  <c:v>10</c:v>
                </c:pt>
                <c:pt idx="1774">
                  <c:v>5</c:v>
                </c:pt>
                <c:pt idx="1775">
                  <c:v>10</c:v>
                </c:pt>
                <c:pt idx="1776">
                  <c:v>8</c:v>
                </c:pt>
                <c:pt idx="1777">
                  <c:v>10</c:v>
                </c:pt>
                <c:pt idx="1778">
                  <c:v>10</c:v>
                </c:pt>
                <c:pt idx="1779">
                  <c:v>4</c:v>
                </c:pt>
                <c:pt idx="1780">
                  <c:v>10</c:v>
                </c:pt>
                <c:pt idx="1781">
                  <c:v>7</c:v>
                </c:pt>
                <c:pt idx="1782">
                  <c:v>10</c:v>
                </c:pt>
                <c:pt idx="1783">
                  <c:v>10</c:v>
                </c:pt>
                <c:pt idx="1784">
                  <c:v>2</c:v>
                </c:pt>
                <c:pt idx="1785">
                  <c:v>10</c:v>
                </c:pt>
                <c:pt idx="1786">
                  <c:v>10</c:v>
                </c:pt>
                <c:pt idx="1787">
                  <c:v>111</c:v>
                </c:pt>
                <c:pt idx="1788">
                  <c:v>95</c:v>
                </c:pt>
                <c:pt idx="1789">
                  <c:v>6</c:v>
                </c:pt>
                <c:pt idx="1790">
                  <c:v>0</c:v>
                </c:pt>
                <c:pt idx="1791">
                  <c:v>5</c:v>
                </c:pt>
                <c:pt idx="1792">
                  <c:v>6</c:v>
                </c:pt>
                <c:pt idx="1793">
                  <c:v>10</c:v>
                </c:pt>
                <c:pt idx="1794">
                  <c:v>10</c:v>
                </c:pt>
                <c:pt idx="1795">
                  <c:v>10</c:v>
                </c:pt>
                <c:pt idx="1796">
                  <c:v>10</c:v>
                </c:pt>
                <c:pt idx="1797">
                  <c:v>10</c:v>
                </c:pt>
                <c:pt idx="1798">
                  <c:v>8</c:v>
                </c:pt>
                <c:pt idx="1799">
                  <c:v>10</c:v>
                </c:pt>
                <c:pt idx="1800">
                  <c:v>10</c:v>
                </c:pt>
                <c:pt idx="1801">
                  <c:v>10</c:v>
                </c:pt>
                <c:pt idx="1802">
                  <c:v>0</c:v>
                </c:pt>
                <c:pt idx="1803">
                  <c:v>10</c:v>
                </c:pt>
                <c:pt idx="1804">
                  <c:v>8</c:v>
                </c:pt>
                <c:pt idx="1805">
                  <c:v>3</c:v>
                </c:pt>
                <c:pt idx="1806">
                  <c:v>10</c:v>
                </c:pt>
                <c:pt idx="1807">
                  <c:v>0</c:v>
                </c:pt>
                <c:pt idx="1808">
                  <c:v>10</c:v>
                </c:pt>
                <c:pt idx="1809">
                  <c:v>0</c:v>
                </c:pt>
                <c:pt idx="1810">
                  <c:v>8</c:v>
                </c:pt>
                <c:pt idx="1811">
                  <c:v>5</c:v>
                </c:pt>
                <c:pt idx="1812">
                  <c:v>10</c:v>
                </c:pt>
                <c:pt idx="1813">
                  <c:v>2</c:v>
                </c:pt>
                <c:pt idx="1814">
                  <c:v>3</c:v>
                </c:pt>
                <c:pt idx="1815">
                  <c:v>6</c:v>
                </c:pt>
                <c:pt idx="1816">
                  <c:v>8</c:v>
                </c:pt>
                <c:pt idx="1817">
                  <c:v>0</c:v>
                </c:pt>
                <c:pt idx="1818">
                  <c:v>3</c:v>
                </c:pt>
                <c:pt idx="1819">
                  <c:v>3</c:v>
                </c:pt>
                <c:pt idx="1820">
                  <c:v>0</c:v>
                </c:pt>
                <c:pt idx="1821">
                  <c:v>10</c:v>
                </c:pt>
                <c:pt idx="1822">
                  <c:v>6</c:v>
                </c:pt>
                <c:pt idx="1823">
                  <c:v>10</c:v>
                </c:pt>
                <c:pt idx="1824">
                  <c:v>10</c:v>
                </c:pt>
                <c:pt idx="1825">
                  <c:v>10</c:v>
                </c:pt>
                <c:pt idx="1826">
                  <c:v>10</c:v>
                </c:pt>
                <c:pt idx="1827">
                  <c:v>10</c:v>
                </c:pt>
                <c:pt idx="1828">
                  <c:v>7</c:v>
                </c:pt>
                <c:pt idx="1829">
                  <c:v>10</c:v>
                </c:pt>
                <c:pt idx="1830">
                  <c:v>10</c:v>
                </c:pt>
                <c:pt idx="1831">
                  <c:v>0</c:v>
                </c:pt>
                <c:pt idx="1832">
                  <c:v>0</c:v>
                </c:pt>
                <c:pt idx="1833">
                  <c:v>5</c:v>
                </c:pt>
                <c:pt idx="1834">
                  <c:v>2</c:v>
                </c:pt>
                <c:pt idx="1835">
                  <c:v>10</c:v>
                </c:pt>
                <c:pt idx="1836">
                  <c:v>3</c:v>
                </c:pt>
                <c:pt idx="1837">
                  <c:v>10</c:v>
                </c:pt>
                <c:pt idx="1838">
                  <c:v>10</c:v>
                </c:pt>
                <c:pt idx="1839">
                  <c:v>3</c:v>
                </c:pt>
                <c:pt idx="1840">
                  <c:v>7</c:v>
                </c:pt>
                <c:pt idx="1841">
                  <c:v>10</c:v>
                </c:pt>
                <c:pt idx="1842">
                  <c:v>6</c:v>
                </c:pt>
                <c:pt idx="1843">
                  <c:v>10</c:v>
                </c:pt>
                <c:pt idx="1844">
                  <c:v>3</c:v>
                </c:pt>
                <c:pt idx="1845">
                  <c:v>5</c:v>
                </c:pt>
                <c:pt idx="1846">
                  <c:v>5</c:v>
                </c:pt>
                <c:pt idx="1847">
                  <c:v>8</c:v>
                </c:pt>
                <c:pt idx="1848">
                  <c:v>8</c:v>
                </c:pt>
                <c:pt idx="1849">
                  <c:v>5</c:v>
                </c:pt>
                <c:pt idx="1850">
                  <c:v>10</c:v>
                </c:pt>
                <c:pt idx="1851">
                  <c:v>10</c:v>
                </c:pt>
                <c:pt idx="1852">
                  <c:v>107</c:v>
                </c:pt>
                <c:pt idx="1853">
                  <c:v>0</c:v>
                </c:pt>
                <c:pt idx="1854">
                  <c:v>9</c:v>
                </c:pt>
                <c:pt idx="1855">
                  <c:v>50</c:v>
                </c:pt>
                <c:pt idx="1856">
                  <c:v>10</c:v>
                </c:pt>
                <c:pt idx="1857">
                  <c:v>0</c:v>
                </c:pt>
                <c:pt idx="1858">
                  <c:v>5</c:v>
                </c:pt>
                <c:pt idx="1859">
                  <c:v>10</c:v>
                </c:pt>
                <c:pt idx="1860">
                  <c:v>10</c:v>
                </c:pt>
                <c:pt idx="1861">
                  <c:v>4</c:v>
                </c:pt>
                <c:pt idx="1862">
                  <c:v>3</c:v>
                </c:pt>
                <c:pt idx="1863">
                  <c:v>10</c:v>
                </c:pt>
                <c:pt idx="1864">
                  <c:v>0</c:v>
                </c:pt>
                <c:pt idx="1865">
                  <c:v>0</c:v>
                </c:pt>
                <c:pt idx="1866">
                  <c:v>9</c:v>
                </c:pt>
                <c:pt idx="1867">
                  <c:v>10</c:v>
                </c:pt>
                <c:pt idx="1868">
                  <c:v>10</c:v>
                </c:pt>
                <c:pt idx="1869">
                  <c:v>10</c:v>
                </c:pt>
                <c:pt idx="1870">
                  <c:v>41</c:v>
                </c:pt>
                <c:pt idx="1871">
                  <c:v>19</c:v>
                </c:pt>
                <c:pt idx="1872">
                  <c:v>0</c:v>
                </c:pt>
                <c:pt idx="1873">
                  <c:v>0</c:v>
                </c:pt>
                <c:pt idx="1874">
                  <c:v>10</c:v>
                </c:pt>
                <c:pt idx="1875">
                  <c:v>3</c:v>
                </c:pt>
                <c:pt idx="1876">
                  <c:v>10</c:v>
                </c:pt>
                <c:pt idx="1877">
                  <c:v>10</c:v>
                </c:pt>
                <c:pt idx="1878">
                  <c:v>33</c:v>
                </c:pt>
                <c:pt idx="1879">
                  <c:v>2</c:v>
                </c:pt>
                <c:pt idx="1880">
                  <c:v>3</c:v>
                </c:pt>
                <c:pt idx="1881">
                  <c:v>4</c:v>
                </c:pt>
              </c:numCache>
            </c:numRef>
          </c:xVal>
          <c:yVal>
            <c:numRef>
              <c:f>'REGRESSION &amp; CORRELATION'!$E$2:$E$1883</c:f>
              <c:numCache>
                <c:formatCode>General</c:formatCode>
                <c:ptCount val="1882"/>
                <c:pt idx="0">
                  <c:v>116</c:v>
                </c:pt>
                <c:pt idx="1">
                  <c:v>48</c:v>
                </c:pt>
                <c:pt idx="2">
                  <c:v>27</c:v>
                </c:pt>
                <c:pt idx="3">
                  <c:v>159</c:v>
                </c:pt>
                <c:pt idx="4">
                  <c:v>79</c:v>
                </c:pt>
                <c:pt idx="5">
                  <c:v>39</c:v>
                </c:pt>
                <c:pt idx="6">
                  <c:v>17</c:v>
                </c:pt>
                <c:pt idx="7">
                  <c:v>68</c:v>
                </c:pt>
                <c:pt idx="8">
                  <c:v>615</c:v>
                </c:pt>
                <c:pt idx="9">
                  <c:v>458</c:v>
                </c:pt>
                <c:pt idx="10">
                  <c:v>889</c:v>
                </c:pt>
                <c:pt idx="11">
                  <c:v>63</c:v>
                </c:pt>
                <c:pt idx="12">
                  <c:v>136</c:v>
                </c:pt>
                <c:pt idx="13">
                  <c:v>20</c:v>
                </c:pt>
                <c:pt idx="14">
                  <c:v>44</c:v>
                </c:pt>
                <c:pt idx="15">
                  <c:v>384</c:v>
                </c:pt>
                <c:pt idx="16">
                  <c:v>236</c:v>
                </c:pt>
                <c:pt idx="17">
                  <c:v>22</c:v>
                </c:pt>
                <c:pt idx="18">
                  <c:v>86</c:v>
                </c:pt>
                <c:pt idx="19">
                  <c:v>187</c:v>
                </c:pt>
                <c:pt idx="20">
                  <c:v>131</c:v>
                </c:pt>
                <c:pt idx="21">
                  <c:v>43</c:v>
                </c:pt>
                <c:pt idx="22">
                  <c:v>920</c:v>
                </c:pt>
                <c:pt idx="23">
                  <c:v>19</c:v>
                </c:pt>
                <c:pt idx="24">
                  <c:v>4</c:v>
                </c:pt>
                <c:pt idx="25">
                  <c:v>34</c:v>
                </c:pt>
                <c:pt idx="26">
                  <c:v>47</c:v>
                </c:pt>
                <c:pt idx="27">
                  <c:v>170</c:v>
                </c:pt>
                <c:pt idx="28">
                  <c:v>8385</c:v>
                </c:pt>
                <c:pt idx="29">
                  <c:v>295</c:v>
                </c:pt>
                <c:pt idx="30">
                  <c:v>2345</c:v>
                </c:pt>
                <c:pt idx="31">
                  <c:v>5032</c:v>
                </c:pt>
                <c:pt idx="32">
                  <c:v>276</c:v>
                </c:pt>
                <c:pt idx="33">
                  <c:v>37</c:v>
                </c:pt>
                <c:pt idx="34">
                  <c:v>627</c:v>
                </c:pt>
                <c:pt idx="35">
                  <c:v>24</c:v>
                </c:pt>
                <c:pt idx="36">
                  <c:v>989</c:v>
                </c:pt>
                <c:pt idx="37">
                  <c:v>5023</c:v>
                </c:pt>
                <c:pt idx="38">
                  <c:v>972</c:v>
                </c:pt>
                <c:pt idx="39">
                  <c:v>485</c:v>
                </c:pt>
                <c:pt idx="40">
                  <c:v>372</c:v>
                </c:pt>
                <c:pt idx="41">
                  <c:v>291</c:v>
                </c:pt>
                <c:pt idx="42">
                  <c:v>578</c:v>
                </c:pt>
                <c:pt idx="43">
                  <c:v>99</c:v>
                </c:pt>
                <c:pt idx="44">
                  <c:v>44</c:v>
                </c:pt>
                <c:pt idx="45">
                  <c:v>290</c:v>
                </c:pt>
                <c:pt idx="46">
                  <c:v>12184</c:v>
                </c:pt>
                <c:pt idx="47">
                  <c:v>172</c:v>
                </c:pt>
                <c:pt idx="48">
                  <c:v>18882</c:v>
                </c:pt>
                <c:pt idx="49">
                  <c:v>1332</c:v>
                </c:pt>
                <c:pt idx="50">
                  <c:v>35</c:v>
                </c:pt>
                <c:pt idx="51">
                  <c:v>25</c:v>
                </c:pt>
                <c:pt idx="52">
                  <c:v>1362</c:v>
                </c:pt>
                <c:pt idx="53">
                  <c:v>221</c:v>
                </c:pt>
                <c:pt idx="54">
                  <c:v>3</c:v>
                </c:pt>
                <c:pt idx="55">
                  <c:v>1503</c:v>
                </c:pt>
                <c:pt idx="56">
                  <c:v>644</c:v>
                </c:pt>
                <c:pt idx="57">
                  <c:v>2</c:v>
                </c:pt>
                <c:pt idx="58">
                  <c:v>44</c:v>
                </c:pt>
                <c:pt idx="59">
                  <c:v>417</c:v>
                </c:pt>
                <c:pt idx="60">
                  <c:v>300</c:v>
                </c:pt>
                <c:pt idx="61">
                  <c:v>4972</c:v>
                </c:pt>
                <c:pt idx="62">
                  <c:v>3</c:v>
                </c:pt>
                <c:pt idx="63">
                  <c:v>36</c:v>
                </c:pt>
                <c:pt idx="64">
                  <c:v>594</c:v>
                </c:pt>
                <c:pt idx="65">
                  <c:v>179</c:v>
                </c:pt>
                <c:pt idx="66">
                  <c:v>52</c:v>
                </c:pt>
                <c:pt idx="67">
                  <c:v>404</c:v>
                </c:pt>
                <c:pt idx="68">
                  <c:v>30</c:v>
                </c:pt>
                <c:pt idx="69">
                  <c:v>353</c:v>
                </c:pt>
                <c:pt idx="70">
                  <c:v>552</c:v>
                </c:pt>
                <c:pt idx="71">
                  <c:v>780</c:v>
                </c:pt>
                <c:pt idx="72">
                  <c:v>358</c:v>
                </c:pt>
                <c:pt idx="73">
                  <c:v>87</c:v>
                </c:pt>
                <c:pt idx="74">
                  <c:v>23</c:v>
                </c:pt>
                <c:pt idx="75">
                  <c:v>24</c:v>
                </c:pt>
                <c:pt idx="76">
                  <c:v>8</c:v>
                </c:pt>
                <c:pt idx="77">
                  <c:v>14</c:v>
                </c:pt>
                <c:pt idx="78">
                  <c:v>42</c:v>
                </c:pt>
                <c:pt idx="79">
                  <c:v>1146</c:v>
                </c:pt>
                <c:pt idx="80">
                  <c:v>17</c:v>
                </c:pt>
                <c:pt idx="81">
                  <c:v>324</c:v>
                </c:pt>
                <c:pt idx="82">
                  <c:v>316</c:v>
                </c:pt>
                <c:pt idx="83">
                  <c:v>157</c:v>
                </c:pt>
                <c:pt idx="84">
                  <c:v>73</c:v>
                </c:pt>
                <c:pt idx="85">
                  <c:v>45</c:v>
                </c:pt>
                <c:pt idx="86">
                  <c:v>464</c:v>
                </c:pt>
                <c:pt idx="87">
                  <c:v>4</c:v>
                </c:pt>
                <c:pt idx="88">
                  <c:v>19</c:v>
                </c:pt>
                <c:pt idx="89">
                  <c:v>225</c:v>
                </c:pt>
                <c:pt idx="90">
                  <c:v>424</c:v>
                </c:pt>
                <c:pt idx="91">
                  <c:v>22</c:v>
                </c:pt>
                <c:pt idx="92">
                  <c:v>270</c:v>
                </c:pt>
                <c:pt idx="93">
                  <c:v>32</c:v>
                </c:pt>
                <c:pt idx="94">
                  <c:v>28</c:v>
                </c:pt>
                <c:pt idx="95">
                  <c:v>169</c:v>
                </c:pt>
                <c:pt idx="96">
                  <c:v>849</c:v>
                </c:pt>
                <c:pt idx="97">
                  <c:v>14</c:v>
                </c:pt>
                <c:pt idx="98">
                  <c:v>1925</c:v>
                </c:pt>
                <c:pt idx="99">
                  <c:v>702</c:v>
                </c:pt>
                <c:pt idx="100">
                  <c:v>129</c:v>
                </c:pt>
                <c:pt idx="101">
                  <c:v>16</c:v>
                </c:pt>
                <c:pt idx="102">
                  <c:v>101</c:v>
                </c:pt>
                <c:pt idx="103">
                  <c:v>147</c:v>
                </c:pt>
                <c:pt idx="104">
                  <c:v>37</c:v>
                </c:pt>
                <c:pt idx="105">
                  <c:v>9</c:v>
                </c:pt>
                <c:pt idx="106">
                  <c:v>165</c:v>
                </c:pt>
                <c:pt idx="107">
                  <c:v>23</c:v>
                </c:pt>
                <c:pt idx="108">
                  <c:v>55</c:v>
                </c:pt>
                <c:pt idx="109">
                  <c:v>235</c:v>
                </c:pt>
                <c:pt idx="110">
                  <c:v>20</c:v>
                </c:pt>
                <c:pt idx="111">
                  <c:v>275</c:v>
                </c:pt>
                <c:pt idx="112">
                  <c:v>98</c:v>
                </c:pt>
                <c:pt idx="113">
                  <c:v>18</c:v>
                </c:pt>
                <c:pt idx="114">
                  <c:v>2486</c:v>
                </c:pt>
                <c:pt idx="115">
                  <c:v>803</c:v>
                </c:pt>
                <c:pt idx="116">
                  <c:v>11</c:v>
                </c:pt>
                <c:pt idx="117">
                  <c:v>5</c:v>
                </c:pt>
                <c:pt idx="118">
                  <c:v>73</c:v>
                </c:pt>
                <c:pt idx="119">
                  <c:v>27</c:v>
                </c:pt>
                <c:pt idx="120">
                  <c:v>64</c:v>
                </c:pt>
                <c:pt idx="121">
                  <c:v>38</c:v>
                </c:pt>
                <c:pt idx="122">
                  <c:v>8</c:v>
                </c:pt>
                <c:pt idx="123">
                  <c:v>179</c:v>
                </c:pt>
                <c:pt idx="124">
                  <c:v>7</c:v>
                </c:pt>
                <c:pt idx="125">
                  <c:v>5</c:v>
                </c:pt>
                <c:pt idx="126">
                  <c:v>160</c:v>
                </c:pt>
                <c:pt idx="127">
                  <c:v>3</c:v>
                </c:pt>
                <c:pt idx="128">
                  <c:v>4520</c:v>
                </c:pt>
                <c:pt idx="129">
                  <c:v>5</c:v>
                </c:pt>
                <c:pt idx="130">
                  <c:v>11</c:v>
                </c:pt>
                <c:pt idx="131">
                  <c:v>111</c:v>
                </c:pt>
                <c:pt idx="132">
                  <c:v>30</c:v>
                </c:pt>
                <c:pt idx="133">
                  <c:v>76</c:v>
                </c:pt>
                <c:pt idx="134">
                  <c:v>410</c:v>
                </c:pt>
                <c:pt idx="135">
                  <c:v>29</c:v>
                </c:pt>
                <c:pt idx="136">
                  <c:v>825</c:v>
                </c:pt>
                <c:pt idx="137">
                  <c:v>81</c:v>
                </c:pt>
                <c:pt idx="138">
                  <c:v>866</c:v>
                </c:pt>
                <c:pt idx="139">
                  <c:v>471</c:v>
                </c:pt>
                <c:pt idx="140">
                  <c:v>9</c:v>
                </c:pt>
                <c:pt idx="141">
                  <c:v>771</c:v>
                </c:pt>
                <c:pt idx="142">
                  <c:v>916</c:v>
                </c:pt>
                <c:pt idx="143">
                  <c:v>1391</c:v>
                </c:pt>
                <c:pt idx="144">
                  <c:v>24</c:v>
                </c:pt>
                <c:pt idx="145">
                  <c:v>3942</c:v>
                </c:pt>
                <c:pt idx="146">
                  <c:v>17</c:v>
                </c:pt>
                <c:pt idx="147">
                  <c:v>182</c:v>
                </c:pt>
                <c:pt idx="148">
                  <c:v>5</c:v>
                </c:pt>
                <c:pt idx="149">
                  <c:v>4764</c:v>
                </c:pt>
                <c:pt idx="150">
                  <c:v>2465</c:v>
                </c:pt>
                <c:pt idx="151">
                  <c:v>17</c:v>
                </c:pt>
                <c:pt idx="152">
                  <c:v>1536</c:v>
                </c:pt>
                <c:pt idx="153">
                  <c:v>1044</c:v>
                </c:pt>
                <c:pt idx="154">
                  <c:v>204</c:v>
                </c:pt>
                <c:pt idx="155">
                  <c:v>21310</c:v>
                </c:pt>
                <c:pt idx="156">
                  <c:v>8</c:v>
                </c:pt>
                <c:pt idx="157">
                  <c:v>75</c:v>
                </c:pt>
                <c:pt idx="158">
                  <c:v>1484</c:v>
                </c:pt>
                <c:pt idx="159">
                  <c:v>257</c:v>
                </c:pt>
                <c:pt idx="160">
                  <c:v>1234</c:v>
                </c:pt>
                <c:pt idx="161">
                  <c:v>12</c:v>
                </c:pt>
                <c:pt idx="162">
                  <c:v>243</c:v>
                </c:pt>
                <c:pt idx="163">
                  <c:v>512</c:v>
                </c:pt>
                <c:pt idx="164">
                  <c:v>18</c:v>
                </c:pt>
                <c:pt idx="165">
                  <c:v>1424</c:v>
                </c:pt>
                <c:pt idx="166">
                  <c:v>566</c:v>
                </c:pt>
                <c:pt idx="167">
                  <c:v>57</c:v>
                </c:pt>
                <c:pt idx="168">
                  <c:v>597</c:v>
                </c:pt>
                <c:pt idx="169">
                  <c:v>25</c:v>
                </c:pt>
                <c:pt idx="170">
                  <c:v>61</c:v>
                </c:pt>
                <c:pt idx="171">
                  <c:v>221</c:v>
                </c:pt>
                <c:pt idx="172">
                  <c:v>6</c:v>
                </c:pt>
                <c:pt idx="173">
                  <c:v>40</c:v>
                </c:pt>
                <c:pt idx="174">
                  <c:v>233</c:v>
                </c:pt>
                <c:pt idx="175">
                  <c:v>2206</c:v>
                </c:pt>
                <c:pt idx="176">
                  <c:v>151</c:v>
                </c:pt>
                <c:pt idx="177">
                  <c:v>68</c:v>
                </c:pt>
                <c:pt idx="178">
                  <c:v>4</c:v>
                </c:pt>
                <c:pt idx="179">
                  <c:v>65</c:v>
                </c:pt>
                <c:pt idx="180">
                  <c:v>12</c:v>
                </c:pt>
                <c:pt idx="181">
                  <c:v>14</c:v>
                </c:pt>
                <c:pt idx="182">
                  <c:v>448</c:v>
                </c:pt>
                <c:pt idx="183">
                  <c:v>588</c:v>
                </c:pt>
                <c:pt idx="184">
                  <c:v>456</c:v>
                </c:pt>
                <c:pt idx="185">
                  <c:v>13</c:v>
                </c:pt>
                <c:pt idx="186">
                  <c:v>20</c:v>
                </c:pt>
                <c:pt idx="187">
                  <c:v>56</c:v>
                </c:pt>
                <c:pt idx="188">
                  <c:v>45</c:v>
                </c:pt>
                <c:pt idx="189">
                  <c:v>3</c:v>
                </c:pt>
                <c:pt idx="190">
                  <c:v>9410</c:v>
                </c:pt>
                <c:pt idx="191">
                  <c:v>1024</c:v>
                </c:pt>
                <c:pt idx="192">
                  <c:v>581</c:v>
                </c:pt>
                <c:pt idx="193">
                  <c:v>720</c:v>
                </c:pt>
                <c:pt idx="194">
                  <c:v>34</c:v>
                </c:pt>
                <c:pt idx="195">
                  <c:v>11</c:v>
                </c:pt>
                <c:pt idx="196">
                  <c:v>248</c:v>
                </c:pt>
                <c:pt idx="197">
                  <c:v>18</c:v>
                </c:pt>
                <c:pt idx="198">
                  <c:v>18</c:v>
                </c:pt>
                <c:pt idx="199">
                  <c:v>202</c:v>
                </c:pt>
                <c:pt idx="200">
                  <c:v>116</c:v>
                </c:pt>
                <c:pt idx="201">
                  <c:v>1</c:v>
                </c:pt>
                <c:pt idx="202">
                  <c:v>16</c:v>
                </c:pt>
                <c:pt idx="203">
                  <c:v>1337</c:v>
                </c:pt>
                <c:pt idx="204">
                  <c:v>31</c:v>
                </c:pt>
                <c:pt idx="205">
                  <c:v>103</c:v>
                </c:pt>
                <c:pt idx="206">
                  <c:v>72</c:v>
                </c:pt>
                <c:pt idx="207">
                  <c:v>445</c:v>
                </c:pt>
                <c:pt idx="208">
                  <c:v>33</c:v>
                </c:pt>
                <c:pt idx="209">
                  <c:v>26</c:v>
                </c:pt>
                <c:pt idx="210">
                  <c:v>239</c:v>
                </c:pt>
                <c:pt idx="211">
                  <c:v>24</c:v>
                </c:pt>
                <c:pt idx="212">
                  <c:v>9</c:v>
                </c:pt>
                <c:pt idx="213">
                  <c:v>51</c:v>
                </c:pt>
                <c:pt idx="214">
                  <c:v>16</c:v>
                </c:pt>
                <c:pt idx="215">
                  <c:v>44</c:v>
                </c:pt>
                <c:pt idx="216">
                  <c:v>37</c:v>
                </c:pt>
                <c:pt idx="217">
                  <c:v>6</c:v>
                </c:pt>
                <c:pt idx="218">
                  <c:v>62</c:v>
                </c:pt>
                <c:pt idx="219">
                  <c:v>118</c:v>
                </c:pt>
                <c:pt idx="220">
                  <c:v>370</c:v>
                </c:pt>
                <c:pt idx="221">
                  <c:v>52</c:v>
                </c:pt>
                <c:pt idx="222">
                  <c:v>15</c:v>
                </c:pt>
                <c:pt idx="223">
                  <c:v>51</c:v>
                </c:pt>
                <c:pt idx="224">
                  <c:v>210</c:v>
                </c:pt>
                <c:pt idx="225">
                  <c:v>124</c:v>
                </c:pt>
                <c:pt idx="226">
                  <c:v>210</c:v>
                </c:pt>
                <c:pt idx="227">
                  <c:v>3</c:v>
                </c:pt>
                <c:pt idx="228">
                  <c:v>6</c:v>
                </c:pt>
                <c:pt idx="229">
                  <c:v>4</c:v>
                </c:pt>
                <c:pt idx="230">
                  <c:v>14</c:v>
                </c:pt>
                <c:pt idx="231">
                  <c:v>179</c:v>
                </c:pt>
                <c:pt idx="232">
                  <c:v>14</c:v>
                </c:pt>
                <c:pt idx="233">
                  <c:v>1787</c:v>
                </c:pt>
                <c:pt idx="234">
                  <c:v>1630</c:v>
                </c:pt>
                <c:pt idx="235">
                  <c:v>43</c:v>
                </c:pt>
                <c:pt idx="236">
                  <c:v>38</c:v>
                </c:pt>
                <c:pt idx="237">
                  <c:v>2</c:v>
                </c:pt>
                <c:pt idx="238">
                  <c:v>37</c:v>
                </c:pt>
                <c:pt idx="239">
                  <c:v>25</c:v>
                </c:pt>
                <c:pt idx="240">
                  <c:v>43</c:v>
                </c:pt>
                <c:pt idx="241">
                  <c:v>55</c:v>
                </c:pt>
                <c:pt idx="242">
                  <c:v>41</c:v>
                </c:pt>
                <c:pt idx="243">
                  <c:v>29</c:v>
                </c:pt>
                <c:pt idx="244">
                  <c:v>39</c:v>
                </c:pt>
                <c:pt idx="245">
                  <c:v>13</c:v>
                </c:pt>
                <c:pt idx="246">
                  <c:v>12583</c:v>
                </c:pt>
                <c:pt idx="247">
                  <c:v>20</c:v>
                </c:pt>
                <c:pt idx="248">
                  <c:v>51</c:v>
                </c:pt>
                <c:pt idx="249">
                  <c:v>919</c:v>
                </c:pt>
                <c:pt idx="250">
                  <c:v>22</c:v>
                </c:pt>
                <c:pt idx="251">
                  <c:v>18</c:v>
                </c:pt>
                <c:pt idx="252">
                  <c:v>6</c:v>
                </c:pt>
                <c:pt idx="253">
                  <c:v>25</c:v>
                </c:pt>
                <c:pt idx="254">
                  <c:v>655</c:v>
                </c:pt>
                <c:pt idx="255">
                  <c:v>7</c:v>
                </c:pt>
                <c:pt idx="256">
                  <c:v>139</c:v>
                </c:pt>
                <c:pt idx="257">
                  <c:v>647</c:v>
                </c:pt>
                <c:pt idx="258">
                  <c:v>31</c:v>
                </c:pt>
                <c:pt idx="259">
                  <c:v>71</c:v>
                </c:pt>
                <c:pt idx="260">
                  <c:v>7</c:v>
                </c:pt>
                <c:pt idx="261">
                  <c:v>457</c:v>
                </c:pt>
                <c:pt idx="262">
                  <c:v>15</c:v>
                </c:pt>
                <c:pt idx="263">
                  <c:v>36</c:v>
                </c:pt>
                <c:pt idx="264">
                  <c:v>131</c:v>
                </c:pt>
                <c:pt idx="265">
                  <c:v>103</c:v>
                </c:pt>
                <c:pt idx="266">
                  <c:v>78</c:v>
                </c:pt>
                <c:pt idx="267">
                  <c:v>36</c:v>
                </c:pt>
                <c:pt idx="268">
                  <c:v>8</c:v>
                </c:pt>
                <c:pt idx="269">
                  <c:v>122</c:v>
                </c:pt>
                <c:pt idx="270">
                  <c:v>4</c:v>
                </c:pt>
                <c:pt idx="271">
                  <c:v>363</c:v>
                </c:pt>
                <c:pt idx="272">
                  <c:v>969</c:v>
                </c:pt>
                <c:pt idx="273">
                  <c:v>21</c:v>
                </c:pt>
                <c:pt idx="274">
                  <c:v>427</c:v>
                </c:pt>
                <c:pt idx="275">
                  <c:v>7592</c:v>
                </c:pt>
                <c:pt idx="276">
                  <c:v>27</c:v>
                </c:pt>
                <c:pt idx="277">
                  <c:v>34</c:v>
                </c:pt>
                <c:pt idx="278">
                  <c:v>19</c:v>
                </c:pt>
                <c:pt idx="279">
                  <c:v>4</c:v>
                </c:pt>
                <c:pt idx="280">
                  <c:v>955</c:v>
                </c:pt>
                <c:pt idx="281">
                  <c:v>10</c:v>
                </c:pt>
                <c:pt idx="282">
                  <c:v>142</c:v>
                </c:pt>
                <c:pt idx="283">
                  <c:v>11</c:v>
                </c:pt>
                <c:pt idx="284">
                  <c:v>1955</c:v>
                </c:pt>
                <c:pt idx="285">
                  <c:v>16</c:v>
                </c:pt>
                <c:pt idx="286">
                  <c:v>4234</c:v>
                </c:pt>
                <c:pt idx="287">
                  <c:v>13</c:v>
                </c:pt>
                <c:pt idx="288">
                  <c:v>294</c:v>
                </c:pt>
                <c:pt idx="289">
                  <c:v>9</c:v>
                </c:pt>
                <c:pt idx="290">
                  <c:v>25</c:v>
                </c:pt>
                <c:pt idx="291">
                  <c:v>739</c:v>
                </c:pt>
                <c:pt idx="292">
                  <c:v>601</c:v>
                </c:pt>
                <c:pt idx="293">
                  <c:v>1424</c:v>
                </c:pt>
                <c:pt idx="294">
                  <c:v>25</c:v>
                </c:pt>
                <c:pt idx="295">
                  <c:v>280</c:v>
                </c:pt>
                <c:pt idx="296">
                  <c:v>145</c:v>
                </c:pt>
                <c:pt idx="297">
                  <c:v>4</c:v>
                </c:pt>
                <c:pt idx="298">
                  <c:v>4427</c:v>
                </c:pt>
                <c:pt idx="299">
                  <c:v>6634</c:v>
                </c:pt>
                <c:pt idx="300">
                  <c:v>125</c:v>
                </c:pt>
                <c:pt idx="301">
                  <c:v>1128</c:v>
                </c:pt>
                <c:pt idx="302">
                  <c:v>349</c:v>
                </c:pt>
                <c:pt idx="303">
                  <c:v>16</c:v>
                </c:pt>
                <c:pt idx="304">
                  <c:v>94</c:v>
                </c:pt>
                <c:pt idx="305">
                  <c:v>21</c:v>
                </c:pt>
                <c:pt idx="306">
                  <c:v>1296</c:v>
                </c:pt>
                <c:pt idx="307">
                  <c:v>4934</c:v>
                </c:pt>
                <c:pt idx="308">
                  <c:v>24</c:v>
                </c:pt>
                <c:pt idx="309">
                  <c:v>397</c:v>
                </c:pt>
                <c:pt idx="310">
                  <c:v>66</c:v>
                </c:pt>
                <c:pt idx="311">
                  <c:v>433</c:v>
                </c:pt>
                <c:pt idx="312">
                  <c:v>7</c:v>
                </c:pt>
                <c:pt idx="313">
                  <c:v>2256</c:v>
                </c:pt>
                <c:pt idx="314">
                  <c:v>73</c:v>
                </c:pt>
                <c:pt idx="315">
                  <c:v>33</c:v>
                </c:pt>
                <c:pt idx="316">
                  <c:v>2817</c:v>
                </c:pt>
                <c:pt idx="317">
                  <c:v>343</c:v>
                </c:pt>
                <c:pt idx="318">
                  <c:v>35</c:v>
                </c:pt>
                <c:pt idx="319">
                  <c:v>37</c:v>
                </c:pt>
                <c:pt idx="320">
                  <c:v>121</c:v>
                </c:pt>
                <c:pt idx="321">
                  <c:v>163</c:v>
                </c:pt>
                <c:pt idx="322">
                  <c:v>28</c:v>
                </c:pt>
                <c:pt idx="323">
                  <c:v>92</c:v>
                </c:pt>
                <c:pt idx="324">
                  <c:v>53</c:v>
                </c:pt>
                <c:pt idx="325">
                  <c:v>1243</c:v>
                </c:pt>
                <c:pt idx="326">
                  <c:v>34</c:v>
                </c:pt>
                <c:pt idx="327">
                  <c:v>8453</c:v>
                </c:pt>
                <c:pt idx="328">
                  <c:v>14</c:v>
                </c:pt>
                <c:pt idx="329">
                  <c:v>19</c:v>
                </c:pt>
                <c:pt idx="330">
                  <c:v>330</c:v>
                </c:pt>
                <c:pt idx="331">
                  <c:v>72</c:v>
                </c:pt>
                <c:pt idx="332">
                  <c:v>16</c:v>
                </c:pt>
                <c:pt idx="333">
                  <c:v>743</c:v>
                </c:pt>
                <c:pt idx="334">
                  <c:v>348</c:v>
                </c:pt>
                <c:pt idx="335">
                  <c:v>15</c:v>
                </c:pt>
                <c:pt idx="336">
                  <c:v>1</c:v>
                </c:pt>
                <c:pt idx="337">
                  <c:v>7</c:v>
                </c:pt>
                <c:pt idx="338">
                  <c:v>15</c:v>
                </c:pt>
                <c:pt idx="339">
                  <c:v>7</c:v>
                </c:pt>
                <c:pt idx="340">
                  <c:v>117</c:v>
                </c:pt>
                <c:pt idx="341">
                  <c:v>2</c:v>
                </c:pt>
                <c:pt idx="342">
                  <c:v>2</c:v>
                </c:pt>
                <c:pt idx="343">
                  <c:v>3</c:v>
                </c:pt>
                <c:pt idx="344">
                  <c:v>6</c:v>
                </c:pt>
                <c:pt idx="345">
                  <c:v>83</c:v>
                </c:pt>
                <c:pt idx="346">
                  <c:v>6</c:v>
                </c:pt>
                <c:pt idx="347">
                  <c:v>60</c:v>
                </c:pt>
                <c:pt idx="348">
                  <c:v>75</c:v>
                </c:pt>
                <c:pt idx="349">
                  <c:v>619</c:v>
                </c:pt>
                <c:pt idx="350">
                  <c:v>235</c:v>
                </c:pt>
                <c:pt idx="351">
                  <c:v>1</c:v>
                </c:pt>
                <c:pt idx="352">
                  <c:v>50</c:v>
                </c:pt>
                <c:pt idx="353">
                  <c:v>594</c:v>
                </c:pt>
                <c:pt idx="354">
                  <c:v>10</c:v>
                </c:pt>
                <c:pt idx="355">
                  <c:v>6</c:v>
                </c:pt>
                <c:pt idx="356">
                  <c:v>3</c:v>
                </c:pt>
                <c:pt idx="357">
                  <c:v>1337</c:v>
                </c:pt>
                <c:pt idx="358">
                  <c:v>13</c:v>
                </c:pt>
                <c:pt idx="359">
                  <c:v>17</c:v>
                </c:pt>
                <c:pt idx="360">
                  <c:v>573</c:v>
                </c:pt>
                <c:pt idx="361">
                  <c:v>35</c:v>
                </c:pt>
                <c:pt idx="362">
                  <c:v>14</c:v>
                </c:pt>
                <c:pt idx="363">
                  <c:v>111</c:v>
                </c:pt>
                <c:pt idx="364">
                  <c:v>9</c:v>
                </c:pt>
                <c:pt idx="365">
                  <c:v>66</c:v>
                </c:pt>
                <c:pt idx="366">
                  <c:v>38</c:v>
                </c:pt>
                <c:pt idx="367">
                  <c:v>45</c:v>
                </c:pt>
                <c:pt idx="368">
                  <c:v>7253</c:v>
                </c:pt>
                <c:pt idx="369">
                  <c:v>10</c:v>
                </c:pt>
                <c:pt idx="370">
                  <c:v>286</c:v>
                </c:pt>
                <c:pt idx="371">
                  <c:v>40</c:v>
                </c:pt>
                <c:pt idx="372">
                  <c:v>140</c:v>
                </c:pt>
                <c:pt idx="373">
                  <c:v>5</c:v>
                </c:pt>
                <c:pt idx="374">
                  <c:v>21</c:v>
                </c:pt>
                <c:pt idx="375">
                  <c:v>31</c:v>
                </c:pt>
                <c:pt idx="376">
                  <c:v>109</c:v>
                </c:pt>
                <c:pt idx="377">
                  <c:v>12</c:v>
                </c:pt>
                <c:pt idx="378">
                  <c:v>22</c:v>
                </c:pt>
                <c:pt idx="379">
                  <c:v>460</c:v>
                </c:pt>
                <c:pt idx="380">
                  <c:v>11</c:v>
                </c:pt>
                <c:pt idx="381">
                  <c:v>539</c:v>
                </c:pt>
                <c:pt idx="382">
                  <c:v>7</c:v>
                </c:pt>
                <c:pt idx="383">
                  <c:v>5</c:v>
                </c:pt>
                <c:pt idx="384">
                  <c:v>244</c:v>
                </c:pt>
                <c:pt idx="385">
                  <c:v>12</c:v>
                </c:pt>
                <c:pt idx="386">
                  <c:v>39</c:v>
                </c:pt>
                <c:pt idx="387">
                  <c:v>11</c:v>
                </c:pt>
                <c:pt idx="388">
                  <c:v>2</c:v>
                </c:pt>
                <c:pt idx="389">
                  <c:v>700</c:v>
                </c:pt>
                <c:pt idx="390">
                  <c:v>39</c:v>
                </c:pt>
                <c:pt idx="391">
                  <c:v>1</c:v>
                </c:pt>
                <c:pt idx="392">
                  <c:v>10</c:v>
                </c:pt>
                <c:pt idx="393">
                  <c:v>5</c:v>
                </c:pt>
                <c:pt idx="394">
                  <c:v>12</c:v>
                </c:pt>
                <c:pt idx="395">
                  <c:v>38</c:v>
                </c:pt>
                <c:pt idx="396">
                  <c:v>178</c:v>
                </c:pt>
                <c:pt idx="397">
                  <c:v>16</c:v>
                </c:pt>
                <c:pt idx="398">
                  <c:v>111</c:v>
                </c:pt>
                <c:pt idx="399">
                  <c:v>593</c:v>
                </c:pt>
                <c:pt idx="400">
                  <c:v>18</c:v>
                </c:pt>
                <c:pt idx="401">
                  <c:v>740</c:v>
                </c:pt>
                <c:pt idx="402">
                  <c:v>40</c:v>
                </c:pt>
                <c:pt idx="403">
                  <c:v>23</c:v>
                </c:pt>
                <c:pt idx="404">
                  <c:v>13</c:v>
                </c:pt>
                <c:pt idx="405">
                  <c:v>432</c:v>
                </c:pt>
                <c:pt idx="406">
                  <c:v>254</c:v>
                </c:pt>
                <c:pt idx="407">
                  <c:v>26</c:v>
                </c:pt>
                <c:pt idx="408">
                  <c:v>10</c:v>
                </c:pt>
                <c:pt idx="409">
                  <c:v>17</c:v>
                </c:pt>
                <c:pt idx="410">
                  <c:v>4</c:v>
                </c:pt>
                <c:pt idx="411">
                  <c:v>52</c:v>
                </c:pt>
                <c:pt idx="412">
                  <c:v>30</c:v>
                </c:pt>
                <c:pt idx="413">
                  <c:v>89</c:v>
                </c:pt>
                <c:pt idx="414">
                  <c:v>1819</c:v>
                </c:pt>
                <c:pt idx="415">
                  <c:v>264</c:v>
                </c:pt>
                <c:pt idx="416">
                  <c:v>16</c:v>
                </c:pt>
                <c:pt idx="417">
                  <c:v>485</c:v>
                </c:pt>
                <c:pt idx="418">
                  <c:v>19</c:v>
                </c:pt>
                <c:pt idx="419">
                  <c:v>3093</c:v>
                </c:pt>
                <c:pt idx="420">
                  <c:v>48</c:v>
                </c:pt>
                <c:pt idx="421">
                  <c:v>150</c:v>
                </c:pt>
                <c:pt idx="422">
                  <c:v>189</c:v>
                </c:pt>
                <c:pt idx="423">
                  <c:v>3</c:v>
                </c:pt>
                <c:pt idx="424">
                  <c:v>6633</c:v>
                </c:pt>
                <c:pt idx="425">
                  <c:v>4</c:v>
                </c:pt>
                <c:pt idx="426">
                  <c:v>269</c:v>
                </c:pt>
                <c:pt idx="427">
                  <c:v>12</c:v>
                </c:pt>
                <c:pt idx="428">
                  <c:v>542</c:v>
                </c:pt>
                <c:pt idx="429">
                  <c:v>16</c:v>
                </c:pt>
                <c:pt idx="430">
                  <c:v>35</c:v>
                </c:pt>
                <c:pt idx="431">
                  <c:v>129</c:v>
                </c:pt>
                <c:pt idx="432">
                  <c:v>2093</c:v>
                </c:pt>
                <c:pt idx="433">
                  <c:v>400</c:v>
                </c:pt>
                <c:pt idx="434">
                  <c:v>313</c:v>
                </c:pt>
                <c:pt idx="435">
                  <c:v>26</c:v>
                </c:pt>
                <c:pt idx="436">
                  <c:v>14</c:v>
                </c:pt>
                <c:pt idx="437">
                  <c:v>27</c:v>
                </c:pt>
                <c:pt idx="438">
                  <c:v>30</c:v>
                </c:pt>
                <c:pt idx="439">
                  <c:v>17</c:v>
                </c:pt>
                <c:pt idx="440">
                  <c:v>10</c:v>
                </c:pt>
                <c:pt idx="441">
                  <c:v>8</c:v>
                </c:pt>
                <c:pt idx="442">
                  <c:v>15</c:v>
                </c:pt>
                <c:pt idx="443">
                  <c:v>46</c:v>
                </c:pt>
                <c:pt idx="444">
                  <c:v>463</c:v>
                </c:pt>
                <c:pt idx="445">
                  <c:v>116</c:v>
                </c:pt>
                <c:pt idx="446">
                  <c:v>229</c:v>
                </c:pt>
                <c:pt idx="447">
                  <c:v>248</c:v>
                </c:pt>
                <c:pt idx="448">
                  <c:v>286</c:v>
                </c:pt>
                <c:pt idx="449">
                  <c:v>51</c:v>
                </c:pt>
                <c:pt idx="450">
                  <c:v>248</c:v>
                </c:pt>
                <c:pt idx="451">
                  <c:v>19</c:v>
                </c:pt>
                <c:pt idx="452">
                  <c:v>8</c:v>
                </c:pt>
                <c:pt idx="453">
                  <c:v>207</c:v>
                </c:pt>
                <c:pt idx="454">
                  <c:v>292</c:v>
                </c:pt>
                <c:pt idx="455">
                  <c:v>21</c:v>
                </c:pt>
                <c:pt idx="456">
                  <c:v>242</c:v>
                </c:pt>
                <c:pt idx="457">
                  <c:v>78</c:v>
                </c:pt>
                <c:pt idx="458">
                  <c:v>43</c:v>
                </c:pt>
                <c:pt idx="459">
                  <c:v>6</c:v>
                </c:pt>
                <c:pt idx="460">
                  <c:v>35</c:v>
                </c:pt>
                <c:pt idx="461">
                  <c:v>634</c:v>
                </c:pt>
                <c:pt idx="462">
                  <c:v>40</c:v>
                </c:pt>
                <c:pt idx="463">
                  <c:v>24</c:v>
                </c:pt>
                <c:pt idx="464">
                  <c:v>18</c:v>
                </c:pt>
                <c:pt idx="465">
                  <c:v>16</c:v>
                </c:pt>
                <c:pt idx="466">
                  <c:v>9</c:v>
                </c:pt>
                <c:pt idx="467">
                  <c:v>257</c:v>
                </c:pt>
                <c:pt idx="468">
                  <c:v>27</c:v>
                </c:pt>
                <c:pt idx="469">
                  <c:v>12</c:v>
                </c:pt>
                <c:pt idx="470">
                  <c:v>2</c:v>
                </c:pt>
                <c:pt idx="471">
                  <c:v>4</c:v>
                </c:pt>
                <c:pt idx="472">
                  <c:v>5</c:v>
                </c:pt>
                <c:pt idx="473">
                  <c:v>165</c:v>
                </c:pt>
                <c:pt idx="474">
                  <c:v>15</c:v>
                </c:pt>
                <c:pt idx="475">
                  <c:v>46</c:v>
                </c:pt>
                <c:pt idx="476">
                  <c:v>61</c:v>
                </c:pt>
                <c:pt idx="477">
                  <c:v>2</c:v>
                </c:pt>
                <c:pt idx="478">
                  <c:v>10</c:v>
                </c:pt>
                <c:pt idx="479">
                  <c:v>3823</c:v>
                </c:pt>
                <c:pt idx="480">
                  <c:v>32</c:v>
                </c:pt>
                <c:pt idx="481">
                  <c:v>136</c:v>
                </c:pt>
                <c:pt idx="482">
                  <c:v>83</c:v>
                </c:pt>
                <c:pt idx="483">
                  <c:v>384</c:v>
                </c:pt>
                <c:pt idx="484">
                  <c:v>11</c:v>
                </c:pt>
                <c:pt idx="485">
                  <c:v>453</c:v>
                </c:pt>
                <c:pt idx="486">
                  <c:v>143</c:v>
                </c:pt>
                <c:pt idx="487">
                  <c:v>440</c:v>
                </c:pt>
                <c:pt idx="488">
                  <c:v>3171</c:v>
                </c:pt>
                <c:pt idx="489">
                  <c:v>103</c:v>
                </c:pt>
                <c:pt idx="490">
                  <c:v>28</c:v>
                </c:pt>
                <c:pt idx="491">
                  <c:v>6</c:v>
                </c:pt>
                <c:pt idx="492">
                  <c:v>731</c:v>
                </c:pt>
                <c:pt idx="493">
                  <c:v>12</c:v>
                </c:pt>
                <c:pt idx="494">
                  <c:v>4443</c:v>
                </c:pt>
                <c:pt idx="495">
                  <c:v>2247</c:v>
                </c:pt>
                <c:pt idx="496">
                  <c:v>59</c:v>
                </c:pt>
                <c:pt idx="497">
                  <c:v>3</c:v>
                </c:pt>
                <c:pt idx="498">
                  <c:v>12</c:v>
                </c:pt>
                <c:pt idx="499">
                  <c:v>8</c:v>
                </c:pt>
                <c:pt idx="500">
                  <c:v>1433</c:v>
                </c:pt>
                <c:pt idx="501">
                  <c:v>18</c:v>
                </c:pt>
                <c:pt idx="502">
                  <c:v>5</c:v>
                </c:pt>
                <c:pt idx="503">
                  <c:v>1370</c:v>
                </c:pt>
                <c:pt idx="504">
                  <c:v>17</c:v>
                </c:pt>
                <c:pt idx="505">
                  <c:v>1</c:v>
                </c:pt>
                <c:pt idx="506">
                  <c:v>712</c:v>
                </c:pt>
                <c:pt idx="507">
                  <c:v>16</c:v>
                </c:pt>
                <c:pt idx="508">
                  <c:v>19</c:v>
                </c:pt>
                <c:pt idx="509">
                  <c:v>24</c:v>
                </c:pt>
                <c:pt idx="510">
                  <c:v>9265</c:v>
                </c:pt>
                <c:pt idx="511">
                  <c:v>2777</c:v>
                </c:pt>
                <c:pt idx="512">
                  <c:v>1</c:v>
                </c:pt>
                <c:pt idx="513">
                  <c:v>15</c:v>
                </c:pt>
                <c:pt idx="514">
                  <c:v>41</c:v>
                </c:pt>
                <c:pt idx="515">
                  <c:v>98</c:v>
                </c:pt>
                <c:pt idx="516">
                  <c:v>7816</c:v>
                </c:pt>
                <c:pt idx="517">
                  <c:v>9</c:v>
                </c:pt>
                <c:pt idx="518">
                  <c:v>40</c:v>
                </c:pt>
                <c:pt idx="519">
                  <c:v>21</c:v>
                </c:pt>
                <c:pt idx="520">
                  <c:v>78</c:v>
                </c:pt>
                <c:pt idx="521">
                  <c:v>19</c:v>
                </c:pt>
                <c:pt idx="522">
                  <c:v>72</c:v>
                </c:pt>
                <c:pt idx="523">
                  <c:v>132</c:v>
                </c:pt>
                <c:pt idx="524">
                  <c:v>7</c:v>
                </c:pt>
                <c:pt idx="525">
                  <c:v>1</c:v>
                </c:pt>
                <c:pt idx="526">
                  <c:v>16</c:v>
                </c:pt>
                <c:pt idx="527">
                  <c:v>35</c:v>
                </c:pt>
                <c:pt idx="528">
                  <c:v>6188</c:v>
                </c:pt>
                <c:pt idx="529">
                  <c:v>21</c:v>
                </c:pt>
                <c:pt idx="530">
                  <c:v>13</c:v>
                </c:pt>
                <c:pt idx="531">
                  <c:v>105</c:v>
                </c:pt>
                <c:pt idx="532">
                  <c:v>420</c:v>
                </c:pt>
                <c:pt idx="533">
                  <c:v>293</c:v>
                </c:pt>
                <c:pt idx="534">
                  <c:v>8</c:v>
                </c:pt>
                <c:pt idx="535">
                  <c:v>21</c:v>
                </c:pt>
                <c:pt idx="536">
                  <c:v>7</c:v>
                </c:pt>
                <c:pt idx="537">
                  <c:v>157</c:v>
                </c:pt>
                <c:pt idx="538">
                  <c:v>545</c:v>
                </c:pt>
                <c:pt idx="539">
                  <c:v>141</c:v>
                </c:pt>
                <c:pt idx="540">
                  <c:v>5</c:v>
                </c:pt>
                <c:pt idx="541">
                  <c:v>8</c:v>
                </c:pt>
                <c:pt idx="542">
                  <c:v>85</c:v>
                </c:pt>
                <c:pt idx="543">
                  <c:v>14</c:v>
                </c:pt>
                <c:pt idx="544">
                  <c:v>9</c:v>
                </c:pt>
                <c:pt idx="545">
                  <c:v>116</c:v>
                </c:pt>
                <c:pt idx="546">
                  <c:v>454</c:v>
                </c:pt>
                <c:pt idx="547">
                  <c:v>132</c:v>
                </c:pt>
                <c:pt idx="548">
                  <c:v>376</c:v>
                </c:pt>
                <c:pt idx="549">
                  <c:v>5</c:v>
                </c:pt>
                <c:pt idx="550">
                  <c:v>15</c:v>
                </c:pt>
                <c:pt idx="551">
                  <c:v>494</c:v>
                </c:pt>
                <c:pt idx="552">
                  <c:v>9</c:v>
                </c:pt>
                <c:pt idx="553">
                  <c:v>9</c:v>
                </c:pt>
                <c:pt idx="554">
                  <c:v>3</c:v>
                </c:pt>
                <c:pt idx="555">
                  <c:v>1</c:v>
                </c:pt>
                <c:pt idx="556">
                  <c:v>1</c:v>
                </c:pt>
                <c:pt idx="557">
                  <c:v>174</c:v>
                </c:pt>
                <c:pt idx="558">
                  <c:v>8</c:v>
                </c:pt>
                <c:pt idx="559">
                  <c:v>65</c:v>
                </c:pt>
                <c:pt idx="560">
                  <c:v>785</c:v>
                </c:pt>
                <c:pt idx="561">
                  <c:v>226</c:v>
                </c:pt>
                <c:pt idx="562">
                  <c:v>2</c:v>
                </c:pt>
                <c:pt idx="563">
                  <c:v>32</c:v>
                </c:pt>
                <c:pt idx="564">
                  <c:v>1992</c:v>
                </c:pt>
                <c:pt idx="565">
                  <c:v>1</c:v>
                </c:pt>
                <c:pt idx="566">
                  <c:v>6</c:v>
                </c:pt>
                <c:pt idx="567">
                  <c:v>23</c:v>
                </c:pt>
                <c:pt idx="568">
                  <c:v>368</c:v>
                </c:pt>
                <c:pt idx="569">
                  <c:v>28</c:v>
                </c:pt>
                <c:pt idx="570">
                  <c:v>49</c:v>
                </c:pt>
                <c:pt idx="571">
                  <c:v>3</c:v>
                </c:pt>
                <c:pt idx="572">
                  <c:v>16</c:v>
                </c:pt>
                <c:pt idx="573">
                  <c:v>15</c:v>
                </c:pt>
                <c:pt idx="574">
                  <c:v>16</c:v>
                </c:pt>
                <c:pt idx="575">
                  <c:v>51</c:v>
                </c:pt>
                <c:pt idx="576">
                  <c:v>10</c:v>
                </c:pt>
                <c:pt idx="577">
                  <c:v>17</c:v>
                </c:pt>
                <c:pt idx="578">
                  <c:v>755</c:v>
                </c:pt>
                <c:pt idx="579">
                  <c:v>3</c:v>
                </c:pt>
                <c:pt idx="580">
                  <c:v>149</c:v>
                </c:pt>
                <c:pt idx="581">
                  <c:v>4</c:v>
                </c:pt>
                <c:pt idx="582">
                  <c:v>8</c:v>
                </c:pt>
                <c:pt idx="583">
                  <c:v>25</c:v>
                </c:pt>
                <c:pt idx="584">
                  <c:v>129</c:v>
                </c:pt>
                <c:pt idx="585">
                  <c:v>1207</c:v>
                </c:pt>
                <c:pt idx="586">
                  <c:v>59</c:v>
                </c:pt>
                <c:pt idx="587">
                  <c:v>30</c:v>
                </c:pt>
                <c:pt idx="588">
                  <c:v>147</c:v>
                </c:pt>
                <c:pt idx="589">
                  <c:v>77</c:v>
                </c:pt>
                <c:pt idx="590">
                  <c:v>8</c:v>
                </c:pt>
                <c:pt idx="591">
                  <c:v>5</c:v>
                </c:pt>
                <c:pt idx="592">
                  <c:v>13</c:v>
                </c:pt>
                <c:pt idx="593">
                  <c:v>1306</c:v>
                </c:pt>
                <c:pt idx="594">
                  <c:v>24</c:v>
                </c:pt>
                <c:pt idx="595">
                  <c:v>24</c:v>
                </c:pt>
                <c:pt idx="596">
                  <c:v>5500</c:v>
                </c:pt>
                <c:pt idx="597">
                  <c:v>4</c:v>
                </c:pt>
                <c:pt idx="598">
                  <c:v>37</c:v>
                </c:pt>
                <c:pt idx="599">
                  <c:v>4</c:v>
                </c:pt>
                <c:pt idx="600">
                  <c:v>94</c:v>
                </c:pt>
                <c:pt idx="601">
                  <c:v>91</c:v>
                </c:pt>
                <c:pt idx="602">
                  <c:v>2934</c:v>
                </c:pt>
                <c:pt idx="603">
                  <c:v>19</c:v>
                </c:pt>
                <c:pt idx="604">
                  <c:v>102</c:v>
                </c:pt>
                <c:pt idx="605">
                  <c:v>612</c:v>
                </c:pt>
                <c:pt idx="606">
                  <c:v>624</c:v>
                </c:pt>
                <c:pt idx="607">
                  <c:v>26</c:v>
                </c:pt>
                <c:pt idx="608">
                  <c:v>37</c:v>
                </c:pt>
                <c:pt idx="609">
                  <c:v>28</c:v>
                </c:pt>
                <c:pt idx="610">
                  <c:v>7</c:v>
                </c:pt>
                <c:pt idx="611">
                  <c:v>6</c:v>
                </c:pt>
                <c:pt idx="612">
                  <c:v>8</c:v>
                </c:pt>
                <c:pt idx="613">
                  <c:v>84</c:v>
                </c:pt>
                <c:pt idx="614">
                  <c:v>19</c:v>
                </c:pt>
                <c:pt idx="615">
                  <c:v>7</c:v>
                </c:pt>
                <c:pt idx="616">
                  <c:v>118</c:v>
                </c:pt>
                <c:pt idx="617">
                  <c:v>12</c:v>
                </c:pt>
                <c:pt idx="618">
                  <c:v>7</c:v>
                </c:pt>
                <c:pt idx="619">
                  <c:v>17</c:v>
                </c:pt>
                <c:pt idx="620">
                  <c:v>39</c:v>
                </c:pt>
                <c:pt idx="621">
                  <c:v>38</c:v>
                </c:pt>
                <c:pt idx="622">
                  <c:v>3</c:v>
                </c:pt>
                <c:pt idx="623">
                  <c:v>501</c:v>
                </c:pt>
                <c:pt idx="624">
                  <c:v>17</c:v>
                </c:pt>
                <c:pt idx="625">
                  <c:v>141</c:v>
                </c:pt>
                <c:pt idx="626">
                  <c:v>41</c:v>
                </c:pt>
                <c:pt idx="627">
                  <c:v>15</c:v>
                </c:pt>
                <c:pt idx="628">
                  <c:v>418</c:v>
                </c:pt>
                <c:pt idx="629">
                  <c:v>129</c:v>
                </c:pt>
                <c:pt idx="630">
                  <c:v>6</c:v>
                </c:pt>
                <c:pt idx="631">
                  <c:v>87</c:v>
                </c:pt>
                <c:pt idx="632">
                  <c:v>3</c:v>
                </c:pt>
                <c:pt idx="633">
                  <c:v>114</c:v>
                </c:pt>
                <c:pt idx="634">
                  <c:v>957</c:v>
                </c:pt>
                <c:pt idx="635">
                  <c:v>14</c:v>
                </c:pt>
                <c:pt idx="636">
                  <c:v>3</c:v>
                </c:pt>
                <c:pt idx="637">
                  <c:v>8</c:v>
                </c:pt>
                <c:pt idx="638">
                  <c:v>75</c:v>
                </c:pt>
                <c:pt idx="639">
                  <c:v>47</c:v>
                </c:pt>
                <c:pt idx="640">
                  <c:v>8</c:v>
                </c:pt>
                <c:pt idx="641">
                  <c:v>410</c:v>
                </c:pt>
                <c:pt idx="642">
                  <c:v>3</c:v>
                </c:pt>
                <c:pt idx="643">
                  <c:v>115</c:v>
                </c:pt>
                <c:pt idx="644">
                  <c:v>13</c:v>
                </c:pt>
                <c:pt idx="645">
                  <c:v>16</c:v>
                </c:pt>
                <c:pt idx="646">
                  <c:v>3691</c:v>
                </c:pt>
                <c:pt idx="647">
                  <c:v>79</c:v>
                </c:pt>
                <c:pt idx="648">
                  <c:v>5</c:v>
                </c:pt>
                <c:pt idx="649">
                  <c:v>119</c:v>
                </c:pt>
                <c:pt idx="650">
                  <c:v>27</c:v>
                </c:pt>
                <c:pt idx="651">
                  <c:v>217</c:v>
                </c:pt>
                <c:pt idx="652">
                  <c:v>38</c:v>
                </c:pt>
                <c:pt idx="653">
                  <c:v>48</c:v>
                </c:pt>
                <c:pt idx="654">
                  <c:v>2098</c:v>
                </c:pt>
                <c:pt idx="655">
                  <c:v>381</c:v>
                </c:pt>
                <c:pt idx="656">
                  <c:v>4</c:v>
                </c:pt>
                <c:pt idx="657">
                  <c:v>2</c:v>
                </c:pt>
                <c:pt idx="658">
                  <c:v>40</c:v>
                </c:pt>
                <c:pt idx="659">
                  <c:v>177</c:v>
                </c:pt>
                <c:pt idx="660">
                  <c:v>65</c:v>
                </c:pt>
                <c:pt idx="661">
                  <c:v>16</c:v>
                </c:pt>
                <c:pt idx="662">
                  <c:v>37</c:v>
                </c:pt>
                <c:pt idx="663">
                  <c:v>6</c:v>
                </c:pt>
                <c:pt idx="664">
                  <c:v>20</c:v>
                </c:pt>
                <c:pt idx="665">
                  <c:v>64</c:v>
                </c:pt>
                <c:pt idx="666">
                  <c:v>5</c:v>
                </c:pt>
                <c:pt idx="667">
                  <c:v>4</c:v>
                </c:pt>
                <c:pt idx="668">
                  <c:v>68</c:v>
                </c:pt>
                <c:pt idx="669">
                  <c:v>3</c:v>
                </c:pt>
                <c:pt idx="670">
                  <c:v>120</c:v>
                </c:pt>
                <c:pt idx="671">
                  <c:v>4</c:v>
                </c:pt>
                <c:pt idx="672">
                  <c:v>214</c:v>
                </c:pt>
                <c:pt idx="673">
                  <c:v>488</c:v>
                </c:pt>
                <c:pt idx="674">
                  <c:v>42</c:v>
                </c:pt>
                <c:pt idx="675">
                  <c:v>31</c:v>
                </c:pt>
                <c:pt idx="676">
                  <c:v>2</c:v>
                </c:pt>
                <c:pt idx="677">
                  <c:v>11</c:v>
                </c:pt>
                <c:pt idx="678">
                  <c:v>1</c:v>
                </c:pt>
                <c:pt idx="679">
                  <c:v>196</c:v>
                </c:pt>
                <c:pt idx="680">
                  <c:v>15</c:v>
                </c:pt>
                <c:pt idx="681">
                  <c:v>229</c:v>
                </c:pt>
                <c:pt idx="682">
                  <c:v>9</c:v>
                </c:pt>
                <c:pt idx="683">
                  <c:v>64</c:v>
                </c:pt>
                <c:pt idx="684">
                  <c:v>60</c:v>
                </c:pt>
                <c:pt idx="685">
                  <c:v>1995</c:v>
                </c:pt>
                <c:pt idx="686">
                  <c:v>4</c:v>
                </c:pt>
                <c:pt idx="687">
                  <c:v>120</c:v>
                </c:pt>
                <c:pt idx="688">
                  <c:v>28</c:v>
                </c:pt>
                <c:pt idx="689">
                  <c:v>11</c:v>
                </c:pt>
                <c:pt idx="690">
                  <c:v>15</c:v>
                </c:pt>
                <c:pt idx="691">
                  <c:v>33</c:v>
                </c:pt>
                <c:pt idx="692">
                  <c:v>6</c:v>
                </c:pt>
                <c:pt idx="693">
                  <c:v>74</c:v>
                </c:pt>
                <c:pt idx="694">
                  <c:v>153</c:v>
                </c:pt>
                <c:pt idx="695">
                  <c:v>169</c:v>
                </c:pt>
                <c:pt idx="696">
                  <c:v>272</c:v>
                </c:pt>
                <c:pt idx="697">
                  <c:v>1</c:v>
                </c:pt>
                <c:pt idx="698">
                  <c:v>17</c:v>
                </c:pt>
                <c:pt idx="699">
                  <c:v>58</c:v>
                </c:pt>
                <c:pt idx="700">
                  <c:v>1047</c:v>
                </c:pt>
                <c:pt idx="701">
                  <c:v>23</c:v>
                </c:pt>
                <c:pt idx="702">
                  <c:v>287</c:v>
                </c:pt>
                <c:pt idx="703">
                  <c:v>45</c:v>
                </c:pt>
                <c:pt idx="704">
                  <c:v>37</c:v>
                </c:pt>
                <c:pt idx="705">
                  <c:v>11</c:v>
                </c:pt>
                <c:pt idx="706">
                  <c:v>5</c:v>
                </c:pt>
                <c:pt idx="707">
                  <c:v>71</c:v>
                </c:pt>
                <c:pt idx="708">
                  <c:v>12</c:v>
                </c:pt>
                <c:pt idx="709">
                  <c:v>13</c:v>
                </c:pt>
                <c:pt idx="710">
                  <c:v>42</c:v>
                </c:pt>
                <c:pt idx="711">
                  <c:v>507</c:v>
                </c:pt>
                <c:pt idx="712">
                  <c:v>12</c:v>
                </c:pt>
                <c:pt idx="713">
                  <c:v>20</c:v>
                </c:pt>
                <c:pt idx="714">
                  <c:v>9</c:v>
                </c:pt>
                <c:pt idx="715">
                  <c:v>4569</c:v>
                </c:pt>
                <c:pt idx="716">
                  <c:v>16</c:v>
                </c:pt>
                <c:pt idx="717">
                  <c:v>2452</c:v>
                </c:pt>
                <c:pt idx="718">
                  <c:v>65</c:v>
                </c:pt>
                <c:pt idx="719">
                  <c:v>23</c:v>
                </c:pt>
                <c:pt idx="720">
                  <c:v>73</c:v>
                </c:pt>
                <c:pt idx="721">
                  <c:v>2611</c:v>
                </c:pt>
                <c:pt idx="722">
                  <c:v>51</c:v>
                </c:pt>
                <c:pt idx="723">
                  <c:v>127</c:v>
                </c:pt>
                <c:pt idx="724">
                  <c:v>33</c:v>
                </c:pt>
                <c:pt idx="725">
                  <c:v>8</c:v>
                </c:pt>
                <c:pt idx="726">
                  <c:v>65</c:v>
                </c:pt>
                <c:pt idx="727">
                  <c:v>1831</c:v>
                </c:pt>
                <c:pt idx="728">
                  <c:v>30</c:v>
                </c:pt>
                <c:pt idx="729">
                  <c:v>209</c:v>
                </c:pt>
                <c:pt idx="730">
                  <c:v>6</c:v>
                </c:pt>
                <c:pt idx="731">
                  <c:v>4</c:v>
                </c:pt>
                <c:pt idx="732">
                  <c:v>14</c:v>
                </c:pt>
                <c:pt idx="733">
                  <c:v>30</c:v>
                </c:pt>
                <c:pt idx="734">
                  <c:v>45</c:v>
                </c:pt>
                <c:pt idx="735">
                  <c:v>7</c:v>
                </c:pt>
                <c:pt idx="736">
                  <c:v>8</c:v>
                </c:pt>
                <c:pt idx="737">
                  <c:v>180</c:v>
                </c:pt>
                <c:pt idx="738">
                  <c:v>5</c:v>
                </c:pt>
                <c:pt idx="739">
                  <c:v>11</c:v>
                </c:pt>
                <c:pt idx="740">
                  <c:v>1332</c:v>
                </c:pt>
                <c:pt idx="741">
                  <c:v>5</c:v>
                </c:pt>
                <c:pt idx="742">
                  <c:v>3009</c:v>
                </c:pt>
                <c:pt idx="743">
                  <c:v>38</c:v>
                </c:pt>
                <c:pt idx="744">
                  <c:v>26</c:v>
                </c:pt>
                <c:pt idx="745">
                  <c:v>244</c:v>
                </c:pt>
                <c:pt idx="746">
                  <c:v>5</c:v>
                </c:pt>
                <c:pt idx="747">
                  <c:v>37</c:v>
                </c:pt>
                <c:pt idx="748">
                  <c:v>103</c:v>
                </c:pt>
                <c:pt idx="749">
                  <c:v>27</c:v>
                </c:pt>
                <c:pt idx="750">
                  <c:v>58</c:v>
                </c:pt>
                <c:pt idx="751">
                  <c:v>335</c:v>
                </c:pt>
                <c:pt idx="752">
                  <c:v>19</c:v>
                </c:pt>
                <c:pt idx="753">
                  <c:v>2</c:v>
                </c:pt>
                <c:pt idx="754">
                  <c:v>22</c:v>
                </c:pt>
                <c:pt idx="755">
                  <c:v>14</c:v>
                </c:pt>
                <c:pt idx="756">
                  <c:v>2</c:v>
                </c:pt>
                <c:pt idx="757">
                  <c:v>61</c:v>
                </c:pt>
                <c:pt idx="758">
                  <c:v>4</c:v>
                </c:pt>
                <c:pt idx="759">
                  <c:v>266</c:v>
                </c:pt>
                <c:pt idx="760">
                  <c:v>15</c:v>
                </c:pt>
                <c:pt idx="761">
                  <c:v>10</c:v>
                </c:pt>
                <c:pt idx="762">
                  <c:v>125</c:v>
                </c:pt>
                <c:pt idx="763">
                  <c:v>25</c:v>
                </c:pt>
                <c:pt idx="764">
                  <c:v>29</c:v>
                </c:pt>
                <c:pt idx="765">
                  <c:v>48</c:v>
                </c:pt>
                <c:pt idx="766">
                  <c:v>88</c:v>
                </c:pt>
                <c:pt idx="767">
                  <c:v>3</c:v>
                </c:pt>
                <c:pt idx="768">
                  <c:v>47</c:v>
                </c:pt>
                <c:pt idx="769">
                  <c:v>415</c:v>
                </c:pt>
                <c:pt idx="770">
                  <c:v>8</c:v>
                </c:pt>
                <c:pt idx="771">
                  <c:v>121</c:v>
                </c:pt>
                <c:pt idx="772">
                  <c:v>998</c:v>
                </c:pt>
                <c:pt idx="773">
                  <c:v>5</c:v>
                </c:pt>
                <c:pt idx="774">
                  <c:v>1</c:v>
                </c:pt>
                <c:pt idx="775">
                  <c:v>50</c:v>
                </c:pt>
                <c:pt idx="776">
                  <c:v>13</c:v>
                </c:pt>
                <c:pt idx="777">
                  <c:v>11</c:v>
                </c:pt>
                <c:pt idx="778">
                  <c:v>4</c:v>
                </c:pt>
                <c:pt idx="779">
                  <c:v>47</c:v>
                </c:pt>
                <c:pt idx="780">
                  <c:v>22</c:v>
                </c:pt>
                <c:pt idx="781">
                  <c:v>15</c:v>
                </c:pt>
                <c:pt idx="782">
                  <c:v>8</c:v>
                </c:pt>
                <c:pt idx="783">
                  <c:v>20</c:v>
                </c:pt>
                <c:pt idx="784">
                  <c:v>30</c:v>
                </c:pt>
                <c:pt idx="785">
                  <c:v>67</c:v>
                </c:pt>
                <c:pt idx="786">
                  <c:v>577</c:v>
                </c:pt>
                <c:pt idx="787">
                  <c:v>55</c:v>
                </c:pt>
                <c:pt idx="788">
                  <c:v>4</c:v>
                </c:pt>
                <c:pt idx="789">
                  <c:v>69</c:v>
                </c:pt>
                <c:pt idx="790">
                  <c:v>185</c:v>
                </c:pt>
                <c:pt idx="791">
                  <c:v>30</c:v>
                </c:pt>
                <c:pt idx="792">
                  <c:v>8</c:v>
                </c:pt>
                <c:pt idx="793">
                  <c:v>131</c:v>
                </c:pt>
                <c:pt idx="794">
                  <c:v>13</c:v>
                </c:pt>
                <c:pt idx="795">
                  <c:v>56</c:v>
                </c:pt>
                <c:pt idx="796">
                  <c:v>5</c:v>
                </c:pt>
                <c:pt idx="797">
                  <c:v>81</c:v>
                </c:pt>
                <c:pt idx="798">
                  <c:v>8</c:v>
                </c:pt>
                <c:pt idx="799">
                  <c:v>4</c:v>
                </c:pt>
                <c:pt idx="800">
                  <c:v>3</c:v>
                </c:pt>
                <c:pt idx="801">
                  <c:v>8</c:v>
                </c:pt>
                <c:pt idx="802">
                  <c:v>6</c:v>
                </c:pt>
                <c:pt idx="803">
                  <c:v>14</c:v>
                </c:pt>
                <c:pt idx="804">
                  <c:v>2</c:v>
                </c:pt>
                <c:pt idx="805">
                  <c:v>993</c:v>
                </c:pt>
                <c:pt idx="806">
                  <c:v>10</c:v>
                </c:pt>
                <c:pt idx="807">
                  <c:v>1</c:v>
                </c:pt>
                <c:pt idx="808">
                  <c:v>504</c:v>
                </c:pt>
                <c:pt idx="809">
                  <c:v>5</c:v>
                </c:pt>
                <c:pt idx="810">
                  <c:v>17</c:v>
                </c:pt>
                <c:pt idx="811">
                  <c:v>145</c:v>
                </c:pt>
                <c:pt idx="812">
                  <c:v>14</c:v>
                </c:pt>
                <c:pt idx="813">
                  <c:v>7</c:v>
                </c:pt>
                <c:pt idx="814">
                  <c:v>636</c:v>
                </c:pt>
                <c:pt idx="815">
                  <c:v>131</c:v>
                </c:pt>
                <c:pt idx="816">
                  <c:v>12</c:v>
                </c:pt>
                <c:pt idx="817">
                  <c:v>442</c:v>
                </c:pt>
                <c:pt idx="818">
                  <c:v>63</c:v>
                </c:pt>
                <c:pt idx="819">
                  <c:v>76</c:v>
                </c:pt>
                <c:pt idx="820">
                  <c:v>32</c:v>
                </c:pt>
                <c:pt idx="821">
                  <c:v>677</c:v>
                </c:pt>
                <c:pt idx="822">
                  <c:v>78</c:v>
                </c:pt>
                <c:pt idx="823">
                  <c:v>60</c:v>
                </c:pt>
                <c:pt idx="824">
                  <c:v>12</c:v>
                </c:pt>
                <c:pt idx="825">
                  <c:v>24</c:v>
                </c:pt>
                <c:pt idx="826">
                  <c:v>10</c:v>
                </c:pt>
                <c:pt idx="827">
                  <c:v>397</c:v>
                </c:pt>
                <c:pt idx="828">
                  <c:v>647</c:v>
                </c:pt>
                <c:pt idx="829">
                  <c:v>1963</c:v>
                </c:pt>
                <c:pt idx="830">
                  <c:v>2</c:v>
                </c:pt>
                <c:pt idx="831">
                  <c:v>21</c:v>
                </c:pt>
                <c:pt idx="832">
                  <c:v>1113</c:v>
                </c:pt>
                <c:pt idx="833">
                  <c:v>19</c:v>
                </c:pt>
                <c:pt idx="834">
                  <c:v>692</c:v>
                </c:pt>
                <c:pt idx="835">
                  <c:v>518</c:v>
                </c:pt>
                <c:pt idx="836">
                  <c:v>13</c:v>
                </c:pt>
                <c:pt idx="837">
                  <c:v>82</c:v>
                </c:pt>
                <c:pt idx="838">
                  <c:v>415</c:v>
                </c:pt>
                <c:pt idx="839">
                  <c:v>2703</c:v>
                </c:pt>
                <c:pt idx="840">
                  <c:v>180</c:v>
                </c:pt>
                <c:pt idx="841">
                  <c:v>3</c:v>
                </c:pt>
                <c:pt idx="842">
                  <c:v>60</c:v>
                </c:pt>
                <c:pt idx="843">
                  <c:v>12</c:v>
                </c:pt>
                <c:pt idx="844">
                  <c:v>27</c:v>
                </c:pt>
                <c:pt idx="845">
                  <c:v>4</c:v>
                </c:pt>
                <c:pt idx="846">
                  <c:v>14</c:v>
                </c:pt>
                <c:pt idx="847">
                  <c:v>52</c:v>
                </c:pt>
                <c:pt idx="848">
                  <c:v>420</c:v>
                </c:pt>
                <c:pt idx="849">
                  <c:v>30</c:v>
                </c:pt>
                <c:pt idx="850">
                  <c:v>578</c:v>
                </c:pt>
                <c:pt idx="851">
                  <c:v>16</c:v>
                </c:pt>
                <c:pt idx="852">
                  <c:v>258</c:v>
                </c:pt>
                <c:pt idx="853">
                  <c:v>19</c:v>
                </c:pt>
                <c:pt idx="854">
                  <c:v>397</c:v>
                </c:pt>
                <c:pt idx="855">
                  <c:v>1</c:v>
                </c:pt>
                <c:pt idx="856">
                  <c:v>368</c:v>
                </c:pt>
                <c:pt idx="857">
                  <c:v>211</c:v>
                </c:pt>
                <c:pt idx="858">
                  <c:v>7</c:v>
                </c:pt>
                <c:pt idx="859">
                  <c:v>300</c:v>
                </c:pt>
                <c:pt idx="860">
                  <c:v>197</c:v>
                </c:pt>
                <c:pt idx="861">
                  <c:v>20</c:v>
                </c:pt>
                <c:pt idx="862">
                  <c:v>45</c:v>
                </c:pt>
                <c:pt idx="863">
                  <c:v>1</c:v>
                </c:pt>
                <c:pt idx="864">
                  <c:v>8</c:v>
                </c:pt>
                <c:pt idx="865">
                  <c:v>42</c:v>
                </c:pt>
                <c:pt idx="866">
                  <c:v>21</c:v>
                </c:pt>
                <c:pt idx="867">
                  <c:v>9</c:v>
                </c:pt>
                <c:pt idx="868">
                  <c:v>496</c:v>
                </c:pt>
                <c:pt idx="869">
                  <c:v>227</c:v>
                </c:pt>
                <c:pt idx="870">
                  <c:v>541</c:v>
                </c:pt>
                <c:pt idx="871">
                  <c:v>401</c:v>
                </c:pt>
                <c:pt idx="872">
                  <c:v>391</c:v>
                </c:pt>
                <c:pt idx="873">
                  <c:v>674</c:v>
                </c:pt>
                <c:pt idx="874">
                  <c:v>232</c:v>
                </c:pt>
                <c:pt idx="875">
                  <c:v>8</c:v>
                </c:pt>
                <c:pt idx="876">
                  <c:v>75</c:v>
                </c:pt>
                <c:pt idx="877">
                  <c:v>177</c:v>
                </c:pt>
                <c:pt idx="878">
                  <c:v>24</c:v>
                </c:pt>
                <c:pt idx="879">
                  <c:v>1613</c:v>
                </c:pt>
                <c:pt idx="880">
                  <c:v>305</c:v>
                </c:pt>
                <c:pt idx="881">
                  <c:v>22</c:v>
                </c:pt>
                <c:pt idx="882">
                  <c:v>24</c:v>
                </c:pt>
                <c:pt idx="883">
                  <c:v>393</c:v>
                </c:pt>
                <c:pt idx="884">
                  <c:v>40</c:v>
                </c:pt>
                <c:pt idx="885">
                  <c:v>35</c:v>
                </c:pt>
                <c:pt idx="886">
                  <c:v>9</c:v>
                </c:pt>
                <c:pt idx="887">
                  <c:v>0</c:v>
                </c:pt>
                <c:pt idx="888">
                  <c:v>184</c:v>
                </c:pt>
                <c:pt idx="889">
                  <c:v>18</c:v>
                </c:pt>
                <c:pt idx="890">
                  <c:v>258</c:v>
                </c:pt>
                <c:pt idx="891">
                  <c:v>251</c:v>
                </c:pt>
                <c:pt idx="892">
                  <c:v>174</c:v>
                </c:pt>
                <c:pt idx="893">
                  <c:v>77</c:v>
                </c:pt>
                <c:pt idx="894">
                  <c:v>35</c:v>
                </c:pt>
                <c:pt idx="895">
                  <c:v>51</c:v>
                </c:pt>
                <c:pt idx="896">
                  <c:v>20</c:v>
                </c:pt>
                <c:pt idx="897">
                  <c:v>505</c:v>
                </c:pt>
                <c:pt idx="898">
                  <c:v>94</c:v>
                </c:pt>
                <c:pt idx="899">
                  <c:v>234</c:v>
                </c:pt>
                <c:pt idx="900">
                  <c:v>34</c:v>
                </c:pt>
                <c:pt idx="901">
                  <c:v>43</c:v>
                </c:pt>
                <c:pt idx="902">
                  <c:v>1613</c:v>
                </c:pt>
                <c:pt idx="903">
                  <c:v>218</c:v>
                </c:pt>
                <c:pt idx="904">
                  <c:v>1</c:v>
                </c:pt>
                <c:pt idx="905">
                  <c:v>38</c:v>
                </c:pt>
                <c:pt idx="906">
                  <c:v>25</c:v>
                </c:pt>
                <c:pt idx="907">
                  <c:v>183</c:v>
                </c:pt>
                <c:pt idx="908">
                  <c:v>71</c:v>
                </c:pt>
                <c:pt idx="909">
                  <c:v>126</c:v>
                </c:pt>
                <c:pt idx="910">
                  <c:v>54</c:v>
                </c:pt>
                <c:pt idx="911">
                  <c:v>29</c:v>
                </c:pt>
                <c:pt idx="912">
                  <c:v>1571</c:v>
                </c:pt>
                <c:pt idx="913">
                  <c:v>291</c:v>
                </c:pt>
                <c:pt idx="914">
                  <c:v>406</c:v>
                </c:pt>
                <c:pt idx="915">
                  <c:v>147</c:v>
                </c:pt>
                <c:pt idx="916">
                  <c:v>3</c:v>
                </c:pt>
                <c:pt idx="917">
                  <c:v>37</c:v>
                </c:pt>
                <c:pt idx="918">
                  <c:v>11</c:v>
                </c:pt>
                <c:pt idx="919">
                  <c:v>59</c:v>
                </c:pt>
                <c:pt idx="920">
                  <c:v>68</c:v>
                </c:pt>
                <c:pt idx="921">
                  <c:v>54</c:v>
                </c:pt>
                <c:pt idx="922">
                  <c:v>157</c:v>
                </c:pt>
                <c:pt idx="923">
                  <c:v>4</c:v>
                </c:pt>
                <c:pt idx="924">
                  <c:v>80</c:v>
                </c:pt>
                <c:pt idx="925">
                  <c:v>441</c:v>
                </c:pt>
                <c:pt idx="926">
                  <c:v>16</c:v>
                </c:pt>
                <c:pt idx="927">
                  <c:v>21</c:v>
                </c:pt>
                <c:pt idx="928">
                  <c:v>71</c:v>
                </c:pt>
                <c:pt idx="929">
                  <c:v>49</c:v>
                </c:pt>
                <c:pt idx="930">
                  <c:v>128</c:v>
                </c:pt>
                <c:pt idx="931">
                  <c:v>60</c:v>
                </c:pt>
                <c:pt idx="932">
                  <c:v>179</c:v>
                </c:pt>
                <c:pt idx="933">
                  <c:v>208</c:v>
                </c:pt>
                <c:pt idx="934">
                  <c:v>166</c:v>
                </c:pt>
                <c:pt idx="935">
                  <c:v>87</c:v>
                </c:pt>
                <c:pt idx="936">
                  <c:v>287</c:v>
                </c:pt>
                <c:pt idx="937">
                  <c:v>243</c:v>
                </c:pt>
                <c:pt idx="938">
                  <c:v>56</c:v>
                </c:pt>
                <c:pt idx="939">
                  <c:v>404</c:v>
                </c:pt>
                <c:pt idx="940">
                  <c:v>102</c:v>
                </c:pt>
                <c:pt idx="941">
                  <c:v>87</c:v>
                </c:pt>
                <c:pt idx="942">
                  <c:v>130</c:v>
                </c:pt>
                <c:pt idx="943">
                  <c:v>25</c:v>
                </c:pt>
                <c:pt idx="944">
                  <c:v>1089</c:v>
                </c:pt>
                <c:pt idx="945">
                  <c:v>19</c:v>
                </c:pt>
                <c:pt idx="946">
                  <c:v>110</c:v>
                </c:pt>
                <c:pt idx="947">
                  <c:v>25</c:v>
                </c:pt>
                <c:pt idx="948">
                  <c:v>41</c:v>
                </c:pt>
                <c:pt idx="949">
                  <c:v>118</c:v>
                </c:pt>
                <c:pt idx="950">
                  <c:v>15</c:v>
                </c:pt>
                <c:pt idx="951">
                  <c:v>1498</c:v>
                </c:pt>
                <c:pt idx="952">
                  <c:v>1129</c:v>
                </c:pt>
                <c:pt idx="953">
                  <c:v>14</c:v>
                </c:pt>
                <c:pt idx="954">
                  <c:v>193</c:v>
                </c:pt>
                <c:pt idx="955">
                  <c:v>29</c:v>
                </c:pt>
                <c:pt idx="956">
                  <c:v>40</c:v>
                </c:pt>
                <c:pt idx="957">
                  <c:v>2</c:v>
                </c:pt>
                <c:pt idx="958">
                  <c:v>288</c:v>
                </c:pt>
                <c:pt idx="959">
                  <c:v>190</c:v>
                </c:pt>
                <c:pt idx="960">
                  <c:v>266</c:v>
                </c:pt>
                <c:pt idx="961">
                  <c:v>9</c:v>
                </c:pt>
                <c:pt idx="962">
                  <c:v>10</c:v>
                </c:pt>
                <c:pt idx="963">
                  <c:v>266</c:v>
                </c:pt>
                <c:pt idx="964">
                  <c:v>45</c:v>
                </c:pt>
                <c:pt idx="965">
                  <c:v>443</c:v>
                </c:pt>
                <c:pt idx="966">
                  <c:v>17</c:v>
                </c:pt>
                <c:pt idx="967">
                  <c:v>302</c:v>
                </c:pt>
                <c:pt idx="968">
                  <c:v>528</c:v>
                </c:pt>
                <c:pt idx="969">
                  <c:v>256</c:v>
                </c:pt>
                <c:pt idx="970">
                  <c:v>155</c:v>
                </c:pt>
                <c:pt idx="971">
                  <c:v>35</c:v>
                </c:pt>
                <c:pt idx="972">
                  <c:v>539</c:v>
                </c:pt>
                <c:pt idx="973">
                  <c:v>327</c:v>
                </c:pt>
                <c:pt idx="974">
                  <c:v>1484</c:v>
                </c:pt>
                <c:pt idx="975">
                  <c:v>12</c:v>
                </c:pt>
                <c:pt idx="976">
                  <c:v>255</c:v>
                </c:pt>
                <c:pt idx="977">
                  <c:v>4</c:v>
                </c:pt>
                <c:pt idx="978">
                  <c:v>57</c:v>
                </c:pt>
                <c:pt idx="979">
                  <c:v>493</c:v>
                </c:pt>
                <c:pt idx="980">
                  <c:v>66</c:v>
                </c:pt>
                <c:pt idx="981">
                  <c:v>61</c:v>
                </c:pt>
                <c:pt idx="982">
                  <c:v>434</c:v>
                </c:pt>
                <c:pt idx="983">
                  <c:v>94</c:v>
                </c:pt>
                <c:pt idx="984">
                  <c:v>108</c:v>
                </c:pt>
                <c:pt idx="985">
                  <c:v>245</c:v>
                </c:pt>
                <c:pt idx="986">
                  <c:v>909</c:v>
                </c:pt>
                <c:pt idx="987">
                  <c:v>5587</c:v>
                </c:pt>
                <c:pt idx="988">
                  <c:v>23</c:v>
                </c:pt>
                <c:pt idx="989">
                  <c:v>4308</c:v>
                </c:pt>
                <c:pt idx="990">
                  <c:v>114</c:v>
                </c:pt>
                <c:pt idx="991">
                  <c:v>10268</c:v>
                </c:pt>
                <c:pt idx="992">
                  <c:v>123</c:v>
                </c:pt>
                <c:pt idx="993">
                  <c:v>89</c:v>
                </c:pt>
                <c:pt idx="994">
                  <c:v>187</c:v>
                </c:pt>
                <c:pt idx="995">
                  <c:v>47</c:v>
                </c:pt>
                <c:pt idx="996">
                  <c:v>1999</c:v>
                </c:pt>
                <c:pt idx="997">
                  <c:v>0</c:v>
                </c:pt>
                <c:pt idx="998">
                  <c:v>2846</c:v>
                </c:pt>
                <c:pt idx="999">
                  <c:v>48</c:v>
                </c:pt>
                <c:pt idx="1000">
                  <c:v>0</c:v>
                </c:pt>
                <c:pt idx="1001">
                  <c:v>127</c:v>
                </c:pt>
                <c:pt idx="1002">
                  <c:v>2</c:v>
                </c:pt>
                <c:pt idx="1003">
                  <c:v>232</c:v>
                </c:pt>
                <c:pt idx="1004">
                  <c:v>0</c:v>
                </c:pt>
                <c:pt idx="1005">
                  <c:v>303</c:v>
                </c:pt>
                <c:pt idx="1006">
                  <c:v>8</c:v>
                </c:pt>
                <c:pt idx="1007">
                  <c:v>22</c:v>
                </c:pt>
                <c:pt idx="1008">
                  <c:v>5263</c:v>
                </c:pt>
                <c:pt idx="1009">
                  <c:v>755</c:v>
                </c:pt>
                <c:pt idx="1010">
                  <c:v>472</c:v>
                </c:pt>
                <c:pt idx="1011">
                  <c:v>315</c:v>
                </c:pt>
                <c:pt idx="1012">
                  <c:v>29</c:v>
                </c:pt>
                <c:pt idx="1013">
                  <c:v>333</c:v>
                </c:pt>
                <c:pt idx="1014">
                  <c:v>109</c:v>
                </c:pt>
                <c:pt idx="1015">
                  <c:v>22</c:v>
                </c:pt>
                <c:pt idx="1016">
                  <c:v>315</c:v>
                </c:pt>
                <c:pt idx="1017">
                  <c:v>9</c:v>
                </c:pt>
                <c:pt idx="1018">
                  <c:v>490</c:v>
                </c:pt>
                <c:pt idx="1019">
                  <c:v>15</c:v>
                </c:pt>
                <c:pt idx="1020">
                  <c:v>290</c:v>
                </c:pt>
                <c:pt idx="1021">
                  <c:v>13</c:v>
                </c:pt>
                <c:pt idx="1022">
                  <c:v>7</c:v>
                </c:pt>
                <c:pt idx="1023">
                  <c:v>11</c:v>
                </c:pt>
                <c:pt idx="1024">
                  <c:v>2515</c:v>
                </c:pt>
                <c:pt idx="1025">
                  <c:v>46</c:v>
                </c:pt>
                <c:pt idx="1026">
                  <c:v>12</c:v>
                </c:pt>
                <c:pt idx="1027">
                  <c:v>2715</c:v>
                </c:pt>
                <c:pt idx="1028">
                  <c:v>821</c:v>
                </c:pt>
                <c:pt idx="1029">
                  <c:v>3185</c:v>
                </c:pt>
                <c:pt idx="1030">
                  <c:v>299</c:v>
                </c:pt>
                <c:pt idx="1031">
                  <c:v>39</c:v>
                </c:pt>
                <c:pt idx="1032">
                  <c:v>3</c:v>
                </c:pt>
                <c:pt idx="1033">
                  <c:v>33</c:v>
                </c:pt>
                <c:pt idx="1034">
                  <c:v>4332</c:v>
                </c:pt>
                <c:pt idx="1035">
                  <c:v>73</c:v>
                </c:pt>
                <c:pt idx="1036">
                  <c:v>4</c:v>
                </c:pt>
                <c:pt idx="1037">
                  <c:v>1130</c:v>
                </c:pt>
                <c:pt idx="1038">
                  <c:v>136</c:v>
                </c:pt>
                <c:pt idx="1039">
                  <c:v>179</c:v>
                </c:pt>
                <c:pt idx="1040">
                  <c:v>15</c:v>
                </c:pt>
                <c:pt idx="1041">
                  <c:v>18</c:v>
                </c:pt>
                <c:pt idx="1042">
                  <c:v>2209</c:v>
                </c:pt>
                <c:pt idx="1043">
                  <c:v>5901</c:v>
                </c:pt>
                <c:pt idx="1044">
                  <c:v>252</c:v>
                </c:pt>
                <c:pt idx="1045">
                  <c:v>7</c:v>
                </c:pt>
                <c:pt idx="1046">
                  <c:v>45</c:v>
                </c:pt>
                <c:pt idx="1047">
                  <c:v>369</c:v>
                </c:pt>
                <c:pt idx="1048">
                  <c:v>931</c:v>
                </c:pt>
                <c:pt idx="1049">
                  <c:v>40</c:v>
                </c:pt>
                <c:pt idx="1050">
                  <c:v>220</c:v>
                </c:pt>
                <c:pt idx="1051">
                  <c:v>13</c:v>
                </c:pt>
                <c:pt idx="1052">
                  <c:v>141</c:v>
                </c:pt>
                <c:pt idx="1053">
                  <c:v>155</c:v>
                </c:pt>
                <c:pt idx="1054">
                  <c:v>1107</c:v>
                </c:pt>
                <c:pt idx="1055">
                  <c:v>10259</c:v>
                </c:pt>
                <c:pt idx="1056">
                  <c:v>796</c:v>
                </c:pt>
                <c:pt idx="1057">
                  <c:v>69</c:v>
                </c:pt>
                <c:pt idx="1058">
                  <c:v>416</c:v>
                </c:pt>
                <c:pt idx="1059">
                  <c:v>417</c:v>
                </c:pt>
                <c:pt idx="1060">
                  <c:v>25</c:v>
                </c:pt>
                <c:pt idx="1061">
                  <c:v>232</c:v>
                </c:pt>
                <c:pt idx="1062">
                  <c:v>61</c:v>
                </c:pt>
                <c:pt idx="1063">
                  <c:v>7018</c:v>
                </c:pt>
                <c:pt idx="1064">
                  <c:v>6</c:v>
                </c:pt>
                <c:pt idx="1065">
                  <c:v>66</c:v>
                </c:pt>
                <c:pt idx="1066">
                  <c:v>74</c:v>
                </c:pt>
                <c:pt idx="1067">
                  <c:v>43</c:v>
                </c:pt>
                <c:pt idx="1068">
                  <c:v>22</c:v>
                </c:pt>
                <c:pt idx="1069">
                  <c:v>1790</c:v>
                </c:pt>
                <c:pt idx="1070">
                  <c:v>99</c:v>
                </c:pt>
                <c:pt idx="1071">
                  <c:v>6</c:v>
                </c:pt>
                <c:pt idx="1072">
                  <c:v>8</c:v>
                </c:pt>
                <c:pt idx="1073">
                  <c:v>3525</c:v>
                </c:pt>
                <c:pt idx="1074">
                  <c:v>223</c:v>
                </c:pt>
                <c:pt idx="1075">
                  <c:v>4123</c:v>
                </c:pt>
                <c:pt idx="1076">
                  <c:v>29</c:v>
                </c:pt>
                <c:pt idx="1077">
                  <c:v>16</c:v>
                </c:pt>
                <c:pt idx="1078">
                  <c:v>6191</c:v>
                </c:pt>
                <c:pt idx="1079">
                  <c:v>30</c:v>
                </c:pt>
                <c:pt idx="1080">
                  <c:v>117</c:v>
                </c:pt>
                <c:pt idx="1081">
                  <c:v>441</c:v>
                </c:pt>
                <c:pt idx="1082">
                  <c:v>3080</c:v>
                </c:pt>
                <c:pt idx="1083">
                  <c:v>22</c:v>
                </c:pt>
                <c:pt idx="1084">
                  <c:v>602</c:v>
                </c:pt>
                <c:pt idx="1085">
                  <c:v>7</c:v>
                </c:pt>
                <c:pt idx="1086">
                  <c:v>7558</c:v>
                </c:pt>
                <c:pt idx="1087">
                  <c:v>42</c:v>
                </c:pt>
                <c:pt idx="1088">
                  <c:v>7331</c:v>
                </c:pt>
                <c:pt idx="1089">
                  <c:v>655</c:v>
                </c:pt>
                <c:pt idx="1090">
                  <c:v>11</c:v>
                </c:pt>
                <c:pt idx="1091">
                  <c:v>6</c:v>
                </c:pt>
                <c:pt idx="1092">
                  <c:v>3759</c:v>
                </c:pt>
                <c:pt idx="1093">
                  <c:v>10</c:v>
                </c:pt>
                <c:pt idx="1094">
                  <c:v>280</c:v>
                </c:pt>
                <c:pt idx="1095">
                  <c:v>355</c:v>
                </c:pt>
                <c:pt idx="1096">
                  <c:v>22</c:v>
                </c:pt>
                <c:pt idx="1097">
                  <c:v>62</c:v>
                </c:pt>
                <c:pt idx="1098">
                  <c:v>620</c:v>
                </c:pt>
                <c:pt idx="1099">
                  <c:v>29</c:v>
                </c:pt>
                <c:pt idx="1100">
                  <c:v>332</c:v>
                </c:pt>
                <c:pt idx="1101">
                  <c:v>2361</c:v>
                </c:pt>
                <c:pt idx="1102">
                  <c:v>3152</c:v>
                </c:pt>
                <c:pt idx="1103">
                  <c:v>8</c:v>
                </c:pt>
                <c:pt idx="1104">
                  <c:v>8</c:v>
                </c:pt>
                <c:pt idx="1105">
                  <c:v>1804</c:v>
                </c:pt>
                <c:pt idx="1106">
                  <c:v>601</c:v>
                </c:pt>
                <c:pt idx="1107">
                  <c:v>238</c:v>
                </c:pt>
                <c:pt idx="1108">
                  <c:v>15</c:v>
                </c:pt>
                <c:pt idx="1109">
                  <c:v>149</c:v>
                </c:pt>
                <c:pt idx="1110">
                  <c:v>2590</c:v>
                </c:pt>
                <c:pt idx="1111">
                  <c:v>131</c:v>
                </c:pt>
                <c:pt idx="1112">
                  <c:v>19</c:v>
                </c:pt>
                <c:pt idx="1113">
                  <c:v>42</c:v>
                </c:pt>
                <c:pt idx="1114">
                  <c:v>25</c:v>
                </c:pt>
                <c:pt idx="1115">
                  <c:v>169</c:v>
                </c:pt>
                <c:pt idx="1116">
                  <c:v>21</c:v>
                </c:pt>
                <c:pt idx="1117">
                  <c:v>3</c:v>
                </c:pt>
                <c:pt idx="1118">
                  <c:v>370</c:v>
                </c:pt>
                <c:pt idx="1119">
                  <c:v>174</c:v>
                </c:pt>
                <c:pt idx="1120">
                  <c:v>5</c:v>
                </c:pt>
                <c:pt idx="1121">
                  <c:v>738</c:v>
                </c:pt>
                <c:pt idx="1122">
                  <c:v>12</c:v>
                </c:pt>
                <c:pt idx="1123">
                  <c:v>3</c:v>
                </c:pt>
                <c:pt idx="1124">
                  <c:v>65</c:v>
                </c:pt>
                <c:pt idx="1125">
                  <c:v>35</c:v>
                </c:pt>
                <c:pt idx="1126">
                  <c:v>334</c:v>
                </c:pt>
                <c:pt idx="1127">
                  <c:v>43</c:v>
                </c:pt>
                <c:pt idx="1128">
                  <c:v>3379</c:v>
                </c:pt>
                <c:pt idx="1129">
                  <c:v>1647</c:v>
                </c:pt>
                <c:pt idx="1130">
                  <c:v>14</c:v>
                </c:pt>
                <c:pt idx="1131">
                  <c:v>9</c:v>
                </c:pt>
                <c:pt idx="1132">
                  <c:v>10</c:v>
                </c:pt>
                <c:pt idx="1133">
                  <c:v>89</c:v>
                </c:pt>
                <c:pt idx="1134">
                  <c:v>2</c:v>
                </c:pt>
                <c:pt idx="1135">
                  <c:v>20</c:v>
                </c:pt>
                <c:pt idx="1136">
                  <c:v>5314</c:v>
                </c:pt>
                <c:pt idx="1137">
                  <c:v>41</c:v>
                </c:pt>
                <c:pt idx="1138">
                  <c:v>296</c:v>
                </c:pt>
                <c:pt idx="1139">
                  <c:v>129</c:v>
                </c:pt>
                <c:pt idx="1140">
                  <c:v>201</c:v>
                </c:pt>
                <c:pt idx="1141">
                  <c:v>14</c:v>
                </c:pt>
                <c:pt idx="1142">
                  <c:v>5</c:v>
                </c:pt>
                <c:pt idx="1143">
                  <c:v>122</c:v>
                </c:pt>
                <c:pt idx="1144">
                  <c:v>3009</c:v>
                </c:pt>
                <c:pt idx="1145">
                  <c:v>36</c:v>
                </c:pt>
                <c:pt idx="1146">
                  <c:v>44</c:v>
                </c:pt>
                <c:pt idx="1147">
                  <c:v>770</c:v>
                </c:pt>
                <c:pt idx="1148">
                  <c:v>1385</c:v>
                </c:pt>
                <c:pt idx="1149">
                  <c:v>26</c:v>
                </c:pt>
                <c:pt idx="1150">
                  <c:v>32</c:v>
                </c:pt>
                <c:pt idx="1151">
                  <c:v>5558</c:v>
                </c:pt>
                <c:pt idx="1152">
                  <c:v>347</c:v>
                </c:pt>
                <c:pt idx="1153">
                  <c:v>278</c:v>
                </c:pt>
                <c:pt idx="1154">
                  <c:v>13</c:v>
                </c:pt>
                <c:pt idx="1155">
                  <c:v>152</c:v>
                </c:pt>
                <c:pt idx="1156">
                  <c:v>216</c:v>
                </c:pt>
                <c:pt idx="1157">
                  <c:v>150</c:v>
                </c:pt>
                <c:pt idx="1158">
                  <c:v>344</c:v>
                </c:pt>
                <c:pt idx="1159">
                  <c:v>9</c:v>
                </c:pt>
                <c:pt idx="1160">
                  <c:v>33</c:v>
                </c:pt>
                <c:pt idx="1161">
                  <c:v>7</c:v>
                </c:pt>
                <c:pt idx="1162">
                  <c:v>84</c:v>
                </c:pt>
                <c:pt idx="1163">
                  <c:v>1833</c:v>
                </c:pt>
                <c:pt idx="1164">
                  <c:v>725</c:v>
                </c:pt>
                <c:pt idx="1165">
                  <c:v>551</c:v>
                </c:pt>
                <c:pt idx="1166">
                  <c:v>24</c:v>
                </c:pt>
                <c:pt idx="1167">
                  <c:v>30</c:v>
                </c:pt>
                <c:pt idx="1168">
                  <c:v>36</c:v>
                </c:pt>
                <c:pt idx="1169">
                  <c:v>19</c:v>
                </c:pt>
                <c:pt idx="1170">
                  <c:v>953</c:v>
                </c:pt>
                <c:pt idx="1171">
                  <c:v>7</c:v>
                </c:pt>
                <c:pt idx="1172">
                  <c:v>4977</c:v>
                </c:pt>
                <c:pt idx="1173">
                  <c:v>27</c:v>
                </c:pt>
                <c:pt idx="1174">
                  <c:v>5</c:v>
                </c:pt>
                <c:pt idx="1175">
                  <c:v>51</c:v>
                </c:pt>
                <c:pt idx="1176">
                  <c:v>37</c:v>
                </c:pt>
                <c:pt idx="1177">
                  <c:v>3</c:v>
                </c:pt>
                <c:pt idx="1178">
                  <c:v>16</c:v>
                </c:pt>
                <c:pt idx="1179">
                  <c:v>20</c:v>
                </c:pt>
                <c:pt idx="1180">
                  <c:v>6</c:v>
                </c:pt>
                <c:pt idx="1181">
                  <c:v>886</c:v>
                </c:pt>
                <c:pt idx="1182">
                  <c:v>65</c:v>
                </c:pt>
                <c:pt idx="1183">
                  <c:v>89</c:v>
                </c:pt>
                <c:pt idx="1184">
                  <c:v>150</c:v>
                </c:pt>
                <c:pt idx="1185">
                  <c:v>11</c:v>
                </c:pt>
                <c:pt idx="1186">
                  <c:v>110</c:v>
                </c:pt>
                <c:pt idx="1187">
                  <c:v>17</c:v>
                </c:pt>
                <c:pt idx="1188">
                  <c:v>17</c:v>
                </c:pt>
                <c:pt idx="1189">
                  <c:v>4</c:v>
                </c:pt>
                <c:pt idx="1190">
                  <c:v>15</c:v>
                </c:pt>
                <c:pt idx="1191">
                  <c:v>38</c:v>
                </c:pt>
                <c:pt idx="1192">
                  <c:v>10</c:v>
                </c:pt>
                <c:pt idx="1193">
                  <c:v>123</c:v>
                </c:pt>
                <c:pt idx="1194">
                  <c:v>889</c:v>
                </c:pt>
                <c:pt idx="1195">
                  <c:v>29</c:v>
                </c:pt>
                <c:pt idx="1196">
                  <c:v>161</c:v>
                </c:pt>
                <c:pt idx="1197">
                  <c:v>230</c:v>
                </c:pt>
                <c:pt idx="1198">
                  <c:v>42</c:v>
                </c:pt>
                <c:pt idx="1199">
                  <c:v>1372</c:v>
                </c:pt>
                <c:pt idx="1200">
                  <c:v>38</c:v>
                </c:pt>
                <c:pt idx="1201">
                  <c:v>57</c:v>
                </c:pt>
                <c:pt idx="1202">
                  <c:v>243</c:v>
                </c:pt>
                <c:pt idx="1203">
                  <c:v>27</c:v>
                </c:pt>
                <c:pt idx="1204">
                  <c:v>3319</c:v>
                </c:pt>
                <c:pt idx="1205">
                  <c:v>5971</c:v>
                </c:pt>
                <c:pt idx="1206">
                  <c:v>5349</c:v>
                </c:pt>
                <c:pt idx="1207">
                  <c:v>9</c:v>
                </c:pt>
                <c:pt idx="1208">
                  <c:v>298</c:v>
                </c:pt>
                <c:pt idx="1209">
                  <c:v>626</c:v>
                </c:pt>
                <c:pt idx="1210">
                  <c:v>120</c:v>
                </c:pt>
                <c:pt idx="1211">
                  <c:v>121</c:v>
                </c:pt>
                <c:pt idx="1212">
                  <c:v>7</c:v>
                </c:pt>
                <c:pt idx="1213">
                  <c:v>32</c:v>
                </c:pt>
                <c:pt idx="1214">
                  <c:v>12</c:v>
                </c:pt>
                <c:pt idx="1215">
                  <c:v>561</c:v>
                </c:pt>
                <c:pt idx="1216">
                  <c:v>79</c:v>
                </c:pt>
                <c:pt idx="1217">
                  <c:v>2499</c:v>
                </c:pt>
                <c:pt idx="1218">
                  <c:v>5</c:v>
                </c:pt>
                <c:pt idx="1219">
                  <c:v>1692</c:v>
                </c:pt>
                <c:pt idx="1220">
                  <c:v>108</c:v>
                </c:pt>
                <c:pt idx="1221">
                  <c:v>1652</c:v>
                </c:pt>
                <c:pt idx="1222">
                  <c:v>292</c:v>
                </c:pt>
                <c:pt idx="1223">
                  <c:v>42</c:v>
                </c:pt>
                <c:pt idx="1224">
                  <c:v>607</c:v>
                </c:pt>
                <c:pt idx="1225">
                  <c:v>52</c:v>
                </c:pt>
                <c:pt idx="1226">
                  <c:v>13</c:v>
                </c:pt>
                <c:pt idx="1227">
                  <c:v>1</c:v>
                </c:pt>
                <c:pt idx="1228">
                  <c:v>17854</c:v>
                </c:pt>
                <c:pt idx="1229">
                  <c:v>3466</c:v>
                </c:pt>
                <c:pt idx="1230">
                  <c:v>6</c:v>
                </c:pt>
                <c:pt idx="1231">
                  <c:v>83</c:v>
                </c:pt>
                <c:pt idx="1232">
                  <c:v>25</c:v>
                </c:pt>
                <c:pt idx="1233">
                  <c:v>3</c:v>
                </c:pt>
                <c:pt idx="1234">
                  <c:v>131</c:v>
                </c:pt>
                <c:pt idx="1235">
                  <c:v>14</c:v>
                </c:pt>
                <c:pt idx="1236">
                  <c:v>349</c:v>
                </c:pt>
                <c:pt idx="1237">
                  <c:v>103</c:v>
                </c:pt>
                <c:pt idx="1238">
                  <c:v>3215</c:v>
                </c:pt>
                <c:pt idx="1239">
                  <c:v>1396</c:v>
                </c:pt>
                <c:pt idx="1240">
                  <c:v>135</c:v>
                </c:pt>
                <c:pt idx="1241">
                  <c:v>26</c:v>
                </c:pt>
                <c:pt idx="1242">
                  <c:v>15897</c:v>
                </c:pt>
                <c:pt idx="1243">
                  <c:v>2048</c:v>
                </c:pt>
                <c:pt idx="1244">
                  <c:v>83</c:v>
                </c:pt>
                <c:pt idx="1245">
                  <c:v>152</c:v>
                </c:pt>
                <c:pt idx="1246">
                  <c:v>60</c:v>
                </c:pt>
                <c:pt idx="1247">
                  <c:v>4</c:v>
                </c:pt>
                <c:pt idx="1248">
                  <c:v>67</c:v>
                </c:pt>
                <c:pt idx="1249">
                  <c:v>166</c:v>
                </c:pt>
                <c:pt idx="1250">
                  <c:v>968</c:v>
                </c:pt>
                <c:pt idx="1251">
                  <c:v>886</c:v>
                </c:pt>
                <c:pt idx="1252">
                  <c:v>91</c:v>
                </c:pt>
                <c:pt idx="1253">
                  <c:v>25</c:v>
                </c:pt>
                <c:pt idx="1254">
                  <c:v>2</c:v>
                </c:pt>
                <c:pt idx="1255">
                  <c:v>80</c:v>
                </c:pt>
                <c:pt idx="1256">
                  <c:v>39</c:v>
                </c:pt>
                <c:pt idx="1257">
                  <c:v>20</c:v>
                </c:pt>
                <c:pt idx="1258">
                  <c:v>103</c:v>
                </c:pt>
                <c:pt idx="1259">
                  <c:v>28</c:v>
                </c:pt>
                <c:pt idx="1260">
                  <c:v>73</c:v>
                </c:pt>
                <c:pt idx="1261">
                  <c:v>53</c:v>
                </c:pt>
                <c:pt idx="1262">
                  <c:v>21</c:v>
                </c:pt>
                <c:pt idx="1263">
                  <c:v>4</c:v>
                </c:pt>
                <c:pt idx="1264">
                  <c:v>130</c:v>
                </c:pt>
                <c:pt idx="1265">
                  <c:v>49</c:v>
                </c:pt>
                <c:pt idx="1266">
                  <c:v>12</c:v>
                </c:pt>
                <c:pt idx="1267">
                  <c:v>4</c:v>
                </c:pt>
                <c:pt idx="1268">
                  <c:v>79</c:v>
                </c:pt>
                <c:pt idx="1269">
                  <c:v>7773</c:v>
                </c:pt>
                <c:pt idx="1270">
                  <c:v>45</c:v>
                </c:pt>
                <c:pt idx="1271">
                  <c:v>559</c:v>
                </c:pt>
                <c:pt idx="1272">
                  <c:v>5</c:v>
                </c:pt>
                <c:pt idx="1273">
                  <c:v>47</c:v>
                </c:pt>
                <c:pt idx="1274">
                  <c:v>52</c:v>
                </c:pt>
                <c:pt idx="1275">
                  <c:v>6077</c:v>
                </c:pt>
                <c:pt idx="1276">
                  <c:v>20</c:v>
                </c:pt>
                <c:pt idx="1277">
                  <c:v>287</c:v>
                </c:pt>
                <c:pt idx="1278">
                  <c:v>107</c:v>
                </c:pt>
                <c:pt idx="1279">
                  <c:v>984</c:v>
                </c:pt>
                <c:pt idx="1280">
                  <c:v>5</c:v>
                </c:pt>
                <c:pt idx="1281">
                  <c:v>36</c:v>
                </c:pt>
                <c:pt idx="1282">
                  <c:v>5</c:v>
                </c:pt>
                <c:pt idx="1283">
                  <c:v>17</c:v>
                </c:pt>
                <c:pt idx="1284">
                  <c:v>162</c:v>
                </c:pt>
                <c:pt idx="1285">
                  <c:v>888</c:v>
                </c:pt>
                <c:pt idx="1286">
                  <c:v>68</c:v>
                </c:pt>
                <c:pt idx="1287">
                  <c:v>9</c:v>
                </c:pt>
                <c:pt idx="1288">
                  <c:v>21</c:v>
                </c:pt>
                <c:pt idx="1289">
                  <c:v>14</c:v>
                </c:pt>
                <c:pt idx="1290">
                  <c:v>30</c:v>
                </c:pt>
                <c:pt idx="1291">
                  <c:v>757</c:v>
                </c:pt>
                <c:pt idx="1292">
                  <c:v>59</c:v>
                </c:pt>
                <c:pt idx="1293">
                  <c:v>540</c:v>
                </c:pt>
                <c:pt idx="1294">
                  <c:v>123</c:v>
                </c:pt>
                <c:pt idx="1295">
                  <c:v>5</c:v>
                </c:pt>
                <c:pt idx="1296">
                  <c:v>1905</c:v>
                </c:pt>
                <c:pt idx="1297">
                  <c:v>2250</c:v>
                </c:pt>
                <c:pt idx="1298">
                  <c:v>2838</c:v>
                </c:pt>
                <c:pt idx="1299">
                  <c:v>12</c:v>
                </c:pt>
                <c:pt idx="1300">
                  <c:v>920</c:v>
                </c:pt>
                <c:pt idx="1301">
                  <c:v>4</c:v>
                </c:pt>
                <c:pt idx="1302">
                  <c:v>88</c:v>
                </c:pt>
                <c:pt idx="1303">
                  <c:v>256</c:v>
                </c:pt>
                <c:pt idx="1304">
                  <c:v>392</c:v>
                </c:pt>
                <c:pt idx="1305">
                  <c:v>70</c:v>
                </c:pt>
                <c:pt idx="1306">
                  <c:v>373</c:v>
                </c:pt>
                <c:pt idx="1307">
                  <c:v>651</c:v>
                </c:pt>
                <c:pt idx="1308">
                  <c:v>112</c:v>
                </c:pt>
                <c:pt idx="1309">
                  <c:v>536</c:v>
                </c:pt>
                <c:pt idx="1310">
                  <c:v>1927</c:v>
                </c:pt>
                <c:pt idx="1311">
                  <c:v>8</c:v>
                </c:pt>
                <c:pt idx="1312">
                  <c:v>14</c:v>
                </c:pt>
                <c:pt idx="1313">
                  <c:v>34</c:v>
                </c:pt>
                <c:pt idx="1314">
                  <c:v>20</c:v>
                </c:pt>
                <c:pt idx="1315">
                  <c:v>0</c:v>
                </c:pt>
                <c:pt idx="1316">
                  <c:v>14</c:v>
                </c:pt>
                <c:pt idx="1317">
                  <c:v>104</c:v>
                </c:pt>
                <c:pt idx="1318">
                  <c:v>40</c:v>
                </c:pt>
                <c:pt idx="1319">
                  <c:v>563</c:v>
                </c:pt>
                <c:pt idx="1320">
                  <c:v>8</c:v>
                </c:pt>
                <c:pt idx="1321">
                  <c:v>35</c:v>
                </c:pt>
                <c:pt idx="1322">
                  <c:v>413</c:v>
                </c:pt>
                <c:pt idx="1323">
                  <c:v>110</c:v>
                </c:pt>
                <c:pt idx="1324">
                  <c:v>21</c:v>
                </c:pt>
                <c:pt idx="1325">
                  <c:v>14</c:v>
                </c:pt>
                <c:pt idx="1326">
                  <c:v>2663</c:v>
                </c:pt>
                <c:pt idx="1327">
                  <c:v>2156</c:v>
                </c:pt>
                <c:pt idx="1328">
                  <c:v>13</c:v>
                </c:pt>
                <c:pt idx="1329">
                  <c:v>45</c:v>
                </c:pt>
                <c:pt idx="1330">
                  <c:v>6</c:v>
                </c:pt>
                <c:pt idx="1331">
                  <c:v>20</c:v>
                </c:pt>
                <c:pt idx="1332">
                  <c:v>8</c:v>
                </c:pt>
                <c:pt idx="1333">
                  <c:v>2311</c:v>
                </c:pt>
                <c:pt idx="1334">
                  <c:v>145</c:v>
                </c:pt>
                <c:pt idx="1335">
                  <c:v>85</c:v>
                </c:pt>
                <c:pt idx="1336">
                  <c:v>171</c:v>
                </c:pt>
                <c:pt idx="1337">
                  <c:v>29</c:v>
                </c:pt>
                <c:pt idx="1338">
                  <c:v>41</c:v>
                </c:pt>
                <c:pt idx="1339">
                  <c:v>40</c:v>
                </c:pt>
                <c:pt idx="1340">
                  <c:v>1966</c:v>
                </c:pt>
                <c:pt idx="1341">
                  <c:v>169</c:v>
                </c:pt>
                <c:pt idx="1342">
                  <c:v>12</c:v>
                </c:pt>
                <c:pt idx="1343">
                  <c:v>1947</c:v>
                </c:pt>
                <c:pt idx="1344">
                  <c:v>1</c:v>
                </c:pt>
                <c:pt idx="1345">
                  <c:v>7</c:v>
                </c:pt>
                <c:pt idx="1346">
                  <c:v>21</c:v>
                </c:pt>
                <c:pt idx="1347">
                  <c:v>4775</c:v>
                </c:pt>
                <c:pt idx="1348">
                  <c:v>1832</c:v>
                </c:pt>
                <c:pt idx="1349">
                  <c:v>6</c:v>
                </c:pt>
                <c:pt idx="1350">
                  <c:v>2436</c:v>
                </c:pt>
                <c:pt idx="1351">
                  <c:v>66</c:v>
                </c:pt>
                <c:pt idx="1352">
                  <c:v>204</c:v>
                </c:pt>
                <c:pt idx="1353">
                  <c:v>1954</c:v>
                </c:pt>
                <c:pt idx="1354">
                  <c:v>2</c:v>
                </c:pt>
                <c:pt idx="1355">
                  <c:v>7</c:v>
                </c:pt>
                <c:pt idx="1356">
                  <c:v>2</c:v>
                </c:pt>
                <c:pt idx="1357">
                  <c:v>131</c:v>
                </c:pt>
                <c:pt idx="1358">
                  <c:v>7</c:v>
                </c:pt>
                <c:pt idx="1359">
                  <c:v>10</c:v>
                </c:pt>
                <c:pt idx="1360">
                  <c:v>14</c:v>
                </c:pt>
                <c:pt idx="1361">
                  <c:v>3</c:v>
                </c:pt>
                <c:pt idx="1362">
                  <c:v>430</c:v>
                </c:pt>
                <c:pt idx="1363">
                  <c:v>9</c:v>
                </c:pt>
                <c:pt idx="1364">
                  <c:v>1576</c:v>
                </c:pt>
                <c:pt idx="1365">
                  <c:v>75</c:v>
                </c:pt>
                <c:pt idx="1366">
                  <c:v>20</c:v>
                </c:pt>
                <c:pt idx="1367">
                  <c:v>7</c:v>
                </c:pt>
                <c:pt idx="1368">
                  <c:v>73</c:v>
                </c:pt>
                <c:pt idx="1369">
                  <c:v>102</c:v>
                </c:pt>
                <c:pt idx="1370">
                  <c:v>11</c:v>
                </c:pt>
                <c:pt idx="1371">
                  <c:v>28</c:v>
                </c:pt>
                <c:pt idx="1372">
                  <c:v>23</c:v>
                </c:pt>
                <c:pt idx="1373">
                  <c:v>34</c:v>
                </c:pt>
                <c:pt idx="1374">
                  <c:v>57</c:v>
                </c:pt>
                <c:pt idx="1375">
                  <c:v>145</c:v>
                </c:pt>
                <c:pt idx="1376">
                  <c:v>15</c:v>
                </c:pt>
                <c:pt idx="1377">
                  <c:v>1522</c:v>
                </c:pt>
                <c:pt idx="1378">
                  <c:v>3</c:v>
                </c:pt>
                <c:pt idx="1379">
                  <c:v>0</c:v>
                </c:pt>
                <c:pt idx="1380">
                  <c:v>16</c:v>
                </c:pt>
                <c:pt idx="1381">
                  <c:v>32</c:v>
                </c:pt>
                <c:pt idx="1382">
                  <c:v>549</c:v>
                </c:pt>
                <c:pt idx="1383">
                  <c:v>126</c:v>
                </c:pt>
                <c:pt idx="1384">
                  <c:v>8</c:v>
                </c:pt>
                <c:pt idx="1385">
                  <c:v>7</c:v>
                </c:pt>
                <c:pt idx="1386">
                  <c:v>47</c:v>
                </c:pt>
                <c:pt idx="1387">
                  <c:v>4</c:v>
                </c:pt>
                <c:pt idx="1388">
                  <c:v>271</c:v>
                </c:pt>
                <c:pt idx="1389">
                  <c:v>4</c:v>
                </c:pt>
                <c:pt idx="1390">
                  <c:v>5628</c:v>
                </c:pt>
                <c:pt idx="1391">
                  <c:v>337</c:v>
                </c:pt>
                <c:pt idx="1392">
                  <c:v>8</c:v>
                </c:pt>
                <c:pt idx="1393">
                  <c:v>254</c:v>
                </c:pt>
                <c:pt idx="1394">
                  <c:v>339</c:v>
                </c:pt>
                <c:pt idx="1395">
                  <c:v>4492</c:v>
                </c:pt>
                <c:pt idx="1396">
                  <c:v>69</c:v>
                </c:pt>
                <c:pt idx="1397">
                  <c:v>103</c:v>
                </c:pt>
                <c:pt idx="1398">
                  <c:v>423</c:v>
                </c:pt>
                <c:pt idx="1399">
                  <c:v>2761</c:v>
                </c:pt>
                <c:pt idx="1400">
                  <c:v>27</c:v>
                </c:pt>
                <c:pt idx="1401">
                  <c:v>26</c:v>
                </c:pt>
                <c:pt idx="1402">
                  <c:v>4</c:v>
                </c:pt>
                <c:pt idx="1403">
                  <c:v>221</c:v>
                </c:pt>
                <c:pt idx="1404">
                  <c:v>2188</c:v>
                </c:pt>
                <c:pt idx="1405">
                  <c:v>12</c:v>
                </c:pt>
                <c:pt idx="1406">
                  <c:v>3</c:v>
                </c:pt>
                <c:pt idx="1407">
                  <c:v>21</c:v>
                </c:pt>
                <c:pt idx="1408">
                  <c:v>11</c:v>
                </c:pt>
                <c:pt idx="1409">
                  <c:v>2996</c:v>
                </c:pt>
                <c:pt idx="1410">
                  <c:v>11</c:v>
                </c:pt>
                <c:pt idx="1411">
                  <c:v>6</c:v>
                </c:pt>
                <c:pt idx="1412">
                  <c:v>6</c:v>
                </c:pt>
                <c:pt idx="1413">
                  <c:v>36</c:v>
                </c:pt>
                <c:pt idx="1414">
                  <c:v>742</c:v>
                </c:pt>
                <c:pt idx="1415">
                  <c:v>263</c:v>
                </c:pt>
                <c:pt idx="1416">
                  <c:v>65</c:v>
                </c:pt>
                <c:pt idx="1417">
                  <c:v>1926</c:v>
                </c:pt>
                <c:pt idx="1418">
                  <c:v>3954</c:v>
                </c:pt>
                <c:pt idx="1419">
                  <c:v>41</c:v>
                </c:pt>
                <c:pt idx="1420">
                  <c:v>44</c:v>
                </c:pt>
                <c:pt idx="1421">
                  <c:v>5</c:v>
                </c:pt>
                <c:pt idx="1422">
                  <c:v>25</c:v>
                </c:pt>
                <c:pt idx="1423">
                  <c:v>1516</c:v>
                </c:pt>
                <c:pt idx="1424">
                  <c:v>37</c:v>
                </c:pt>
                <c:pt idx="1425">
                  <c:v>9</c:v>
                </c:pt>
                <c:pt idx="1426">
                  <c:v>73</c:v>
                </c:pt>
                <c:pt idx="1427">
                  <c:v>10</c:v>
                </c:pt>
                <c:pt idx="1428">
                  <c:v>288</c:v>
                </c:pt>
                <c:pt idx="1429">
                  <c:v>1</c:v>
                </c:pt>
                <c:pt idx="1430">
                  <c:v>5</c:v>
                </c:pt>
                <c:pt idx="1431">
                  <c:v>30</c:v>
                </c:pt>
                <c:pt idx="1432">
                  <c:v>226</c:v>
                </c:pt>
                <c:pt idx="1433">
                  <c:v>5</c:v>
                </c:pt>
                <c:pt idx="1434">
                  <c:v>0</c:v>
                </c:pt>
                <c:pt idx="1435">
                  <c:v>80</c:v>
                </c:pt>
                <c:pt idx="1436">
                  <c:v>458</c:v>
                </c:pt>
                <c:pt idx="1437">
                  <c:v>101</c:v>
                </c:pt>
                <c:pt idx="1438">
                  <c:v>64</c:v>
                </c:pt>
                <c:pt idx="1439">
                  <c:v>147</c:v>
                </c:pt>
                <c:pt idx="1440">
                  <c:v>24</c:v>
                </c:pt>
                <c:pt idx="1441">
                  <c:v>2</c:v>
                </c:pt>
                <c:pt idx="1442">
                  <c:v>119</c:v>
                </c:pt>
                <c:pt idx="1443">
                  <c:v>119</c:v>
                </c:pt>
                <c:pt idx="1444">
                  <c:v>5</c:v>
                </c:pt>
                <c:pt idx="1445">
                  <c:v>7</c:v>
                </c:pt>
                <c:pt idx="1446">
                  <c:v>81</c:v>
                </c:pt>
                <c:pt idx="1447">
                  <c:v>5255</c:v>
                </c:pt>
                <c:pt idx="1448">
                  <c:v>30</c:v>
                </c:pt>
                <c:pt idx="1449">
                  <c:v>7</c:v>
                </c:pt>
                <c:pt idx="1450">
                  <c:v>5</c:v>
                </c:pt>
                <c:pt idx="1451">
                  <c:v>32</c:v>
                </c:pt>
                <c:pt idx="1452">
                  <c:v>110</c:v>
                </c:pt>
                <c:pt idx="1453">
                  <c:v>114</c:v>
                </c:pt>
                <c:pt idx="1454">
                  <c:v>2472</c:v>
                </c:pt>
                <c:pt idx="1455">
                  <c:v>5107</c:v>
                </c:pt>
                <c:pt idx="1456">
                  <c:v>9</c:v>
                </c:pt>
                <c:pt idx="1457">
                  <c:v>79</c:v>
                </c:pt>
                <c:pt idx="1458">
                  <c:v>27</c:v>
                </c:pt>
                <c:pt idx="1459">
                  <c:v>122</c:v>
                </c:pt>
                <c:pt idx="1460">
                  <c:v>1</c:v>
                </c:pt>
                <c:pt idx="1461">
                  <c:v>27</c:v>
                </c:pt>
                <c:pt idx="1462">
                  <c:v>61</c:v>
                </c:pt>
                <c:pt idx="1463">
                  <c:v>39</c:v>
                </c:pt>
                <c:pt idx="1464">
                  <c:v>34</c:v>
                </c:pt>
                <c:pt idx="1465">
                  <c:v>19</c:v>
                </c:pt>
                <c:pt idx="1466">
                  <c:v>19</c:v>
                </c:pt>
                <c:pt idx="1467">
                  <c:v>24</c:v>
                </c:pt>
                <c:pt idx="1468">
                  <c:v>196</c:v>
                </c:pt>
                <c:pt idx="1469">
                  <c:v>635</c:v>
                </c:pt>
                <c:pt idx="1470">
                  <c:v>3</c:v>
                </c:pt>
                <c:pt idx="1471">
                  <c:v>12</c:v>
                </c:pt>
                <c:pt idx="1472">
                  <c:v>31</c:v>
                </c:pt>
                <c:pt idx="1473">
                  <c:v>104</c:v>
                </c:pt>
                <c:pt idx="1474">
                  <c:v>51</c:v>
                </c:pt>
                <c:pt idx="1475">
                  <c:v>17</c:v>
                </c:pt>
                <c:pt idx="1476">
                  <c:v>30</c:v>
                </c:pt>
                <c:pt idx="1477">
                  <c:v>110</c:v>
                </c:pt>
                <c:pt idx="1478">
                  <c:v>8</c:v>
                </c:pt>
                <c:pt idx="1479">
                  <c:v>10</c:v>
                </c:pt>
                <c:pt idx="1480">
                  <c:v>79</c:v>
                </c:pt>
                <c:pt idx="1481">
                  <c:v>1454</c:v>
                </c:pt>
                <c:pt idx="1482">
                  <c:v>43</c:v>
                </c:pt>
                <c:pt idx="1483">
                  <c:v>152</c:v>
                </c:pt>
                <c:pt idx="1484">
                  <c:v>0</c:v>
                </c:pt>
                <c:pt idx="1485">
                  <c:v>4912</c:v>
                </c:pt>
                <c:pt idx="1486">
                  <c:v>4</c:v>
                </c:pt>
                <c:pt idx="1487">
                  <c:v>2724</c:v>
                </c:pt>
                <c:pt idx="1488">
                  <c:v>52</c:v>
                </c:pt>
                <c:pt idx="1489">
                  <c:v>17</c:v>
                </c:pt>
                <c:pt idx="1490">
                  <c:v>5</c:v>
                </c:pt>
                <c:pt idx="1491">
                  <c:v>1053</c:v>
                </c:pt>
                <c:pt idx="1492">
                  <c:v>3</c:v>
                </c:pt>
                <c:pt idx="1493">
                  <c:v>68</c:v>
                </c:pt>
                <c:pt idx="1494">
                  <c:v>1</c:v>
                </c:pt>
                <c:pt idx="1495">
                  <c:v>83</c:v>
                </c:pt>
                <c:pt idx="1496">
                  <c:v>54</c:v>
                </c:pt>
                <c:pt idx="1497">
                  <c:v>1</c:v>
                </c:pt>
                <c:pt idx="1498">
                  <c:v>1</c:v>
                </c:pt>
                <c:pt idx="1499">
                  <c:v>0</c:v>
                </c:pt>
                <c:pt idx="1500">
                  <c:v>1429</c:v>
                </c:pt>
                <c:pt idx="1501">
                  <c:v>57</c:v>
                </c:pt>
                <c:pt idx="1502">
                  <c:v>3555</c:v>
                </c:pt>
                <c:pt idx="1503">
                  <c:v>17</c:v>
                </c:pt>
                <c:pt idx="1504">
                  <c:v>1616</c:v>
                </c:pt>
                <c:pt idx="1505">
                  <c:v>139</c:v>
                </c:pt>
                <c:pt idx="1506">
                  <c:v>294</c:v>
                </c:pt>
                <c:pt idx="1507">
                  <c:v>2477</c:v>
                </c:pt>
                <c:pt idx="1508">
                  <c:v>1613</c:v>
                </c:pt>
                <c:pt idx="1509">
                  <c:v>30</c:v>
                </c:pt>
                <c:pt idx="1510">
                  <c:v>2</c:v>
                </c:pt>
                <c:pt idx="1511">
                  <c:v>1337</c:v>
                </c:pt>
                <c:pt idx="1512">
                  <c:v>1</c:v>
                </c:pt>
                <c:pt idx="1513">
                  <c:v>537</c:v>
                </c:pt>
                <c:pt idx="1514">
                  <c:v>34</c:v>
                </c:pt>
                <c:pt idx="1515">
                  <c:v>39</c:v>
                </c:pt>
                <c:pt idx="1516">
                  <c:v>18</c:v>
                </c:pt>
                <c:pt idx="1517">
                  <c:v>1585</c:v>
                </c:pt>
                <c:pt idx="1518">
                  <c:v>229</c:v>
                </c:pt>
                <c:pt idx="1519">
                  <c:v>10</c:v>
                </c:pt>
                <c:pt idx="1520">
                  <c:v>3860</c:v>
                </c:pt>
                <c:pt idx="1521">
                  <c:v>915</c:v>
                </c:pt>
                <c:pt idx="1522">
                  <c:v>506</c:v>
                </c:pt>
                <c:pt idx="1523">
                  <c:v>4</c:v>
                </c:pt>
                <c:pt idx="1524">
                  <c:v>235</c:v>
                </c:pt>
                <c:pt idx="1525">
                  <c:v>126</c:v>
                </c:pt>
                <c:pt idx="1526">
                  <c:v>24</c:v>
                </c:pt>
                <c:pt idx="1527">
                  <c:v>43</c:v>
                </c:pt>
                <c:pt idx="1528">
                  <c:v>10</c:v>
                </c:pt>
                <c:pt idx="1529">
                  <c:v>11</c:v>
                </c:pt>
                <c:pt idx="1530">
                  <c:v>20</c:v>
                </c:pt>
                <c:pt idx="1531">
                  <c:v>435</c:v>
                </c:pt>
                <c:pt idx="1532">
                  <c:v>517</c:v>
                </c:pt>
                <c:pt idx="1533">
                  <c:v>847</c:v>
                </c:pt>
                <c:pt idx="1534">
                  <c:v>24</c:v>
                </c:pt>
                <c:pt idx="1535">
                  <c:v>1338</c:v>
                </c:pt>
                <c:pt idx="1536">
                  <c:v>15</c:v>
                </c:pt>
                <c:pt idx="1537">
                  <c:v>15</c:v>
                </c:pt>
                <c:pt idx="1538">
                  <c:v>22</c:v>
                </c:pt>
                <c:pt idx="1539">
                  <c:v>39</c:v>
                </c:pt>
                <c:pt idx="1540">
                  <c:v>272</c:v>
                </c:pt>
                <c:pt idx="1541">
                  <c:v>98</c:v>
                </c:pt>
                <c:pt idx="1542">
                  <c:v>478</c:v>
                </c:pt>
                <c:pt idx="1543">
                  <c:v>401</c:v>
                </c:pt>
                <c:pt idx="1544">
                  <c:v>1</c:v>
                </c:pt>
                <c:pt idx="1545">
                  <c:v>3</c:v>
                </c:pt>
                <c:pt idx="1546">
                  <c:v>6</c:v>
                </c:pt>
                <c:pt idx="1547">
                  <c:v>146</c:v>
                </c:pt>
                <c:pt idx="1548">
                  <c:v>20</c:v>
                </c:pt>
                <c:pt idx="1549">
                  <c:v>46</c:v>
                </c:pt>
                <c:pt idx="1550">
                  <c:v>27</c:v>
                </c:pt>
                <c:pt idx="1551">
                  <c:v>18</c:v>
                </c:pt>
                <c:pt idx="1552">
                  <c:v>78</c:v>
                </c:pt>
                <c:pt idx="1553">
                  <c:v>111</c:v>
                </c:pt>
                <c:pt idx="1554">
                  <c:v>75</c:v>
                </c:pt>
                <c:pt idx="1555">
                  <c:v>98</c:v>
                </c:pt>
                <c:pt idx="1556">
                  <c:v>2177</c:v>
                </c:pt>
                <c:pt idx="1557">
                  <c:v>36</c:v>
                </c:pt>
                <c:pt idx="1558">
                  <c:v>30</c:v>
                </c:pt>
                <c:pt idx="1559">
                  <c:v>53</c:v>
                </c:pt>
                <c:pt idx="1560">
                  <c:v>62</c:v>
                </c:pt>
                <c:pt idx="1561">
                  <c:v>12</c:v>
                </c:pt>
                <c:pt idx="1562">
                  <c:v>417</c:v>
                </c:pt>
                <c:pt idx="1563">
                  <c:v>287</c:v>
                </c:pt>
                <c:pt idx="1564">
                  <c:v>22</c:v>
                </c:pt>
                <c:pt idx="1565">
                  <c:v>5</c:v>
                </c:pt>
                <c:pt idx="1566">
                  <c:v>82</c:v>
                </c:pt>
                <c:pt idx="1567">
                  <c:v>1386</c:v>
                </c:pt>
                <c:pt idx="1568">
                  <c:v>183</c:v>
                </c:pt>
                <c:pt idx="1569">
                  <c:v>432</c:v>
                </c:pt>
                <c:pt idx="1570">
                  <c:v>154</c:v>
                </c:pt>
                <c:pt idx="1571">
                  <c:v>80</c:v>
                </c:pt>
                <c:pt idx="1572">
                  <c:v>290</c:v>
                </c:pt>
                <c:pt idx="1573">
                  <c:v>4</c:v>
                </c:pt>
                <c:pt idx="1574">
                  <c:v>137</c:v>
                </c:pt>
                <c:pt idx="1575">
                  <c:v>12</c:v>
                </c:pt>
                <c:pt idx="1576">
                  <c:v>1678</c:v>
                </c:pt>
                <c:pt idx="1577">
                  <c:v>58</c:v>
                </c:pt>
                <c:pt idx="1578">
                  <c:v>379</c:v>
                </c:pt>
                <c:pt idx="1579">
                  <c:v>3</c:v>
                </c:pt>
                <c:pt idx="1580">
                  <c:v>170</c:v>
                </c:pt>
                <c:pt idx="1581">
                  <c:v>460</c:v>
                </c:pt>
                <c:pt idx="1582">
                  <c:v>12</c:v>
                </c:pt>
                <c:pt idx="1583">
                  <c:v>45</c:v>
                </c:pt>
                <c:pt idx="1584">
                  <c:v>27</c:v>
                </c:pt>
                <c:pt idx="1585">
                  <c:v>10</c:v>
                </c:pt>
                <c:pt idx="1586">
                  <c:v>23</c:v>
                </c:pt>
                <c:pt idx="1587">
                  <c:v>52</c:v>
                </c:pt>
                <c:pt idx="1588">
                  <c:v>57</c:v>
                </c:pt>
                <c:pt idx="1589">
                  <c:v>135</c:v>
                </c:pt>
                <c:pt idx="1590">
                  <c:v>1224</c:v>
                </c:pt>
                <c:pt idx="1591">
                  <c:v>144</c:v>
                </c:pt>
                <c:pt idx="1592">
                  <c:v>171</c:v>
                </c:pt>
                <c:pt idx="1593">
                  <c:v>38</c:v>
                </c:pt>
                <c:pt idx="1594">
                  <c:v>32</c:v>
                </c:pt>
                <c:pt idx="1595">
                  <c:v>26</c:v>
                </c:pt>
                <c:pt idx="1596">
                  <c:v>4845</c:v>
                </c:pt>
                <c:pt idx="1597">
                  <c:v>65</c:v>
                </c:pt>
                <c:pt idx="1598">
                  <c:v>24</c:v>
                </c:pt>
                <c:pt idx="1599">
                  <c:v>591</c:v>
                </c:pt>
                <c:pt idx="1600">
                  <c:v>6</c:v>
                </c:pt>
                <c:pt idx="1601">
                  <c:v>5</c:v>
                </c:pt>
                <c:pt idx="1602">
                  <c:v>2503</c:v>
                </c:pt>
                <c:pt idx="1603">
                  <c:v>705</c:v>
                </c:pt>
                <c:pt idx="1604">
                  <c:v>27</c:v>
                </c:pt>
                <c:pt idx="1605">
                  <c:v>4</c:v>
                </c:pt>
                <c:pt idx="1606">
                  <c:v>50</c:v>
                </c:pt>
                <c:pt idx="1607">
                  <c:v>116</c:v>
                </c:pt>
                <c:pt idx="1608">
                  <c:v>9</c:v>
                </c:pt>
                <c:pt idx="1609">
                  <c:v>34</c:v>
                </c:pt>
                <c:pt idx="1610">
                  <c:v>8</c:v>
                </c:pt>
                <c:pt idx="1611">
                  <c:v>49</c:v>
                </c:pt>
                <c:pt idx="1612">
                  <c:v>3088</c:v>
                </c:pt>
                <c:pt idx="1613">
                  <c:v>258</c:v>
                </c:pt>
                <c:pt idx="1614">
                  <c:v>0</c:v>
                </c:pt>
                <c:pt idx="1615">
                  <c:v>767</c:v>
                </c:pt>
                <c:pt idx="1616">
                  <c:v>20</c:v>
                </c:pt>
                <c:pt idx="1617">
                  <c:v>7</c:v>
                </c:pt>
                <c:pt idx="1618">
                  <c:v>18</c:v>
                </c:pt>
                <c:pt idx="1619">
                  <c:v>3</c:v>
                </c:pt>
                <c:pt idx="1620">
                  <c:v>35</c:v>
                </c:pt>
                <c:pt idx="1621">
                  <c:v>182</c:v>
                </c:pt>
                <c:pt idx="1622">
                  <c:v>47</c:v>
                </c:pt>
                <c:pt idx="1623">
                  <c:v>4</c:v>
                </c:pt>
                <c:pt idx="1624">
                  <c:v>17</c:v>
                </c:pt>
                <c:pt idx="1625">
                  <c:v>9</c:v>
                </c:pt>
                <c:pt idx="1626">
                  <c:v>2</c:v>
                </c:pt>
                <c:pt idx="1627">
                  <c:v>58</c:v>
                </c:pt>
                <c:pt idx="1628">
                  <c:v>77</c:v>
                </c:pt>
                <c:pt idx="1629">
                  <c:v>9</c:v>
                </c:pt>
                <c:pt idx="1630">
                  <c:v>2</c:v>
                </c:pt>
                <c:pt idx="1631">
                  <c:v>22</c:v>
                </c:pt>
                <c:pt idx="1632">
                  <c:v>12</c:v>
                </c:pt>
                <c:pt idx="1633">
                  <c:v>10</c:v>
                </c:pt>
                <c:pt idx="1634">
                  <c:v>28</c:v>
                </c:pt>
                <c:pt idx="1635">
                  <c:v>30</c:v>
                </c:pt>
                <c:pt idx="1636">
                  <c:v>49</c:v>
                </c:pt>
                <c:pt idx="1637">
                  <c:v>14</c:v>
                </c:pt>
                <c:pt idx="1638">
                  <c:v>3</c:v>
                </c:pt>
                <c:pt idx="1639">
                  <c:v>52</c:v>
                </c:pt>
                <c:pt idx="1640">
                  <c:v>545</c:v>
                </c:pt>
                <c:pt idx="1641">
                  <c:v>23</c:v>
                </c:pt>
                <c:pt idx="1642">
                  <c:v>17</c:v>
                </c:pt>
                <c:pt idx="1643">
                  <c:v>119</c:v>
                </c:pt>
                <c:pt idx="1644">
                  <c:v>278</c:v>
                </c:pt>
                <c:pt idx="1645">
                  <c:v>11</c:v>
                </c:pt>
                <c:pt idx="1646">
                  <c:v>36</c:v>
                </c:pt>
                <c:pt idx="1647">
                  <c:v>26</c:v>
                </c:pt>
                <c:pt idx="1648">
                  <c:v>92</c:v>
                </c:pt>
                <c:pt idx="1649">
                  <c:v>23</c:v>
                </c:pt>
                <c:pt idx="1650">
                  <c:v>18</c:v>
                </c:pt>
                <c:pt idx="1651">
                  <c:v>10</c:v>
                </c:pt>
                <c:pt idx="1652">
                  <c:v>15</c:v>
                </c:pt>
                <c:pt idx="1653">
                  <c:v>35</c:v>
                </c:pt>
                <c:pt idx="1654">
                  <c:v>22</c:v>
                </c:pt>
                <c:pt idx="1655">
                  <c:v>33</c:v>
                </c:pt>
                <c:pt idx="1656">
                  <c:v>23</c:v>
                </c:pt>
                <c:pt idx="1657">
                  <c:v>491</c:v>
                </c:pt>
                <c:pt idx="1658">
                  <c:v>2002</c:v>
                </c:pt>
                <c:pt idx="1659">
                  <c:v>11</c:v>
                </c:pt>
                <c:pt idx="1660">
                  <c:v>146</c:v>
                </c:pt>
                <c:pt idx="1661">
                  <c:v>24</c:v>
                </c:pt>
                <c:pt idx="1662">
                  <c:v>6</c:v>
                </c:pt>
                <c:pt idx="1663">
                  <c:v>31</c:v>
                </c:pt>
                <c:pt idx="1664">
                  <c:v>4</c:v>
                </c:pt>
                <c:pt idx="1665">
                  <c:v>1</c:v>
                </c:pt>
                <c:pt idx="1666">
                  <c:v>39</c:v>
                </c:pt>
                <c:pt idx="1667">
                  <c:v>54</c:v>
                </c:pt>
                <c:pt idx="1668">
                  <c:v>145</c:v>
                </c:pt>
                <c:pt idx="1669">
                  <c:v>13</c:v>
                </c:pt>
                <c:pt idx="1670">
                  <c:v>13</c:v>
                </c:pt>
                <c:pt idx="1671">
                  <c:v>27</c:v>
                </c:pt>
                <c:pt idx="1672">
                  <c:v>7</c:v>
                </c:pt>
                <c:pt idx="1673">
                  <c:v>34</c:v>
                </c:pt>
                <c:pt idx="1674">
                  <c:v>8</c:v>
                </c:pt>
                <c:pt idx="1675">
                  <c:v>8</c:v>
                </c:pt>
                <c:pt idx="1676">
                  <c:v>10</c:v>
                </c:pt>
                <c:pt idx="1677">
                  <c:v>188</c:v>
                </c:pt>
                <c:pt idx="1678">
                  <c:v>107</c:v>
                </c:pt>
                <c:pt idx="1679">
                  <c:v>360</c:v>
                </c:pt>
                <c:pt idx="1680">
                  <c:v>3</c:v>
                </c:pt>
                <c:pt idx="1681">
                  <c:v>7</c:v>
                </c:pt>
                <c:pt idx="1682">
                  <c:v>11</c:v>
                </c:pt>
                <c:pt idx="1683">
                  <c:v>1926</c:v>
                </c:pt>
                <c:pt idx="1684">
                  <c:v>42</c:v>
                </c:pt>
                <c:pt idx="1685">
                  <c:v>21</c:v>
                </c:pt>
                <c:pt idx="1686">
                  <c:v>233</c:v>
                </c:pt>
                <c:pt idx="1687">
                  <c:v>3</c:v>
                </c:pt>
                <c:pt idx="1688">
                  <c:v>6</c:v>
                </c:pt>
                <c:pt idx="1689">
                  <c:v>144</c:v>
                </c:pt>
                <c:pt idx="1690">
                  <c:v>75</c:v>
                </c:pt>
                <c:pt idx="1691">
                  <c:v>8</c:v>
                </c:pt>
                <c:pt idx="1692">
                  <c:v>4</c:v>
                </c:pt>
                <c:pt idx="1693">
                  <c:v>5</c:v>
                </c:pt>
                <c:pt idx="1694">
                  <c:v>1059</c:v>
                </c:pt>
                <c:pt idx="1695">
                  <c:v>150</c:v>
                </c:pt>
                <c:pt idx="1696">
                  <c:v>116</c:v>
                </c:pt>
                <c:pt idx="1697">
                  <c:v>27</c:v>
                </c:pt>
                <c:pt idx="1698">
                  <c:v>2</c:v>
                </c:pt>
                <c:pt idx="1699">
                  <c:v>1960</c:v>
                </c:pt>
                <c:pt idx="1700">
                  <c:v>20</c:v>
                </c:pt>
                <c:pt idx="1701">
                  <c:v>13</c:v>
                </c:pt>
                <c:pt idx="1702">
                  <c:v>1286</c:v>
                </c:pt>
                <c:pt idx="1703">
                  <c:v>5</c:v>
                </c:pt>
                <c:pt idx="1704">
                  <c:v>13</c:v>
                </c:pt>
                <c:pt idx="1705">
                  <c:v>4</c:v>
                </c:pt>
                <c:pt idx="1706">
                  <c:v>12</c:v>
                </c:pt>
                <c:pt idx="1707">
                  <c:v>48</c:v>
                </c:pt>
                <c:pt idx="1708">
                  <c:v>9</c:v>
                </c:pt>
                <c:pt idx="1709">
                  <c:v>0</c:v>
                </c:pt>
                <c:pt idx="1710">
                  <c:v>6</c:v>
                </c:pt>
                <c:pt idx="1711">
                  <c:v>12</c:v>
                </c:pt>
                <c:pt idx="1712">
                  <c:v>26</c:v>
                </c:pt>
                <c:pt idx="1713">
                  <c:v>37</c:v>
                </c:pt>
                <c:pt idx="1714">
                  <c:v>8</c:v>
                </c:pt>
                <c:pt idx="1715">
                  <c:v>40</c:v>
                </c:pt>
                <c:pt idx="1716">
                  <c:v>5166</c:v>
                </c:pt>
                <c:pt idx="1717">
                  <c:v>19</c:v>
                </c:pt>
                <c:pt idx="1718">
                  <c:v>178</c:v>
                </c:pt>
                <c:pt idx="1719">
                  <c:v>3</c:v>
                </c:pt>
                <c:pt idx="1720">
                  <c:v>409</c:v>
                </c:pt>
                <c:pt idx="1721">
                  <c:v>0</c:v>
                </c:pt>
                <c:pt idx="1722">
                  <c:v>14</c:v>
                </c:pt>
                <c:pt idx="1723">
                  <c:v>5</c:v>
                </c:pt>
                <c:pt idx="1724">
                  <c:v>82</c:v>
                </c:pt>
                <c:pt idx="1725">
                  <c:v>3584</c:v>
                </c:pt>
                <c:pt idx="1726">
                  <c:v>160</c:v>
                </c:pt>
                <c:pt idx="1727">
                  <c:v>998</c:v>
                </c:pt>
                <c:pt idx="1728">
                  <c:v>2143</c:v>
                </c:pt>
                <c:pt idx="1729">
                  <c:v>268</c:v>
                </c:pt>
                <c:pt idx="1730">
                  <c:v>868</c:v>
                </c:pt>
                <c:pt idx="1731">
                  <c:v>177</c:v>
                </c:pt>
                <c:pt idx="1732">
                  <c:v>11</c:v>
                </c:pt>
                <c:pt idx="1733">
                  <c:v>258</c:v>
                </c:pt>
                <c:pt idx="1734">
                  <c:v>7</c:v>
                </c:pt>
                <c:pt idx="1735">
                  <c:v>126</c:v>
                </c:pt>
                <c:pt idx="1736">
                  <c:v>14</c:v>
                </c:pt>
                <c:pt idx="1737">
                  <c:v>92</c:v>
                </c:pt>
                <c:pt idx="1738">
                  <c:v>0</c:v>
                </c:pt>
                <c:pt idx="1739">
                  <c:v>1909</c:v>
                </c:pt>
                <c:pt idx="1740">
                  <c:v>1347</c:v>
                </c:pt>
                <c:pt idx="1741">
                  <c:v>1</c:v>
                </c:pt>
                <c:pt idx="1742">
                  <c:v>336</c:v>
                </c:pt>
                <c:pt idx="1743">
                  <c:v>18</c:v>
                </c:pt>
                <c:pt idx="1744">
                  <c:v>4</c:v>
                </c:pt>
                <c:pt idx="1745">
                  <c:v>108</c:v>
                </c:pt>
                <c:pt idx="1746">
                  <c:v>30</c:v>
                </c:pt>
                <c:pt idx="1747">
                  <c:v>4</c:v>
                </c:pt>
                <c:pt idx="1748">
                  <c:v>5</c:v>
                </c:pt>
                <c:pt idx="1749">
                  <c:v>3</c:v>
                </c:pt>
                <c:pt idx="1750">
                  <c:v>128</c:v>
                </c:pt>
                <c:pt idx="1751">
                  <c:v>43</c:v>
                </c:pt>
                <c:pt idx="1752">
                  <c:v>1</c:v>
                </c:pt>
                <c:pt idx="1753">
                  <c:v>23</c:v>
                </c:pt>
                <c:pt idx="1754">
                  <c:v>2</c:v>
                </c:pt>
                <c:pt idx="1755">
                  <c:v>9</c:v>
                </c:pt>
                <c:pt idx="1756">
                  <c:v>20</c:v>
                </c:pt>
                <c:pt idx="1757">
                  <c:v>6</c:v>
                </c:pt>
                <c:pt idx="1758">
                  <c:v>48</c:v>
                </c:pt>
                <c:pt idx="1759">
                  <c:v>32</c:v>
                </c:pt>
                <c:pt idx="1760">
                  <c:v>8</c:v>
                </c:pt>
                <c:pt idx="1761">
                  <c:v>10</c:v>
                </c:pt>
                <c:pt idx="1762">
                  <c:v>0</c:v>
                </c:pt>
                <c:pt idx="1763">
                  <c:v>62</c:v>
                </c:pt>
                <c:pt idx="1764">
                  <c:v>48</c:v>
                </c:pt>
                <c:pt idx="1765">
                  <c:v>243</c:v>
                </c:pt>
                <c:pt idx="1766">
                  <c:v>85</c:v>
                </c:pt>
                <c:pt idx="1767">
                  <c:v>13</c:v>
                </c:pt>
                <c:pt idx="1768">
                  <c:v>120</c:v>
                </c:pt>
                <c:pt idx="1769">
                  <c:v>22</c:v>
                </c:pt>
                <c:pt idx="1770">
                  <c:v>6</c:v>
                </c:pt>
                <c:pt idx="1771">
                  <c:v>124</c:v>
                </c:pt>
                <c:pt idx="1772">
                  <c:v>27</c:v>
                </c:pt>
                <c:pt idx="1773">
                  <c:v>18</c:v>
                </c:pt>
                <c:pt idx="1774">
                  <c:v>5</c:v>
                </c:pt>
                <c:pt idx="1775">
                  <c:v>18</c:v>
                </c:pt>
                <c:pt idx="1776">
                  <c:v>5</c:v>
                </c:pt>
                <c:pt idx="1777">
                  <c:v>163</c:v>
                </c:pt>
                <c:pt idx="1778">
                  <c:v>20</c:v>
                </c:pt>
                <c:pt idx="1779">
                  <c:v>194</c:v>
                </c:pt>
                <c:pt idx="1780">
                  <c:v>90</c:v>
                </c:pt>
                <c:pt idx="1781">
                  <c:v>82</c:v>
                </c:pt>
                <c:pt idx="1782">
                  <c:v>4</c:v>
                </c:pt>
                <c:pt idx="1783">
                  <c:v>1355</c:v>
                </c:pt>
                <c:pt idx="1784">
                  <c:v>2</c:v>
                </c:pt>
                <c:pt idx="1785">
                  <c:v>22</c:v>
                </c:pt>
                <c:pt idx="1786">
                  <c:v>65</c:v>
                </c:pt>
                <c:pt idx="1787">
                  <c:v>662</c:v>
                </c:pt>
                <c:pt idx="1788">
                  <c:v>129</c:v>
                </c:pt>
                <c:pt idx="1789">
                  <c:v>55</c:v>
                </c:pt>
                <c:pt idx="1790">
                  <c:v>425</c:v>
                </c:pt>
                <c:pt idx="1791">
                  <c:v>2</c:v>
                </c:pt>
                <c:pt idx="1792">
                  <c:v>533</c:v>
                </c:pt>
                <c:pt idx="1793">
                  <c:v>285</c:v>
                </c:pt>
                <c:pt idx="1794">
                  <c:v>96</c:v>
                </c:pt>
                <c:pt idx="1795">
                  <c:v>177</c:v>
                </c:pt>
                <c:pt idx="1796">
                  <c:v>56</c:v>
                </c:pt>
                <c:pt idx="1797">
                  <c:v>4</c:v>
                </c:pt>
                <c:pt idx="1798">
                  <c:v>18</c:v>
                </c:pt>
                <c:pt idx="1799">
                  <c:v>39</c:v>
                </c:pt>
                <c:pt idx="1800">
                  <c:v>18</c:v>
                </c:pt>
                <c:pt idx="1801">
                  <c:v>19</c:v>
                </c:pt>
                <c:pt idx="1802">
                  <c:v>46</c:v>
                </c:pt>
                <c:pt idx="1803">
                  <c:v>541</c:v>
                </c:pt>
                <c:pt idx="1804">
                  <c:v>380</c:v>
                </c:pt>
                <c:pt idx="1805">
                  <c:v>6</c:v>
                </c:pt>
                <c:pt idx="1806">
                  <c:v>23</c:v>
                </c:pt>
                <c:pt idx="1807">
                  <c:v>3510</c:v>
                </c:pt>
                <c:pt idx="1808">
                  <c:v>25</c:v>
                </c:pt>
                <c:pt idx="1809">
                  <c:v>0</c:v>
                </c:pt>
                <c:pt idx="1810">
                  <c:v>26</c:v>
                </c:pt>
                <c:pt idx="1811">
                  <c:v>32</c:v>
                </c:pt>
                <c:pt idx="1812">
                  <c:v>279</c:v>
                </c:pt>
                <c:pt idx="1813">
                  <c:v>171</c:v>
                </c:pt>
                <c:pt idx="1814">
                  <c:v>3</c:v>
                </c:pt>
                <c:pt idx="1815">
                  <c:v>2</c:v>
                </c:pt>
                <c:pt idx="1816">
                  <c:v>1239</c:v>
                </c:pt>
                <c:pt idx="1817">
                  <c:v>10</c:v>
                </c:pt>
                <c:pt idx="1818">
                  <c:v>5</c:v>
                </c:pt>
                <c:pt idx="1819">
                  <c:v>2</c:v>
                </c:pt>
                <c:pt idx="1820">
                  <c:v>349</c:v>
                </c:pt>
                <c:pt idx="1821">
                  <c:v>10</c:v>
                </c:pt>
                <c:pt idx="1822">
                  <c:v>6</c:v>
                </c:pt>
                <c:pt idx="1823">
                  <c:v>14</c:v>
                </c:pt>
                <c:pt idx="1824">
                  <c:v>11</c:v>
                </c:pt>
                <c:pt idx="1825">
                  <c:v>131</c:v>
                </c:pt>
                <c:pt idx="1826">
                  <c:v>95</c:v>
                </c:pt>
                <c:pt idx="1827">
                  <c:v>49</c:v>
                </c:pt>
                <c:pt idx="1828">
                  <c:v>13</c:v>
                </c:pt>
                <c:pt idx="1829">
                  <c:v>283</c:v>
                </c:pt>
                <c:pt idx="1830">
                  <c:v>104</c:v>
                </c:pt>
                <c:pt idx="1831">
                  <c:v>678</c:v>
                </c:pt>
                <c:pt idx="1832">
                  <c:v>272</c:v>
                </c:pt>
                <c:pt idx="1833">
                  <c:v>68</c:v>
                </c:pt>
                <c:pt idx="1834">
                  <c:v>8</c:v>
                </c:pt>
                <c:pt idx="1835">
                  <c:v>163</c:v>
                </c:pt>
                <c:pt idx="1836">
                  <c:v>25</c:v>
                </c:pt>
                <c:pt idx="1837">
                  <c:v>79</c:v>
                </c:pt>
                <c:pt idx="1838">
                  <c:v>150</c:v>
                </c:pt>
                <c:pt idx="1839">
                  <c:v>4</c:v>
                </c:pt>
                <c:pt idx="1840">
                  <c:v>238</c:v>
                </c:pt>
                <c:pt idx="1841">
                  <c:v>14</c:v>
                </c:pt>
                <c:pt idx="1842">
                  <c:v>42</c:v>
                </c:pt>
                <c:pt idx="1843">
                  <c:v>179</c:v>
                </c:pt>
                <c:pt idx="1844">
                  <c:v>1</c:v>
                </c:pt>
                <c:pt idx="1845">
                  <c:v>16</c:v>
                </c:pt>
                <c:pt idx="1846">
                  <c:v>221</c:v>
                </c:pt>
                <c:pt idx="1847">
                  <c:v>10</c:v>
                </c:pt>
                <c:pt idx="1848">
                  <c:v>3</c:v>
                </c:pt>
                <c:pt idx="1849">
                  <c:v>34</c:v>
                </c:pt>
                <c:pt idx="1850">
                  <c:v>22</c:v>
                </c:pt>
                <c:pt idx="1851">
                  <c:v>5</c:v>
                </c:pt>
                <c:pt idx="1852">
                  <c:v>32</c:v>
                </c:pt>
                <c:pt idx="1853">
                  <c:v>17</c:v>
                </c:pt>
                <c:pt idx="1854">
                  <c:v>7</c:v>
                </c:pt>
                <c:pt idx="1855">
                  <c:v>856</c:v>
                </c:pt>
                <c:pt idx="1856">
                  <c:v>2</c:v>
                </c:pt>
                <c:pt idx="1857">
                  <c:v>275</c:v>
                </c:pt>
                <c:pt idx="1858">
                  <c:v>23</c:v>
                </c:pt>
                <c:pt idx="1859">
                  <c:v>4936</c:v>
                </c:pt>
                <c:pt idx="1860">
                  <c:v>64</c:v>
                </c:pt>
                <c:pt idx="1861">
                  <c:v>175</c:v>
                </c:pt>
                <c:pt idx="1862">
                  <c:v>15</c:v>
                </c:pt>
                <c:pt idx="1863">
                  <c:v>4</c:v>
                </c:pt>
                <c:pt idx="1864">
                  <c:v>3</c:v>
                </c:pt>
                <c:pt idx="1865">
                  <c:v>0</c:v>
                </c:pt>
                <c:pt idx="1866">
                  <c:v>2</c:v>
                </c:pt>
                <c:pt idx="1867">
                  <c:v>11</c:v>
                </c:pt>
                <c:pt idx="1868">
                  <c:v>29</c:v>
                </c:pt>
                <c:pt idx="1869">
                  <c:v>472</c:v>
                </c:pt>
                <c:pt idx="1870">
                  <c:v>269</c:v>
                </c:pt>
                <c:pt idx="1871">
                  <c:v>5</c:v>
                </c:pt>
                <c:pt idx="1872">
                  <c:v>79</c:v>
                </c:pt>
                <c:pt idx="1873">
                  <c:v>41</c:v>
                </c:pt>
                <c:pt idx="1874">
                  <c:v>615</c:v>
                </c:pt>
                <c:pt idx="1875">
                  <c:v>29</c:v>
                </c:pt>
                <c:pt idx="1876">
                  <c:v>177</c:v>
                </c:pt>
                <c:pt idx="1877">
                  <c:v>157</c:v>
                </c:pt>
                <c:pt idx="1878">
                  <c:v>58</c:v>
                </c:pt>
                <c:pt idx="1879">
                  <c:v>3</c:v>
                </c:pt>
                <c:pt idx="1880">
                  <c:v>117</c:v>
                </c:pt>
                <c:pt idx="1881">
                  <c:v>51</c:v>
                </c:pt>
              </c:numCache>
            </c:numRef>
          </c:yVal>
          <c:smooth val="0"/>
          <c:extLst>
            <c:ext xmlns:c16="http://schemas.microsoft.com/office/drawing/2014/chart" uri="{C3380CC4-5D6E-409C-BE32-E72D297353CC}">
              <c16:uniqueId val="{00000000-1D82-44A4-9E69-4EB8EC666F5C}"/>
            </c:ext>
          </c:extLst>
        </c:ser>
        <c:dLbls>
          <c:showLegendKey val="0"/>
          <c:showVal val="0"/>
          <c:showCatName val="0"/>
          <c:showSerName val="0"/>
          <c:showPercent val="0"/>
          <c:showBubbleSize val="0"/>
        </c:dLbls>
        <c:axId val="480189688"/>
        <c:axId val="480191488"/>
      </c:scatterChart>
      <c:valAx>
        <c:axId val="480189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91488"/>
        <c:crosses val="autoZero"/>
        <c:crossBetween val="midCat"/>
      </c:valAx>
      <c:valAx>
        <c:axId val="48019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Available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89688"/>
        <c:crosses val="autoZero"/>
        <c:crossBetween val="midCat"/>
      </c:valAx>
      <c:spPr>
        <a:noFill/>
        <a:ln>
          <a:solidFill>
            <a:srgbClr val="C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and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5400" cap="rnd">
                <a:solidFill>
                  <a:srgbClr val="C00000"/>
                </a:solidFill>
                <a:prstDash val="solid"/>
              </a:ln>
              <a:effectLst/>
            </c:spPr>
            <c:trendlineType val="linear"/>
            <c:dispRSqr val="0"/>
            <c:dispEq val="0"/>
          </c:trendline>
          <c:xVal>
            <c:numRef>
              <c:f>'REGRESSION &amp; CORRELATION'!$C$2:$C$1883</c:f>
              <c:numCache>
                <c:formatCode>General</c:formatCode>
                <c:ptCount val="1882"/>
                <c:pt idx="0">
                  <c:v>84.99</c:v>
                </c:pt>
                <c:pt idx="1">
                  <c:v>109.99</c:v>
                </c:pt>
                <c:pt idx="2">
                  <c:v>100</c:v>
                </c:pt>
                <c:pt idx="3">
                  <c:v>44.99</c:v>
                </c:pt>
                <c:pt idx="4">
                  <c:v>14.99</c:v>
                </c:pt>
                <c:pt idx="5">
                  <c:v>30.99</c:v>
                </c:pt>
                <c:pt idx="6">
                  <c:v>15.89</c:v>
                </c:pt>
                <c:pt idx="7">
                  <c:v>49.99</c:v>
                </c:pt>
                <c:pt idx="8">
                  <c:v>34.99</c:v>
                </c:pt>
                <c:pt idx="9">
                  <c:v>29.95</c:v>
                </c:pt>
                <c:pt idx="10">
                  <c:v>15.99</c:v>
                </c:pt>
                <c:pt idx="11">
                  <c:v>59.99</c:v>
                </c:pt>
                <c:pt idx="12">
                  <c:v>34.99</c:v>
                </c:pt>
                <c:pt idx="13">
                  <c:v>68.989999999999995</c:v>
                </c:pt>
                <c:pt idx="14">
                  <c:v>37.99</c:v>
                </c:pt>
                <c:pt idx="15">
                  <c:v>29.99</c:v>
                </c:pt>
                <c:pt idx="16">
                  <c:v>39.99</c:v>
                </c:pt>
                <c:pt idx="17">
                  <c:v>83.95</c:v>
                </c:pt>
                <c:pt idx="18">
                  <c:v>21.99</c:v>
                </c:pt>
                <c:pt idx="19">
                  <c:v>49.99</c:v>
                </c:pt>
                <c:pt idx="20">
                  <c:v>33.700000000000003</c:v>
                </c:pt>
                <c:pt idx="21">
                  <c:v>35.99</c:v>
                </c:pt>
                <c:pt idx="22">
                  <c:v>89.97</c:v>
                </c:pt>
                <c:pt idx="23">
                  <c:v>92.99</c:v>
                </c:pt>
                <c:pt idx="24">
                  <c:v>87.99</c:v>
                </c:pt>
                <c:pt idx="25">
                  <c:v>119.99</c:v>
                </c:pt>
                <c:pt idx="26">
                  <c:v>51.91</c:v>
                </c:pt>
                <c:pt idx="27">
                  <c:v>49.99</c:v>
                </c:pt>
                <c:pt idx="28">
                  <c:v>32.85</c:v>
                </c:pt>
                <c:pt idx="29">
                  <c:v>89.97</c:v>
                </c:pt>
                <c:pt idx="30">
                  <c:v>16.98</c:v>
                </c:pt>
                <c:pt idx="31">
                  <c:v>32.89</c:v>
                </c:pt>
                <c:pt idx="32">
                  <c:v>39.99</c:v>
                </c:pt>
                <c:pt idx="33">
                  <c:v>40.99</c:v>
                </c:pt>
                <c:pt idx="34">
                  <c:v>34.72</c:v>
                </c:pt>
                <c:pt idx="35">
                  <c:v>39</c:v>
                </c:pt>
                <c:pt idx="36">
                  <c:v>21.54</c:v>
                </c:pt>
                <c:pt idx="37">
                  <c:v>32.97</c:v>
                </c:pt>
                <c:pt idx="38">
                  <c:v>23.34</c:v>
                </c:pt>
                <c:pt idx="39">
                  <c:v>27.94</c:v>
                </c:pt>
                <c:pt idx="40">
                  <c:v>32.5</c:v>
                </c:pt>
                <c:pt idx="41">
                  <c:v>14.99</c:v>
                </c:pt>
                <c:pt idx="42">
                  <c:v>45.95</c:v>
                </c:pt>
                <c:pt idx="43">
                  <c:v>68.989999999999995</c:v>
                </c:pt>
                <c:pt idx="44">
                  <c:v>69.989999999999995</c:v>
                </c:pt>
                <c:pt idx="45">
                  <c:v>13.99</c:v>
                </c:pt>
                <c:pt idx="46">
                  <c:v>26.11</c:v>
                </c:pt>
                <c:pt idx="47">
                  <c:v>14.99</c:v>
                </c:pt>
                <c:pt idx="48">
                  <c:v>6.65</c:v>
                </c:pt>
                <c:pt idx="49">
                  <c:v>25.99</c:v>
                </c:pt>
                <c:pt idx="50">
                  <c:v>60.99</c:v>
                </c:pt>
                <c:pt idx="51">
                  <c:v>47.88</c:v>
                </c:pt>
                <c:pt idx="52">
                  <c:v>31.08</c:v>
                </c:pt>
                <c:pt idx="53">
                  <c:v>35.99</c:v>
                </c:pt>
                <c:pt idx="54">
                  <c:v>25.99</c:v>
                </c:pt>
                <c:pt idx="55">
                  <c:v>38.57</c:v>
                </c:pt>
                <c:pt idx="56">
                  <c:v>16.260000000000002</c:v>
                </c:pt>
                <c:pt idx="57">
                  <c:v>22.5</c:v>
                </c:pt>
                <c:pt idx="58">
                  <c:v>15.03</c:v>
                </c:pt>
                <c:pt idx="59">
                  <c:v>8.32</c:v>
                </c:pt>
                <c:pt idx="60">
                  <c:v>37.799999999999997</c:v>
                </c:pt>
                <c:pt idx="61">
                  <c:v>27.59</c:v>
                </c:pt>
                <c:pt idx="62">
                  <c:v>26.5</c:v>
                </c:pt>
                <c:pt idx="63">
                  <c:v>35.71</c:v>
                </c:pt>
                <c:pt idx="64">
                  <c:v>15.99</c:v>
                </c:pt>
                <c:pt idx="65">
                  <c:v>10.99</c:v>
                </c:pt>
                <c:pt idx="66">
                  <c:v>70.989999999999995</c:v>
                </c:pt>
                <c:pt idx="67">
                  <c:v>16.989999999999998</c:v>
                </c:pt>
                <c:pt idx="68">
                  <c:v>159.99</c:v>
                </c:pt>
                <c:pt idx="69">
                  <c:v>39.950000000000003</c:v>
                </c:pt>
                <c:pt idx="70">
                  <c:v>13.66</c:v>
                </c:pt>
                <c:pt idx="71">
                  <c:v>54.99</c:v>
                </c:pt>
                <c:pt idx="72">
                  <c:v>14.99</c:v>
                </c:pt>
                <c:pt idx="73">
                  <c:v>29.99</c:v>
                </c:pt>
                <c:pt idx="74">
                  <c:v>89.99</c:v>
                </c:pt>
                <c:pt idx="75">
                  <c:v>109.99</c:v>
                </c:pt>
                <c:pt idx="76">
                  <c:v>15.89</c:v>
                </c:pt>
                <c:pt idx="77">
                  <c:v>59.99</c:v>
                </c:pt>
                <c:pt idx="78">
                  <c:v>85</c:v>
                </c:pt>
                <c:pt idx="79">
                  <c:v>13.86</c:v>
                </c:pt>
                <c:pt idx="80">
                  <c:v>29.99</c:v>
                </c:pt>
                <c:pt idx="81">
                  <c:v>17.989999999999998</c:v>
                </c:pt>
                <c:pt idx="82">
                  <c:v>79.989999999999995</c:v>
                </c:pt>
                <c:pt idx="83">
                  <c:v>69.989999999999995</c:v>
                </c:pt>
                <c:pt idx="84">
                  <c:v>84.99</c:v>
                </c:pt>
                <c:pt idx="85">
                  <c:v>49.99</c:v>
                </c:pt>
                <c:pt idx="86">
                  <c:v>33.950000000000003</c:v>
                </c:pt>
                <c:pt idx="87">
                  <c:v>24.5</c:v>
                </c:pt>
                <c:pt idx="88">
                  <c:v>49.96</c:v>
                </c:pt>
                <c:pt idx="89">
                  <c:v>34.99</c:v>
                </c:pt>
                <c:pt idx="90">
                  <c:v>26.97</c:v>
                </c:pt>
                <c:pt idx="91">
                  <c:v>54.99</c:v>
                </c:pt>
                <c:pt idx="92">
                  <c:v>30</c:v>
                </c:pt>
                <c:pt idx="93">
                  <c:v>189.99</c:v>
                </c:pt>
                <c:pt idx="94">
                  <c:v>125</c:v>
                </c:pt>
                <c:pt idx="95">
                  <c:v>29.99</c:v>
                </c:pt>
                <c:pt idx="96">
                  <c:v>28.91</c:v>
                </c:pt>
                <c:pt idx="97">
                  <c:v>15.99</c:v>
                </c:pt>
                <c:pt idx="98">
                  <c:v>25.43</c:v>
                </c:pt>
                <c:pt idx="99">
                  <c:v>11</c:v>
                </c:pt>
                <c:pt idx="100">
                  <c:v>161.99</c:v>
                </c:pt>
                <c:pt idx="101">
                  <c:v>40.99</c:v>
                </c:pt>
                <c:pt idx="102">
                  <c:v>48.99</c:v>
                </c:pt>
                <c:pt idx="103">
                  <c:v>17</c:v>
                </c:pt>
                <c:pt idx="104">
                  <c:v>65.97</c:v>
                </c:pt>
                <c:pt idx="105">
                  <c:v>36.68</c:v>
                </c:pt>
                <c:pt idx="106">
                  <c:v>49.99</c:v>
                </c:pt>
                <c:pt idx="107">
                  <c:v>20</c:v>
                </c:pt>
                <c:pt idx="108">
                  <c:v>77.069999999999993</c:v>
                </c:pt>
                <c:pt idx="109">
                  <c:v>64.989999999999995</c:v>
                </c:pt>
                <c:pt idx="110">
                  <c:v>59.99</c:v>
                </c:pt>
                <c:pt idx="111">
                  <c:v>39.99</c:v>
                </c:pt>
                <c:pt idx="112">
                  <c:v>36.99</c:v>
                </c:pt>
                <c:pt idx="113">
                  <c:v>79.989999999999995</c:v>
                </c:pt>
                <c:pt idx="114">
                  <c:v>21.01</c:v>
                </c:pt>
                <c:pt idx="115">
                  <c:v>6.97</c:v>
                </c:pt>
                <c:pt idx="116">
                  <c:v>65.680000000000007</c:v>
                </c:pt>
                <c:pt idx="117">
                  <c:v>89.99</c:v>
                </c:pt>
                <c:pt idx="118">
                  <c:v>51.99</c:v>
                </c:pt>
                <c:pt idx="119">
                  <c:v>60.99</c:v>
                </c:pt>
                <c:pt idx="120">
                  <c:v>25.49</c:v>
                </c:pt>
                <c:pt idx="121">
                  <c:v>41.99</c:v>
                </c:pt>
                <c:pt idx="122">
                  <c:v>99.99</c:v>
                </c:pt>
                <c:pt idx="123">
                  <c:v>27.3</c:v>
                </c:pt>
                <c:pt idx="124">
                  <c:v>48</c:v>
                </c:pt>
                <c:pt idx="125">
                  <c:v>45.68</c:v>
                </c:pt>
                <c:pt idx="126">
                  <c:v>159.99</c:v>
                </c:pt>
                <c:pt idx="127">
                  <c:v>17.989999999999998</c:v>
                </c:pt>
                <c:pt idx="128">
                  <c:v>35.99</c:v>
                </c:pt>
                <c:pt idx="129">
                  <c:v>82.99</c:v>
                </c:pt>
                <c:pt idx="130">
                  <c:v>11.99</c:v>
                </c:pt>
                <c:pt idx="131">
                  <c:v>28.99</c:v>
                </c:pt>
                <c:pt idx="132">
                  <c:v>35.71</c:v>
                </c:pt>
                <c:pt idx="133">
                  <c:v>39.99</c:v>
                </c:pt>
                <c:pt idx="134">
                  <c:v>29.99</c:v>
                </c:pt>
                <c:pt idx="135">
                  <c:v>17.850000000000001</c:v>
                </c:pt>
                <c:pt idx="136">
                  <c:v>16.91</c:v>
                </c:pt>
                <c:pt idx="137">
                  <c:v>69.989999999999995</c:v>
                </c:pt>
                <c:pt idx="138">
                  <c:v>30.99</c:v>
                </c:pt>
                <c:pt idx="139">
                  <c:v>29.99</c:v>
                </c:pt>
                <c:pt idx="140">
                  <c:v>39.99</c:v>
                </c:pt>
                <c:pt idx="141">
                  <c:v>36.36</c:v>
                </c:pt>
                <c:pt idx="142">
                  <c:v>49.99</c:v>
                </c:pt>
                <c:pt idx="143">
                  <c:v>33.450000000000003</c:v>
                </c:pt>
                <c:pt idx="144">
                  <c:v>44</c:v>
                </c:pt>
                <c:pt idx="145">
                  <c:v>15.4</c:v>
                </c:pt>
                <c:pt idx="146">
                  <c:v>13.5</c:v>
                </c:pt>
                <c:pt idx="147">
                  <c:v>50.08</c:v>
                </c:pt>
                <c:pt idx="148">
                  <c:v>12.2</c:v>
                </c:pt>
                <c:pt idx="149">
                  <c:v>28.93</c:v>
                </c:pt>
                <c:pt idx="150">
                  <c:v>54.92</c:v>
                </c:pt>
                <c:pt idx="151">
                  <c:v>34.99</c:v>
                </c:pt>
                <c:pt idx="152">
                  <c:v>25.98</c:v>
                </c:pt>
                <c:pt idx="153">
                  <c:v>10.99</c:v>
                </c:pt>
                <c:pt idx="154">
                  <c:v>29.99</c:v>
                </c:pt>
                <c:pt idx="155">
                  <c:v>44.94</c:v>
                </c:pt>
                <c:pt idx="156">
                  <c:v>18.989999999999998</c:v>
                </c:pt>
                <c:pt idx="157">
                  <c:v>17.95</c:v>
                </c:pt>
                <c:pt idx="158">
                  <c:v>29.95</c:v>
                </c:pt>
                <c:pt idx="159">
                  <c:v>36.99</c:v>
                </c:pt>
                <c:pt idx="160">
                  <c:v>36.81</c:v>
                </c:pt>
                <c:pt idx="161">
                  <c:v>15</c:v>
                </c:pt>
                <c:pt idx="162">
                  <c:v>49.99</c:v>
                </c:pt>
                <c:pt idx="163">
                  <c:v>53.99</c:v>
                </c:pt>
                <c:pt idx="164">
                  <c:v>22.98</c:v>
                </c:pt>
                <c:pt idx="165">
                  <c:v>22.24</c:v>
                </c:pt>
                <c:pt idx="166">
                  <c:v>28.5</c:v>
                </c:pt>
                <c:pt idx="167">
                  <c:v>29</c:v>
                </c:pt>
                <c:pt idx="168">
                  <c:v>17.12</c:v>
                </c:pt>
                <c:pt idx="169">
                  <c:v>30.07</c:v>
                </c:pt>
                <c:pt idx="170">
                  <c:v>32.89</c:v>
                </c:pt>
                <c:pt idx="171">
                  <c:v>59.99</c:v>
                </c:pt>
                <c:pt idx="172">
                  <c:v>63.99</c:v>
                </c:pt>
                <c:pt idx="173">
                  <c:v>38.99</c:v>
                </c:pt>
                <c:pt idx="174">
                  <c:v>29.99</c:v>
                </c:pt>
                <c:pt idx="175">
                  <c:v>54.91</c:v>
                </c:pt>
                <c:pt idx="176">
                  <c:v>124.96</c:v>
                </c:pt>
                <c:pt idx="177">
                  <c:v>49.99</c:v>
                </c:pt>
                <c:pt idx="178">
                  <c:v>54.86</c:v>
                </c:pt>
                <c:pt idx="179">
                  <c:v>99.99</c:v>
                </c:pt>
                <c:pt idx="180">
                  <c:v>35.68</c:v>
                </c:pt>
                <c:pt idx="181">
                  <c:v>44.99</c:v>
                </c:pt>
                <c:pt idx="182">
                  <c:v>21.95</c:v>
                </c:pt>
                <c:pt idx="183">
                  <c:v>29.99</c:v>
                </c:pt>
                <c:pt idx="184">
                  <c:v>259.08999999999997</c:v>
                </c:pt>
                <c:pt idx="185">
                  <c:v>119.99</c:v>
                </c:pt>
                <c:pt idx="186">
                  <c:v>19.73</c:v>
                </c:pt>
                <c:pt idx="187">
                  <c:v>31.99</c:v>
                </c:pt>
                <c:pt idx="188">
                  <c:v>28.79</c:v>
                </c:pt>
                <c:pt idx="189">
                  <c:v>46.99</c:v>
                </c:pt>
                <c:pt idx="190">
                  <c:v>8.84</c:v>
                </c:pt>
                <c:pt idx="191">
                  <c:v>94.99</c:v>
                </c:pt>
                <c:pt idx="192">
                  <c:v>94.99</c:v>
                </c:pt>
                <c:pt idx="193">
                  <c:v>70.66</c:v>
                </c:pt>
                <c:pt idx="194">
                  <c:v>52.99</c:v>
                </c:pt>
                <c:pt idx="195">
                  <c:v>129</c:v>
                </c:pt>
                <c:pt idx="196">
                  <c:v>51.99</c:v>
                </c:pt>
                <c:pt idx="197">
                  <c:v>202.95</c:v>
                </c:pt>
                <c:pt idx="198">
                  <c:v>19.73</c:v>
                </c:pt>
                <c:pt idx="199">
                  <c:v>57.46</c:v>
                </c:pt>
                <c:pt idx="200">
                  <c:v>45.49</c:v>
                </c:pt>
                <c:pt idx="201">
                  <c:v>55</c:v>
                </c:pt>
                <c:pt idx="202">
                  <c:v>84.99</c:v>
                </c:pt>
                <c:pt idx="203">
                  <c:v>27.03</c:v>
                </c:pt>
                <c:pt idx="204">
                  <c:v>45.69</c:v>
                </c:pt>
                <c:pt idx="205">
                  <c:v>12.98</c:v>
                </c:pt>
                <c:pt idx="206">
                  <c:v>25.7</c:v>
                </c:pt>
                <c:pt idx="207">
                  <c:v>32</c:v>
                </c:pt>
                <c:pt idx="208">
                  <c:v>38.53</c:v>
                </c:pt>
                <c:pt idx="209">
                  <c:v>37.99</c:v>
                </c:pt>
                <c:pt idx="210">
                  <c:v>13.89</c:v>
                </c:pt>
                <c:pt idx="211">
                  <c:v>49.99</c:v>
                </c:pt>
                <c:pt idx="212">
                  <c:v>28.65</c:v>
                </c:pt>
                <c:pt idx="213">
                  <c:v>35.99</c:v>
                </c:pt>
                <c:pt idx="214">
                  <c:v>39.99</c:v>
                </c:pt>
                <c:pt idx="215">
                  <c:v>31.99</c:v>
                </c:pt>
                <c:pt idx="216">
                  <c:v>36.99</c:v>
                </c:pt>
                <c:pt idx="217">
                  <c:v>54.99</c:v>
                </c:pt>
                <c:pt idx="218">
                  <c:v>15.99</c:v>
                </c:pt>
                <c:pt idx="219">
                  <c:v>39.99</c:v>
                </c:pt>
                <c:pt idx="220">
                  <c:v>69.02</c:v>
                </c:pt>
                <c:pt idx="221">
                  <c:v>22.99</c:v>
                </c:pt>
                <c:pt idx="222">
                  <c:v>11.99</c:v>
                </c:pt>
                <c:pt idx="223">
                  <c:v>29.99</c:v>
                </c:pt>
                <c:pt idx="224">
                  <c:v>18.100000000000001</c:v>
                </c:pt>
                <c:pt idx="225">
                  <c:v>28.99</c:v>
                </c:pt>
                <c:pt idx="226">
                  <c:v>57.17</c:v>
                </c:pt>
                <c:pt idx="227">
                  <c:v>39.99</c:v>
                </c:pt>
                <c:pt idx="228">
                  <c:v>138.99</c:v>
                </c:pt>
                <c:pt idx="229">
                  <c:v>44.49</c:v>
                </c:pt>
                <c:pt idx="230">
                  <c:v>23.49</c:v>
                </c:pt>
                <c:pt idx="231">
                  <c:v>29.99</c:v>
                </c:pt>
                <c:pt idx="232">
                  <c:v>22.99</c:v>
                </c:pt>
                <c:pt idx="233">
                  <c:v>29.19</c:v>
                </c:pt>
                <c:pt idx="234">
                  <c:v>16.39</c:v>
                </c:pt>
                <c:pt idx="235">
                  <c:v>79.989999999999995</c:v>
                </c:pt>
                <c:pt idx="236">
                  <c:v>7.96</c:v>
                </c:pt>
                <c:pt idx="237">
                  <c:v>69.989999999999995</c:v>
                </c:pt>
                <c:pt idx="238">
                  <c:v>92</c:v>
                </c:pt>
                <c:pt idx="239">
                  <c:v>39.99</c:v>
                </c:pt>
                <c:pt idx="240">
                  <c:v>49.99</c:v>
                </c:pt>
                <c:pt idx="241">
                  <c:v>25.86</c:v>
                </c:pt>
                <c:pt idx="242">
                  <c:v>16</c:v>
                </c:pt>
                <c:pt idx="243">
                  <c:v>92</c:v>
                </c:pt>
                <c:pt idx="244">
                  <c:v>89.25</c:v>
                </c:pt>
                <c:pt idx="245">
                  <c:v>84.99</c:v>
                </c:pt>
                <c:pt idx="246">
                  <c:v>28.25</c:v>
                </c:pt>
                <c:pt idx="247">
                  <c:v>15.99</c:v>
                </c:pt>
                <c:pt idx="248">
                  <c:v>84.99</c:v>
                </c:pt>
                <c:pt idx="249">
                  <c:v>38.99</c:v>
                </c:pt>
                <c:pt idx="250">
                  <c:v>25</c:v>
                </c:pt>
                <c:pt idx="251">
                  <c:v>39.99</c:v>
                </c:pt>
                <c:pt idx="252">
                  <c:v>19.95</c:v>
                </c:pt>
                <c:pt idx="253">
                  <c:v>129.99</c:v>
                </c:pt>
                <c:pt idx="254">
                  <c:v>15.99</c:v>
                </c:pt>
                <c:pt idx="255">
                  <c:v>46.48</c:v>
                </c:pt>
                <c:pt idx="256">
                  <c:v>18.989999999999998</c:v>
                </c:pt>
                <c:pt idx="257">
                  <c:v>22.95</c:v>
                </c:pt>
                <c:pt idx="258">
                  <c:v>71.489999999999995</c:v>
                </c:pt>
                <c:pt idx="259">
                  <c:v>24.49</c:v>
                </c:pt>
                <c:pt idx="260">
                  <c:v>15.99</c:v>
                </c:pt>
                <c:pt idx="261">
                  <c:v>34.99</c:v>
                </c:pt>
                <c:pt idx="262">
                  <c:v>41.99</c:v>
                </c:pt>
                <c:pt idx="263">
                  <c:v>35</c:v>
                </c:pt>
                <c:pt idx="264">
                  <c:v>8.49</c:v>
                </c:pt>
                <c:pt idx="265">
                  <c:v>31.99</c:v>
                </c:pt>
                <c:pt idx="266">
                  <c:v>49.99</c:v>
                </c:pt>
                <c:pt idx="267">
                  <c:v>30.95</c:v>
                </c:pt>
                <c:pt idx="268">
                  <c:v>19.989999999999998</c:v>
                </c:pt>
                <c:pt idx="269">
                  <c:v>19.989999999999998</c:v>
                </c:pt>
                <c:pt idx="270">
                  <c:v>39.99</c:v>
                </c:pt>
                <c:pt idx="271">
                  <c:v>38.25</c:v>
                </c:pt>
                <c:pt idx="272">
                  <c:v>48.95</c:v>
                </c:pt>
                <c:pt idx="273">
                  <c:v>93.05</c:v>
                </c:pt>
                <c:pt idx="274">
                  <c:v>27.5</c:v>
                </c:pt>
                <c:pt idx="275">
                  <c:v>36.15</c:v>
                </c:pt>
                <c:pt idx="276">
                  <c:v>44.99</c:v>
                </c:pt>
                <c:pt idx="277">
                  <c:v>16.899999999999999</c:v>
                </c:pt>
                <c:pt idx="278">
                  <c:v>9.99</c:v>
                </c:pt>
                <c:pt idx="279">
                  <c:v>19.989999999999998</c:v>
                </c:pt>
                <c:pt idx="280">
                  <c:v>43.45</c:v>
                </c:pt>
                <c:pt idx="281">
                  <c:v>31.95</c:v>
                </c:pt>
                <c:pt idx="282">
                  <c:v>78.989999999999995</c:v>
                </c:pt>
                <c:pt idx="283">
                  <c:v>25.79</c:v>
                </c:pt>
                <c:pt idx="284">
                  <c:v>17.989999999999998</c:v>
                </c:pt>
                <c:pt idx="285">
                  <c:v>60.99</c:v>
                </c:pt>
                <c:pt idx="286">
                  <c:v>41.98</c:v>
                </c:pt>
                <c:pt idx="287">
                  <c:v>124.99</c:v>
                </c:pt>
                <c:pt idx="288">
                  <c:v>19.899999999999999</c:v>
                </c:pt>
                <c:pt idx="289">
                  <c:v>23</c:v>
                </c:pt>
                <c:pt idx="290">
                  <c:v>49.99</c:v>
                </c:pt>
                <c:pt idx="291">
                  <c:v>21.15</c:v>
                </c:pt>
                <c:pt idx="292">
                  <c:v>59</c:v>
                </c:pt>
                <c:pt idx="293">
                  <c:v>25.81</c:v>
                </c:pt>
                <c:pt idx="294">
                  <c:v>23.49</c:v>
                </c:pt>
                <c:pt idx="295">
                  <c:v>25.95</c:v>
                </c:pt>
                <c:pt idx="296">
                  <c:v>144.99</c:v>
                </c:pt>
                <c:pt idx="297">
                  <c:v>38.97</c:v>
                </c:pt>
                <c:pt idx="298">
                  <c:v>32.979999999999997</c:v>
                </c:pt>
                <c:pt idx="299">
                  <c:v>33.99</c:v>
                </c:pt>
                <c:pt idx="300">
                  <c:v>62.09</c:v>
                </c:pt>
                <c:pt idx="301">
                  <c:v>12.23</c:v>
                </c:pt>
                <c:pt idx="302">
                  <c:v>31.29</c:v>
                </c:pt>
                <c:pt idx="303">
                  <c:v>69.55</c:v>
                </c:pt>
                <c:pt idx="304">
                  <c:v>14.6</c:v>
                </c:pt>
                <c:pt idx="305">
                  <c:v>66</c:v>
                </c:pt>
                <c:pt idx="306">
                  <c:v>86.72</c:v>
                </c:pt>
                <c:pt idx="307">
                  <c:v>26.1</c:v>
                </c:pt>
                <c:pt idx="308">
                  <c:v>28.2</c:v>
                </c:pt>
                <c:pt idx="309">
                  <c:v>27.4</c:v>
                </c:pt>
                <c:pt idx="310">
                  <c:v>17.98</c:v>
                </c:pt>
                <c:pt idx="311">
                  <c:v>24.55</c:v>
                </c:pt>
                <c:pt idx="312">
                  <c:v>36.99</c:v>
                </c:pt>
                <c:pt idx="313">
                  <c:v>17.89</c:v>
                </c:pt>
                <c:pt idx="314">
                  <c:v>85.2</c:v>
                </c:pt>
                <c:pt idx="315">
                  <c:v>108.98</c:v>
                </c:pt>
                <c:pt idx="316">
                  <c:v>16.04</c:v>
                </c:pt>
                <c:pt idx="317">
                  <c:v>45.98</c:v>
                </c:pt>
                <c:pt idx="318">
                  <c:v>69.989999999999995</c:v>
                </c:pt>
                <c:pt idx="319">
                  <c:v>45</c:v>
                </c:pt>
                <c:pt idx="320">
                  <c:v>48.95</c:v>
                </c:pt>
                <c:pt idx="321">
                  <c:v>10.7</c:v>
                </c:pt>
                <c:pt idx="322">
                  <c:v>27.1</c:v>
                </c:pt>
                <c:pt idx="323">
                  <c:v>29.99</c:v>
                </c:pt>
                <c:pt idx="324">
                  <c:v>212.89</c:v>
                </c:pt>
                <c:pt idx="325">
                  <c:v>89.98</c:v>
                </c:pt>
                <c:pt idx="326">
                  <c:v>43.47</c:v>
                </c:pt>
                <c:pt idx="327">
                  <c:v>9.98</c:v>
                </c:pt>
                <c:pt idx="328">
                  <c:v>24.4</c:v>
                </c:pt>
                <c:pt idx="329">
                  <c:v>50</c:v>
                </c:pt>
                <c:pt idx="330">
                  <c:v>10.19</c:v>
                </c:pt>
                <c:pt idx="331">
                  <c:v>9.2100000000000009</c:v>
                </c:pt>
                <c:pt idx="332">
                  <c:v>16.97</c:v>
                </c:pt>
                <c:pt idx="333">
                  <c:v>78.989999999999995</c:v>
                </c:pt>
                <c:pt idx="334">
                  <c:v>19.16</c:v>
                </c:pt>
                <c:pt idx="335">
                  <c:v>79.989999999999995</c:v>
                </c:pt>
                <c:pt idx="336">
                  <c:v>22</c:v>
                </c:pt>
                <c:pt idx="337">
                  <c:v>84.99</c:v>
                </c:pt>
                <c:pt idx="338">
                  <c:v>112.49</c:v>
                </c:pt>
                <c:pt idx="339">
                  <c:v>22.79</c:v>
                </c:pt>
                <c:pt idx="340">
                  <c:v>52.99</c:v>
                </c:pt>
                <c:pt idx="341">
                  <c:v>21.99</c:v>
                </c:pt>
                <c:pt idx="342">
                  <c:v>125</c:v>
                </c:pt>
                <c:pt idx="343">
                  <c:v>43.49</c:v>
                </c:pt>
                <c:pt idx="344">
                  <c:v>23.49</c:v>
                </c:pt>
                <c:pt idx="345">
                  <c:v>44</c:v>
                </c:pt>
                <c:pt idx="346">
                  <c:v>140</c:v>
                </c:pt>
                <c:pt idx="347">
                  <c:v>74.989999999999995</c:v>
                </c:pt>
                <c:pt idx="348">
                  <c:v>26.99</c:v>
                </c:pt>
                <c:pt idx="349">
                  <c:v>22.61</c:v>
                </c:pt>
                <c:pt idx="350">
                  <c:v>72.989999999999995</c:v>
                </c:pt>
                <c:pt idx="351">
                  <c:v>27.99</c:v>
                </c:pt>
                <c:pt idx="352">
                  <c:v>17.98</c:v>
                </c:pt>
                <c:pt idx="353">
                  <c:v>12.95</c:v>
                </c:pt>
                <c:pt idx="354">
                  <c:v>23.99</c:v>
                </c:pt>
                <c:pt idx="355">
                  <c:v>24.99</c:v>
                </c:pt>
                <c:pt idx="356">
                  <c:v>49.99</c:v>
                </c:pt>
                <c:pt idx="357">
                  <c:v>26</c:v>
                </c:pt>
                <c:pt idx="358">
                  <c:v>47.99</c:v>
                </c:pt>
                <c:pt idx="359">
                  <c:v>40.99</c:v>
                </c:pt>
                <c:pt idx="360">
                  <c:v>33.99</c:v>
                </c:pt>
                <c:pt idx="361">
                  <c:v>10.99</c:v>
                </c:pt>
                <c:pt idx="362">
                  <c:v>47.34</c:v>
                </c:pt>
                <c:pt idx="363">
                  <c:v>28.99</c:v>
                </c:pt>
                <c:pt idx="364">
                  <c:v>34.99</c:v>
                </c:pt>
                <c:pt idx="365">
                  <c:v>13.94</c:v>
                </c:pt>
                <c:pt idx="366">
                  <c:v>44.99</c:v>
                </c:pt>
                <c:pt idx="367">
                  <c:v>49.99</c:v>
                </c:pt>
                <c:pt idx="368">
                  <c:v>19.75</c:v>
                </c:pt>
                <c:pt idx="369">
                  <c:v>28.99</c:v>
                </c:pt>
                <c:pt idx="370">
                  <c:v>22</c:v>
                </c:pt>
                <c:pt idx="371">
                  <c:v>39.99</c:v>
                </c:pt>
                <c:pt idx="372">
                  <c:v>53.99</c:v>
                </c:pt>
                <c:pt idx="373">
                  <c:v>49.63</c:v>
                </c:pt>
                <c:pt idx="374">
                  <c:v>65.5</c:v>
                </c:pt>
                <c:pt idx="375">
                  <c:v>22.99</c:v>
                </c:pt>
                <c:pt idx="376">
                  <c:v>36.950000000000003</c:v>
                </c:pt>
                <c:pt idx="377">
                  <c:v>17.98</c:v>
                </c:pt>
                <c:pt idx="378">
                  <c:v>16.989999999999998</c:v>
                </c:pt>
                <c:pt idx="379">
                  <c:v>17.34</c:v>
                </c:pt>
                <c:pt idx="380">
                  <c:v>13</c:v>
                </c:pt>
                <c:pt idx="381">
                  <c:v>114.99</c:v>
                </c:pt>
                <c:pt idx="382">
                  <c:v>29.99</c:v>
                </c:pt>
                <c:pt idx="383">
                  <c:v>19.73</c:v>
                </c:pt>
                <c:pt idx="384">
                  <c:v>69.97</c:v>
                </c:pt>
                <c:pt idx="385">
                  <c:v>31.95</c:v>
                </c:pt>
                <c:pt idx="386">
                  <c:v>59.99</c:v>
                </c:pt>
                <c:pt idx="387">
                  <c:v>69.989999999999995</c:v>
                </c:pt>
                <c:pt idx="388">
                  <c:v>34.68</c:v>
                </c:pt>
                <c:pt idx="389">
                  <c:v>56.95</c:v>
                </c:pt>
                <c:pt idx="390">
                  <c:v>36.99</c:v>
                </c:pt>
                <c:pt idx="391">
                  <c:v>100</c:v>
                </c:pt>
                <c:pt idx="392">
                  <c:v>39.99</c:v>
                </c:pt>
                <c:pt idx="393">
                  <c:v>88</c:v>
                </c:pt>
                <c:pt idx="394">
                  <c:v>38.53</c:v>
                </c:pt>
                <c:pt idx="395">
                  <c:v>25.99</c:v>
                </c:pt>
                <c:pt idx="396">
                  <c:v>39.950000000000003</c:v>
                </c:pt>
                <c:pt idx="397">
                  <c:v>20</c:v>
                </c:pt>
                <c:pt idx="398">
                  <c:v>51.99</c:v>
                </c:pt>
                <c:pt idx="399">
                  <c:v>155.65</c:v>
                </c:pt>
                <c:pt idx="400">
                  <c:v>24.99</c:v>
                </c:pt>
                <c:pt idx="401">
                  <c:v>99.98</c:v>
                </c:pt>
                <c:pt idx="402">
                  <c:v>88.65</c:v>
                </c:pt>
                <c:pt idx="403">
                  <c:v>153</c:v>
                </c:pt>
                <c:pt idx="404">
                  <c:v>79.989999999999995</c:v>
                </c:pt>
                <c:pt idx="405">
                  <c:v>59.09</c:v>
                </c:pt>
                <c:pt idx="406">
                  <c:v>7.95</c:v>
                </c:pt>
                <c:pt idx="407">
                  <c:v>109.99</c:v>
                </c:pt>
                <c:pt idx="408">
                  <c:v>68.61</c:v>
                </c:pt>
                <c:pt idx="409">
                  <c:v>12.49</c:v>
                </c:pt>
                <c:pt idx="410">
                  <c:v>139.99</c:v>
                </c:pt>
                <c:pt idx="411">
                  <c:v>39.99</c:v>
                </c:pt>
                <c:pt idx="412">
                  <c:v>48.99</c:v>
                </c:pt>
                <c:pt idx="413">
                  <c:v>33.99</c:v>
                </c:pt>
                <c:pt idx="414">
                  <c:v>66.39</c:v>
                </c:pt>
                <c:pt idx="415">
                  <c:v>26.9</c:v>
                </c:pt>
                <c:pt idx="416">
                  <c:v>16.48</c:v>
                </c:pt>
                <c:pt idx="417">
                  <c:v>65</c:v>
                </c:pt>
                <c:pt idx="418">
                  <c:v>39.99</c:v>
                </c:pt>
                <c:pt idx="419">
                  <c:v>9.2100000000000009</c:v>
                </c:pt>
                <c:pt idx="420">
                  <c:v>13.89</c:v>
                </c:pt>
                <c:pt idx="421">
                  <c:v>45</c:v>
                </c:pt>
                <c:pt idx="422">
                  <c:v>21.95</c:v>
                </c:pt>
                <c:pt idx="423">
                  <c:v>71.989999999999995</c:v>
                </c:pt>
                <c:pt idx="424">
                  <c:v>20.25</c:v>
                </c:pt>
                <c:pt idx="425">
                  <c:v>17.98</c:v>
                </c:pt>
                <c:pt idx="426">
                  <c:v>9.9499999999999993</c:v>
                </c:pt>
                <c:pt idx="427">
                  <c:v>28.97</c:v>
                </c:pt>
                <c:pt idx="428">
                  <c:v>28.11</c:v>
                </c:pt>
                <c:pt idx="429">
                  <c:v>16.850000000000001</c:v>
                </c:pt>
                <c:pt idx="430">
                  <c:v>39.99</c:v>
                </c:pt>
                <c:pt idx="431">
                  <c:v>89.99</c:v>
                </c:pt>
                <c:pt idx="432">
                  <c:v>25.49</c:v>
                </c:pt>
                <c:pt idx="433">
                  <c:v>33.369999999999997</c:v>
                </c:pt>
                <c:pt idx="434">
                  <c:v>64.989999999999995</c:v>
                </c:pt>
                <c:pt idx="435">
                  <c:v>39.99</c:v>
                </c:pt>
                <c:pt idx="436">
                  <c:v>24.15</c:v>
                </c:pt>
                <c:pt idx="437">
                  <c:v>35.99</c:v>
                </c:pt>
                <c:pt idx="438">
                  <c:v>21.27</c:v>
                </c:pt>
                <c:pt idx="439">
                  <c:v>79.989999999999995</c:v>
                </c:pt>
                <c:pt idx="440">
                  <c:v>29.99</c:v>
                </c:pt>
                <c:pt idx="441">
                  <c:v>38.25</c:v>
                </c:pt>
                <c:pt idx="442">
                  <c:v>49.99</c:v>
                </c:pt>
                <c:pt idx="443">
                  <c:v>139.99</c:v>
                </c:pt>
                <c:pt idx="444">
                  <c:v>49.49</c:v>
                </c:pt>
                <c:pt idx="445">
                  <c:v>24.99</c:v>
                </c:pt>
                <c:pt idx="446">
                  <c:v>53.99</c:v>
                </c:pt>
                <c:pt idx="447">
                  <c:v>68.989999999999995</c:v>
                </c:pt>
                <c:pt idx="448">
                  <c:v>29.99</c:v>
                </c:pt>
                <c:pt idx="449">
                  <c:v>11.99</c:v>
                </c:pt>
                <c:pt idx="450">
                  <c:v>41.99</c:v>
                </c:pt>
                <c:pt idx="451">
                  <c:v>84.59</c:v>
                </c:pt>
                <c:pt idx="452">
                  <c:v>75.989999999999995</c:v>
                </c:pt>
                <c:pt idx="453">
                  <c:v>39.99</c:v>
                </c:pt>
                <c:pt idx="454">
                  <c:v>64.88</c:v>
                </c:pt>
                <c:pt idx="455">
                  <c:v>49.99</c:v>
                </c:pt>
                <c:pt idx="456">
                  <c:v>32.619999999999997</c:v>
                </c:pt>
                <c:pt idx="457">
                  <c:v>37.590000000000003</c:v>
                </c:pt>
                <c:pt idx="458">
                  <c:v>29.46</c:v>
                </c:pt>
                <c:pt idx="459">
                  <c:v>29.99</c:v>
                </c:pt>
                <c:pt idx="460">
                  <c:v>31.99</c:v>
                </c:pt>
                <c:pt idx="461">
                  <c:v>32.5</c:v>
                </c:pt>
                <c:pt idx="462">
                  <c:v>48.95</c:v>
                </c:pt>
                <c:pt idx="463">
                  <c:v>27.25</c:v>
                </c:pt>
                <c:pt idx="464">
                  <c:v>27.5</c:v>
                </c:pt>
                <c:pt idx="465">
                  <c:v>24.43</c:v>
                </c:pt>
                <c:pt idx="466">
                  <c:v>128.99</c:v>
                </c:pt>
                <c:pt idx="467">
                  <c:v>15.95</c:v>
                </c:pt>
                <c:pt idx="468">
                  <c:v>68.989999999999995</c:v>
                </c:pt>
                <c:pt idx="469">
                  <c:v>58.95</c:v>
                </c:pt>
                <c:pt idx="470">
                  <c:v>33.99</c:v>
                </c:pt>
                <c:pt idx="471">
                  <c:v>34.99</c:v>
                </c:pt>
                <c:pt idx="472">
                  <c:v>26.95</c:v>
                </c:pt>
                <c:pt idx="473">
                  <c:v>47.99</c:v>
                </c:pt>
                <c:pt idx="474">
                  <c:v>49.81</c:v>
                </c:pt>
                <c:pt idx="475">
                  <c:v>35.99</c:v>
                </c:pt>
                <c:pt idx="476">
                  <c:v>62.99</c:v>
                </c:pt>
                <c:pt idx="477">
                  <c:v>25.95</c:v>
                </c:pt>
                <c:pt idx="478">
                  <c:v>28.19</c:v>
                </c:pt>
                <c:pt idx="479">
                  <c:v>17.02</c:v>
                </c:pt>
                <c:pt idx="480">
                  <c:v>44.99</c:v>
                </c:pt>
                <c:pt idx="481">
                  <c:v>15.99</c:v>
                </c:pt>
                <c:pt idx="482">
                  <c:v>23.79</c:v>
                </c:pt>
                <c:pt idx="483">
                  <c:v>54.99</c:v>
                </c:pt>
                <c:pt idx="484">
                  <c:v>36.65</c:v>
                </c:pt>
                <c:pt idx="485">
                  <c:v>33.36</c:v>
                </c:pt>
                <c:pt idx="486">
                  <c:v>54.52</c:v>
                </c:pt>
                <c:pt idx="487">
                  <c:v>22.87</c:v>
                </c:pt>
                <c:pt idx="488">
                  <c:v>72.56</c:v>
                </c:pt>
                <c:pt idx="489">
                  <c:v>9.99</c:v>
                </c:pt>
                <c:pt idx="490">
                  <c:v>67.989999999999995</c:v>
                </c:pt>
                <c:pt idx="491">
                  <c:v>17.850000000000001</c:v>
                </c:pt>
                <c:pt idx="492">
                  <c:v>28.42</c:v>
                </c:pt>
                <c:pt idx="493">
                  <c:v>30.07</c:v>
                </c:pt>
                <c:pt idx="494">
                  <c:v>15.51</c:v>
                </c:pt>
                <c:pt idx="495">
                  <c:v>38.94</c:v>
                </c:pt>
                <c:pt idx="496">
                  <c:v>68.989999999999995</c:v>
                </c:pt>
                <c:pt idx="497">
                  <c:v>18</c:v>
                </c:pt>
                <c:pt idx="498">
                  <c:v>49.99</c:v>
                </c:pt>
                <c:pt idx="499">
                  <c:v>76.5</c:v>
                </c:pt>
                <c:pt idx="500">
                  <c:v>28.38</c:v>
                </c:pt>
                <c:pt idx="501">
                  <c:v>11.95</c:v>
                </c:pt>
                <c:pt idx="502">
                  <c:v>27</c:v>
                </c:pt>
                <c:pt idx="503">
                  <c:v>17.29</c:v>
                </c:pt>
                <c:pt idx="504">
                  <c:v>11.58</c:v>
                </c:pt>
                <c:pt idx="505">
                  <c:v>79.989999999999995</c:v>
                </c:pt>
                <c:pt idx="506">
                  <c:v>28.8</c:v>
                </c:pt>
                <c:pt idx="507">
                  <c:v>74.25</c:v>
                </c:pt>
                <c:pt idx="508">
                  <c:v>90.45</c:v>
                </c:pt>
                <c:pt idx="509">
                  <c:v>94.99</c:v>
                </c:pt>
                <c:pt idx="510">
                  <c:v>24.14</c:v>
                </c:pt>
                <c:pt idx="511">
                  <c:v>15.65</c:v>
                </c:pt>
                <c:pt idx="512">
                  <c:v>17.989999999999998</c:v>
                </c:pt>
                <c:pt idx="513">
                  <c:v>79.89</c:v>
                </c:pt>
                <c:pt idx="514">
                  <c:v>13.95</c:v>
                </c:pt>
                <c:pt idx="515">
                  <c:v>94.43</c:v>
                </c:pt>
                <c:pt idx="516">
                  <c:v>16.71</c:v>
                </c:pt>
                <c:pt idx="517">
                  <c:v>27.99</c:v>
                </c:pt>
                <c:pt idx="518">
                  <c:v>17.98</c:v>
                </c:pt>
                <c:pt idx="519">
                  <c:v>119.99</c:v>
                </c:pt>
                <c:pt idx="520">
                  <c:v>15.99</c:v>
                </c:pt>
                <c:pt idx="521">
                  <c:v>75.989999999999995</c:v>
                </c:pt>
                <c:pt idx="522">
                  <c:v>14.99</c:v>
                </c:pt>
                <c:pt idx="523">
                  <c:v>19.989999999999998</c:v>
                </c:pt>
                <c:pt idx="524">
                  <c:v>38.99</c:v>
                </c:pt>
                <c:pt idx="525">
                  <c:v>75</c:v>
                </c:pt>
                <c:pt idx="526">
                  <c:v>30.95</c:v>
                </c:pt>
                <c:pt idx="527">
                  <c:v>59.97</c:v>
                </c:pt>
                <c:pt idx="528">
                  <c:v>32.979999999999997</c:v>
                </c:pt>
                <c:pt idx="529">
                  <c:v>8.8800000000000008</c:v>
                </c:pt>
                <c:pt idx="530">
                  <c:v>114.99</c:v>
                </c:pt>
                <c:pt idx="531">
                  <c:v>13.68</c:v>
                </c:pt>
                <c:pt idx="532">
                  <c:v>45.7</c:v>
                </c:pt>
                <c:pt idx="533">
                  <c:v>77.150000000000006</c:v>
                </c:pt>
                <c:pt idx="534">
                  <c:v>24.98</c:v>
                </c:pt>
                <c:pt idx="535">
                  <c:v>19.89</c:v>
                </c:pt>
                <c:pt idx="536">
                  <c:v>21.8</c:v>
                </c:pt>
                <c:pt idx="537">
                  <c:v>27.9</c:v>
                </c:pt>
                <c:pt idx="538">
                  <c:v>58.95</c:v>
                </c:pt>
                <c:pt idx="539">
                  <c:v>9.99</c:v>
                </c:pt>
                <c:pt idx="540">
                  <c:v>83.99</c:v>
                </c:pt>
                <c:pt idx="541">
                  <c:v>15.89</c:v>
                </c:pt>
                <c:pt idx="542">
                  <c:v>32.130000000000003</c:v>
                </c:pt>
                <c:pt idx="543">
                  <c:v>13</c:v>
                </c:pt>
                <c:pt idx="544">
                  <c:v>13.05</c:v>
                </c:pt>
                <c:pt idx="545">
                  <c:v>74.92</c:v>
                </c:pt>
                <c:pt idx="546">
                  <c:v>35.619999999999997</c:v>
                </c:pt>
                <c:pt idx="547">
                  <c:v>41.99</c:v>
                </c:pt>
                <c:pt idx="548">
                  <c:v>49.99</c:v>
                </c:pt>
                <c:pt idx="549">
                  <c:v>109.99</c:v>
                </c:pt>
                <c:pt idx="550">
                  <c:v>50.99</c:v>
                </c:pt>
                <c:pt idx="551">
                  <c:v>46.15</c:v>
                </c:pt>
                <c:pt idx="552">
                  <c:v>77.989999999999995</c:v>
                </c:pt>
                <c:pt idx="553">
                  <c:v>18.79</c:v>
                </c:pt>
                <c:pt idx="554">
                  <c:v>32.99</c:v>
                </c:pt>
                <c:pt idx="555">
                  <c:v>36.68</c:v>
                </c:pt>
                <c:pt idx="556">
                  <c:v>74.59</c:v>
                </c:pt>
                <c:pt idx="557">
                  <c:v>41.79</c:v>
                </c:pt>
                <c:pt idx="558">
                  <c:v>42.95</c:v>
                </c:pt>
                <c:pt idx="559">
                  <c:v>28.99</c:v>
                </c:pt>
                <c:pt idx="560">
                  <c:v>21</c:v>
                </c:pt>
                <c:pt idx="561">
                  <c:v>31.89</c:v>
                </c:pt>
                <c:pt idx="562">
                  <c:v>37.99</c:v>
                </c:pt>
                <c:pt idx="563">
                  <c:v>43</c:v>
                </c:pt>
                <c:pt idx="564">
                  <c:v>16.82</c:v>
                </c:pt>
                <c:pt idx="565">
                  <c:v>188.99</c:v>
                </c:pt>
                <c:pt idx="566">
                  <c:v>69.989999999999995</c:v>
                </c:pt>
                <c:pt idx="567">
                  <c:v>28.19</c:v>
                </c:pt>
                <c:pt idx="568">
                  <c:v>10.99</c:v>
                </c:pt>
                <c:pt idx="569">
                  <c:v>16.989999999999998</c:v>
                </c:pt>
                <c:pt idx="570">
                  <c:v>69.989999999999995</c:v>
                </c:pt>
                <c:pt idx="571">
                  <c:v>46.75</c:v>
                </c:pt>
                <c:pt idx="572">
                  <c:v>75.650000000000006</c:v>
                </c:pt>
                <c:pt idx="573">
                  <c:v>94.93</c:v>
                </c:pt>
                <c:pt idx="574">
                  <c:v>34.5</c:v>
                </c:pt>
                <c:pt idx="575">
                  <c:v>90.11</c:v>
                </c:pt>
                <c:pt idx="576">
                  <c:v>19.989999999999998</c:v>
                </c:pt>
                <c:pt idx="577">
                  <c:v>47.99</c:v>
                </c:pt>
                <c:pt idx="578">
                  <c:v>113.98</c:v>
                </c:pt>
                <c:pt idx="579">
                  <c:v>67.5</c:v>
                </c:pt>
                <c:pt idx="580">
                  <c:v>7.28</c:v>
                </c:pt>
                <c:pt idx="581">
                  <c:v>30.95</c:v>
                </c:pt>
                <c:pt idx="582">
                  <c:v>89.99</c:v>
                </c:pt>
                <c:pt idx="583">
                  <c:v>68.89</c:v>
                </c:pt>
                <c:pt idx="584">
                  <c:v>38.979999999999997</c:v>
                </c:pt>
                <c:pt idx="585">
                  <c:v>46</c:v>
                </c:pt>
                <c:pt idx="586">
                  <c:v>32.99</c:v>
                </c:pt>
                <c:pt idx="587">
                  <c:v>181.04</c:v>
                </c:pt>
                <c:pt idx="588">
                  <c:v>38.409999999999997</c:v>
                </c:pt>
                <c:pt idx="589">
                  <c:v>16.489999999999998</c:v>
                </c:pt>
                <c:pt idx="590">
                  <c:v>31.95</c:v>
                </c:pt>
                <c:pt idx="591">
                  <c:v>26.75</c:v>
                </c:pt>
                <c:pt idx="592">
                  <c:v>29.13</c:v>
                </c:pt>
                <c:pt idx="593">
                  <c:v>28.95</c:v>
                </c:pt>
                <c:pt idx="594">
                  <c:v>20.25</c:v>
                </c:pt>
                <c:pt idx="595">
                  <c:v>30</c:v>
                </c:pt>
                <c:pt idx="596">
                  <c:v>18.91</c:v>
                </c:pt>
                <c:pt idx="597">
                  <c:v>59</c:v>
                </c:pt>
                <c:pt idx="598">
                  <c:v>192</c:v>
                </c:pt>
                <c:pt idx="599">
                  <c:v>24.43</c:v>
                </c:pt>
                <c:pt idx="600">
                  <c:v>9.99</c:v>
                </c:pt>
                <c:pt idx="601">
                  <c:v>15.99</c:v>
                </c:pt>
                <c:pt idx="602">
                  <c:v>40.590000000000003</c:v>
                </c:pt>
                <c:pt idx="603">
                  <c:v>44.99</c:v>
                </c:pt>
                <c:pt idx="604">
                  <c:v>6.96</c:v>
                </c:pt>
                <c:pt idx="605">
                  <c:v>37.979999999999997</c:v>
                </c:pt>
                <c:pt idx="606">
                  <c:v>18.95</c:v>
                </c:pt>
                <c:pt idx="607">
                  <c:v>19.989999999999998</c:v>
                </c:pt>
                <c:pt idx="608">
                  <c:v>45.99</c:v>
                </c:pt>
                <c:pt idx="609">
                  <c:v>86.99</c:v>
                </c:pt>
                <c:pt idx="610">
                  <c:v>19.73</c:v>
                </c:pt>
                <c:pt idx="611">
                  <c:v>13.28</c:v>
                </c:pt>
                <c:pt idx="612">
                  <c:v>35</c:v>
                </c:pt>
                <c:pt idx="613">
                  <c:v>16.989999999999998</c:v>
                </c:pt>
                <c:pt idx="614">
                  <c:v>34.99</c:v>
                </c:pt>
                <c:pt idx="615">
                  <c:v>13.15</c:v>
                </c:pt>
                <c:pt idx="616">
                  <c:v>64.989999999999995</c:v>
                </c:pt>
                <c:pt idx="617">
                  <c:v>11.5</c:v>
                </c:pt>
                <c:pt idx="618">
                  <c:v>28.99</c:v>
                </c:pt>
                <c:pt idx="619">
                  <c:v>13</c:v>
                </c:pt>
                <c:pt idx="620">
                  <c:v>11.99</c:v>
                </c:pt>
                <c:pt idx="621">
                  <c:v>104.99</c:v>
                </c:pt>
                <c:pt idx="622">
                  <c:v>75.95</c:v>
                </c:pt>
                <c:pt idx="623">
                  <c:v>19.41</c:v>
                </c:pt>
                <c:pt idx="624">
                  <c:v>13.5</c:v>
                </c:pt>
                <c:pt idx="625">
                  <c:v>29.99</c:v>
                </c:pt>
                <c:pt idx="626">
                  <c:v>38.99</c:v>
                </c:pt>
                <c:pt idx="627">
                  <c:v>46.99</c:v>
                </c:pt>
                <c:pt idx="628">
                  <c:v>14.98</c:v>
                </c:pt>
                <c:pt idx="629">
                  <c:v>44.99</c:v>
                </c:pt>
                <c:pt idx="630">
                  <c:v>9.89</c:v>
                </c:pt>
                <c:pt idx="631">
                  <c:v>65.37</c:v>
                </c:pt>
                <c:pt idx="632">
                  <c:v>59.99</c:v>
                </c:pt>
                <c:pt idx="633">
                  <c:v>38.950000000000003</c:v>
                </c:pt>
                <c:pt idx="634">
                  <c:v>13.97</c:v>
                </c:pt>
                <c:pt idx="635">
                  <c:v>239.99</c:v>
                </c:pt>
                <c:pt idx="636">
                  <c:v>53.99</c:v>
                </c:pt>
                <c:pt idx="637">
                  <c:v>29.99</c:v>
                </c:pt>
                <c:pt idx="638">
                  <c:v>44.95</c:v>
                </c:pt>
                <c:pt idx="639">
                  <c:v>79.989999999999995</c:v>
                </c:pt>
                <c:pt idx="640">
                  <c:v>13.99</c:v>
                </c:pt>
                <c:pt idx="641">
                  <c:v>25.46</c:v>
                </c:pt>
                <c:pt idx="642">
                  <c:v>35.99</c:v>
                </c:pt>
                <c:pt idx="643">
                  <c:v>7.5</c:v>
                </c:pt>
                <c:pt idx="644">
                  <c:v>129</c:v>
                </c:pt>
                <c:pt idx="645">
                  <c:v>47.99</c:v>
                </c:pt>
                <c:pt idx="646">
                  <c:v>59.43</c:v>
                </c:pt>
                <c:pt idx="647">
                  <c:v>14.95</c:v>
                </c:pt>
                <c:pt idx="648">
                  <c:v>12.99</c:v>
                </c:pt>
                <c:pt idx="649">
                  <c:v>14.7</c:v>
                </c:pt>
                <c:pt idx="650">
                  <c:v>78.989999999999995</c:v>
                </c:pt>
                <c:pt idx="651">
                  <c:v>32.950000000000003</c:v>
                </c:pt>
                <c:pt idx="652">
                  <c:v>18.989999999999998</c:v>
                </c:pt>
                <c:pt idx="653">
                  <c:v>59.63</c:v>
                </c:pt>
                <c:pt idx="654">
                  <c:v>44.93</c:v>
                </c:pt>
                <c:pt idx="655">
                  <c:v>49.99</c:v>
                </c:pt>
                <c:pt idx="656">
                  <c:v>88.99</c:v>
                </c:pt>
                <c:pt idx="657">
                  <c:v>20</c:v>
                </c:pt>
                <c:pt idx="658">
                  <c:v>39.99</c:v>
                </c:pt>
                <c:pt idx="659">
                  <c:v>99</c:v>
                </c:pt>
                <c:pt idx="660">
                  <c:v>15.99</c:v>
                </c:pt>
                <c:pt idx="661">
                  <c:v>20</c:v>
                </c:pt>
                <c:pt idx="662">
                  <c:v>41.95</c:v>
                </c:pt>
                <c:pt idx="663">
                  <c:v>19.989999999999998</c:v>
                </c:pt>
                <c:pt idx="664">
                  <c:v>38.99</c:v>
                </c:pt>
                <c:pt idx="665">
                  <c:v>55.15</c:v>
                </c:pt>
                <c:pt idx="666">
                  <c:v>74.48</c:v>
                </c:pt>
                <c:pt idx="667">
                  <c:v>33.49</c:v>
                </c:pt>
                <c:pt idx="668">
                  <c:v>17.89</c:v>
                </c:pt>
                <c:pt idx="669">
                  <c:v>17.989999999999998</c:v>
                </c:pt>
                <c:pt idx="670">
                  <c:v>69.95</c:v>
                </c:pt>
                <c:pt idx="671">
                  <c:v>135</c:v>
                </c:pt>
                <c:pt idx="672">
                  <c:v>35</c:v>
                </c:pt>
                <c:pt idx="673">
                  <c:v>21.79</c:v>
                </c:pt>
                <c:pt idx="674">
                  <c:v>38</c:v>
                </c:pt>
                <c:pt idx="675">
                  <c:v>34.99</c:v>
                </c:pt>
                <c:pt idx="676">
                  <c:v>82.99</c:v>
                </c:pt>
                <c:pt idx="677">
                  <c:v>79.989999999999995</c:v>
                </c:pt>
                <c:pt idx="678">
                  <c:v>22.99</c:v>
                </c:pt>
                <c:pt idx="679">
                  <c:v>22.15</c:v>
                </c:pt>
                <c:pt idx="680">
                  <c:v>26.55</c:v>
                </c:pt>
                <c:pt idx="681">
                  <c:v>12.6</c:v>
                </c:pt>
                <c:pt idx="682">
                  <c:v>17.98</c:v>
                </c:pt>
                <c:pt idx="683">
                  <c:v>135.49</c:v>
                </c:pt>
                <c:pt idx="684">
                  <c:v>52.99</c:v>
                </c:pt>
                <c:pt idx="685">
                  <c:v>54.5</c:v>
                </c:pt>
                <c:pt idx="686">
                  <c:v>3</c:v>
                </c:pt>
                <c:pt idx="687">
                  <c:v>36.950000000000003</c:v>
                </c:pt>
                <c:pt idx="688">
                  <c:v>51.99</c:v>
                </c:pt>
                <c:pt idx="689">
                  <c:v>12</c:v>
                </c:pt>
                <c:pt idx="690">
                  <c:v>64.989999999999995</c:v>
                </c:pt>
                <c:pt idx="691">
                  <c:v>76.989999999999995</c:v>
                </c:pt>
                <c:pt idx="692">
                  <c:v>56</c:v>
                </c:pt>
                <c:pt idx="693">
                  <c:v>45.9</c:v>
                </c:pt>
                <c:pt idx="694">
                  <c:v>39.99</c:v>
                </c:pt>
                <c:pt idx="695">
                  <c:v>36.67</c:v>
                </c:pt>
                <c:pt idx="696">
                  <c:v>10.67</c:v>
                </c:pt>
                <c:pt idx="697">
                  <c:v>31.29</c:v>
                </c:pt>
                <c:pt idx="698">
                  <c:v>99.99</c:v>
                </c:pt>
                <c:pt idx="699">
                  <c:v>19.989999999999998</c:v>
                </c:pt>
                <c:pt idx="700">
                  <c:v>26.86</c:v>
                </c:pt>
                <c:pt idx="701">
                  <c:v>74.989999999999995</c:v>
                </c:pt>
                <c:pt idx="702">
                  <c:v>31.57</c:v>
                </c:pt>
                <c:pt idx="703">
                  <c:v>39.99</c:v>
                </c:pt>
                <c:pt idx="704">
                  <c:v>51.49</c:v>
                </c:pt>
                <c:pt idx="705">
                  <c:v>29.03</c:v>
                </c:pt>
                <c:pt idx="706">
                  <c:v>39.950000000000003</c:v>
                </c:pt>
                <c:pt idx="707">
                  <c:v>25.99</c:v>
                </c:pt>
                <c:pt idx="708">
                  <c:v>18.11</c:v>
                </c:pt>
                <c:pt idx="709">
                  <c:v>124.99</c:v>
                </c:pt>
                <c:pt idx="710">
                  <c:v>29.99</c:v>
                </c:pt>
                <c:pt idx="711">
                  <c:v>32.979999999999997</c:v>
                </c:pt>
                <c:pt idx="712">
                  <c:v>29.99</c:v>
                </c:pt>
                <c:pt idx="713">
                  <c:v>37.950000000000003</c:v>
                </c:pt>
                <c:pt idx="714">
                  <c:v>29.99</c:v>
                </c:pt>
                <c:pt idx="715">
                  <c:v>20.37</c:v>
                </c:pt>
                <c:pt idx="716">
                  <c:v>53.99</c:v>
                </c:pt>
                <c:pt idx="717">
                  <c:v>45.99</c:v>
                </c:pt>
                <c:pt idx="718">
                  <c:v>68.55</c:v>
                </c:pt>
                <c:pt idx="719">
                  <c:v>39.99</c:v>
                </c:pt>
                <c:pt idx="720">
                  <c:v>24.19</c:v>
                </c:pt>
                <c:pt idx="721">
                  <c:v>23.01</c:v>
                </c:pt>
                <c:pt idx="722">
                  <c:v>136</c:v>
                </c:pt>
                <c:pt idx="723">
                  <c:v>16.899999999999999</c:v>
                </c:pt>
                <c:pt idx="724">
                  <c:v>68</c:v>
                </c:pt>
                <c:pt idx="725">
                  <c:v>25</c:v>
                </c:pt>
                <c:pt idx="726">
                  <c:v>17.18</c:v>
                </c:pt>
                <c:pt idx="727">
                  <c:v>21.91</c:v>
                </c:pt>
                <c:pt idx="728">
                  <c:v>48.97</c:v>
                </c:pt>
                <c:pt idx="729">
                  <c:v>25.99</c:v>
                </c:pt>
                <c:pt idx="730">
                  <c:v>96.95</c:v>
                </c:pt>
                <c:pt idx="731">
                  <c:v>74.989999999999995</c:v>
                </c:pt>
                <c:pt idx="732">
                  <c:v>23.89</c:v>
                </c:pt>
                <c:pt idx="733">
                  <c:v>69.97</c:v>
                </c:pt>
                <c:pt idx="734">
                  <c:v>15.99</c:v>
                </c:pt>
                <c:pt idx="735">
                  <c:v>66.55</c:v>
                </c:pt>
                <c:pt idx="736">
                  <c:v>48.87</c:v>
                </c:pt>
                <c:pt idx="737">
                  <c:v>72.989999999999995</c:v>
                </c:pt>
                <c:pt idx="738">
                  <c:v>31.95</c:v>
                </c:pt>
                <c:pt idx="739">
                  <c:v>55.45</c:v>
                </c:pt>
                <c:pt idx="740">
                  <c:v>18.329999999999998</c:v>
                </c:pt>
                <c:pt idx="741">
                  <c:v>123.99</c:v>
                </c:pt>
                <c:pt idx="742">
                  <c:v>3.5</c:v>
                </c:pt>
                <c:pt idx="743">
                  <c:v>10.99</c:v>
                </c:pt>
                <c:pt idx="744">
                  <c:v>42.99</c:v>
                </c:pt>
                <c:pt idx="745">
                  <c:v>71.900000000000006</c:v>
                </c:pt>
                <c:pt idx="746">
                  <c:v>32.89</c:v>
                </c:pt>
                <c:pt idx="747">
                  <c:v>38.99</c:v>
                </c:pt>
                <c:pt idx="748">
                  <c:v>16.34</c:v>
                </c:pt>
                <c:pt idx="749">
                  <c:v>44.61</c:v>
                </c:pt>
                <c:pt idx="750">
                  <c:v>18.66</c:v>
                </c:pt>
                <c:pt idx="751">
                  <c:v>62.62</c:v>
                </c:pt>
                <c:pt idx="752">
                  <c:v>49.99</c:v>
                </c:pt>
                <c:pt idx="753">
                  <c:v>29.95</c:v>
                </c:pt>
                <c:pt idx="754">
                  <c:v>58.99</c:v>
                </c:pt>
                <c:pt idx="755">
                  <c:v>40.950000000000003</c:v>
                </c:pt>
                <c:pt idx="756">
                  <c:v>159.99</c:v>
                </c:pt>
                <c:pt idx="757">
                  <c:v>29.99</c:v>
                </c:pt>
                <c:pt idx="758">
                  <c:v>59</c:v>
                </c:pt>
                <c:pt idx="759">
                  <c:v>9.9600000000000009</c:v>
                </c:pt>
                <c:pt idx="760">
                  <c:v>19.97</c:v>
                </c:pt>
                <c:pt idx="761">
                  <c:v>12.99</c:v>
                </c:pt>
                <c:pt idx="762">
                  <c:v>18.89</c:v>
                </c:pt>
                <c:pt idx="763">
                  <c:v>29.99</c:v>
                </c:pt>
                <c:pt idx="764">
                  <c:v>27.5</c:v>
                </c:pt>
                <c:pt idx="765">
                  <c:v>34.99</c:v>
                </c:pt>
                <c:pt idx="766">
                  <c:v>24.35</c:v>
                </c:pt>
                <c:pt idx="767">
                  <c:v>34.99</c:v>
                </c:pt>
                <c:pt idx="768">
                  <c:v>160.27000000000001</c:v>
                </c:pt>
                <c:pt idx="769">
                  <c:v>24.5</c:v>
                </c:pt>
                <c:pt idx="770">
                  <c:v>32.89</c:v>
                </c:pt>
                <c:pt idx="771">
                  <c:v>29.2</c:v>
                </c:pt>
                <c:pt idx="772">
                  <c:v>30.93</c:v>
                </c:pt>
                <c:pt idx="773">
                  <c:v>179.99</c:v>
                </c:pt>
                <c:pt idx="774">
                  <c:v>45.35</c:v>
                </c:pt>
                <c:pt idx="775">
                  <c:v>99.99</c:v>
                </c:pt>
                <c:pt idx="776">
                  <c:v>69.989999999999995</c:v>
                </c:pt>
                <c:pt idx="777">
                  <c:v>110.19</c:v>
                </c:pt>
                <c:pt idx="778">
                  <c:v>99.86</c:v>
                </c:pt>
                <c:pt idx="779">
                  <c:v>11</c:v>
                </c:pt>
                <c:pt idx="780">
                  <c:v>12</c:v>
                </c:pt>
                <c:pt idx="781">
                  <c:v>31.99</c:v>
                </c:pt>
                <c:pt idx="782">
                  <c:v>8.99</c:v>
                </c:pt>
                <c:pt idx="783">
                  <c:v>14.99</c:v>
                </c:pt>
                <c:pt idx="784">
                  <c:v>39.25</c:v>
                </c:pt>
                <c:pt idx="785">
                  <c:v>16.5</c:v>
                </c:pt>
                <c:pt idx="786">
                  <c:v>34.99</c:v>
                </c:pt>
                <c:pt idx="787">
                  <c:v>68.72</c:v>
                </c:pt>
                <c:pt idx="788">
                  <c:v>25.89</c:v>
                </c:pt>
                <c:pt idx="789">
                  <c:v>16.95</c:v>
                </c:pt>
                <c:pt idx="790">
                  <c:v>36.5</c:v>
                </c:pt>
                <c:pt idx="791">
                  <c:v>15.95</c:v>
                </c:pt>
                <c:pt idx="792">
                  <c:v>24.95</c:v>
                </c:pt>
                <c:pt idx="793">
                  <c:v>7.19</c:v>
                </c:pt>
                <c:pt idx="794">
                  <c:v>44.99</c:v>
                </c:pt>
                <c:pt idx="795">
                  <c:v>9.4499999999999993</c:v>
                </c:pt>
                <c:pt idx="796">
                  <c:v>39.99</c:v>
                </c:pt>
                <c:pt idx="797">
                  <c:v>15.99</c:v>
                </c:pt>
                <c:pt idx="798">
                  <c:v>54.85</c:v>
                </c:pt>
                <c:pt idx="799">
                  <c:v>42.39</c:v>
                </c:pt>
                <c:pt idx="800">
                  <c:v>28.99</c:v>
                </c:pt>
                <c:pt idx="801">
                  <c:v>84.99</c:v>
                </c:pt>
                <c:pt idx="802">
                  <c:v>28.19</c:v>
                </c:pt>
                <c:pt idx="803">
                  <c:v>26.99</c:v>
                </c:pt>
                <c:pt idx="804">
                  <c:v>49.5</c:v>
                </c:pt>
                <c:pt idx="805">
                  <c:v>56.99</c:v>
                </c:pt>
                <c:pt idx="806">
                  <c:v>64.02</c:v>
                </c:pt>
                <c:pt idx="807">
                  <c:v>15.39</c:v>
                </c:pt>
                <c:pt idx="808">
                  <c:v>21.25</c:v>
                </c:pt>
                <c:pt idx="809">
                  <c:v>103.2</c:v>
                </c:pt>
                <c:pt idx="810">
                  <c:v>65.989999999999995</c:v>
                </c:pt>
                <c:pt idx="811">
                  <c:v>41.44</c:v>
                </c:pt>
                <c:pt idx="812">
                  <c:v>18.989999999999998</c:v>
                </c:pt>
                <c:pt idx="813">
                  <c:v>25.74</c:v>
                </c:pt>
                <c:pt idx="814">
                  <c:v>50.44</c:v>
                </c:pt>
                <c:pt idx="815">
                  <c:v>6.94</c:v>
                </c:pt>
                <c:pt idx="816">
                  <c:v>36.99</c:v>
                </c:pt>
                <c:pt idx="817">
                  <c:v>11.99</c:v>
                </c:pt>
                <c:pt idx="818">
                  <c:v>14.57</c:v>
                </c:pt>
                <c:pt idx="819">
                  <c:v>8.99</c:v>
                </c:pt>
                <c:pt idx="820">
                  <c:v>9.99</c:v>
                </c:pt>
                <c:pt idx="821">
                  <c:v>56</c:v>
                </c:pt>
                <c:pt idx="822">
                  <c:v>166.18</c:v>
                </c:pt>
                <c:pt idx="823">
                  <c:v>29.99</c:v>
                </c:pt>
                <c:pt idx="824">
                  <c:v>38</c:v>
                </c:pt>
                <c:pt idx="825">
                  <c:v>16.48</c:v>
                </c:pt>
                <c:pt idx="826">
                  <c:v>85</c:v>
                </c:pt>
                <c:pt idx="827">
                  <c:v>41</c:v>
                </c:pt>
                <c:pt idx="828">
                  <c:v>14.99</c:v>
                </c:pt>
                <c:pt idx="829">
                  <c:v>66.52</c:v>
                </c:pt>
                <c:pt idx="830">
                  <c:v>24</c:v>
                </c:pt>
                <c:pt idx="831">
                  <c:v>26.99</c:v>
                </c:pt>
                <c:pt idx="832">
                  <c:v>8</c:v>
                </c:pt>
                <c:pt idx="833">
                  <c:v>12</c:v>
                </c:pt>
                <c:pt idx="834">
                  <c:v>24.35</c:v>
                </c:pt>
                <c:pt idx="835">
                  <c:v>20.079999999999998</c:v>
                </c:pt>
                <c:pt idx="836">
                  <c:v>99.63</c:v>
                </c:pt>
                <c:pt idx="837">
                  <c:v>74.989999999999995</c:v>
                </c:pt>
                <c:pt idx="838">
                  <c:v>23.62</c:v>
                </c:pt>
                <c:pt idx="839">
                  <c:v>40.130000000000003</c:v>
                </c:pt>
                <c:pt idx="840">
                  <c:v>28.99</c:v>
                </c:pt>
                <c:pt idx="841">
                  <c:v>15</c:v>
                </c:pt>
                <c:pt idx="842">
                  <c:v>37</c:v>
                </c:pt>
                <c:pt idx="843">
                  <c:v>31.98</c:v>
                </c:pt>
                <c:pt idx="844">
                  <c:v>78</c:v>
                </c:pt>
                <c:pt idx="845">
                  <c:v>53.42</c:v>
                </c:pt>
                <c:pt idx="846">
                  <c:v>29.98</c:v>
                </c:pt>
                <c:pt idx="847">
                  <c:v>47.26</c:v>
                </c:pt>
                <c:pt idx="848">
                  <c:v>94.99</c:v>
                </c:pt>
                <c:pt idx="849">
                  <c:v>76.650000000000006</c:v>
                </c:pt>
                <c:pt idx="850">
                  <c:v>29.74</c:v>
                </c:pt>
                <c:pt idx="851">
                  <c:v>36.99</c:v>
                </c:pt>
                <c:pt idx="852">
                  <c:v>41.19</c:v>
                </c:pt>
                <c:pt idx="853">
                  <c:v>69.25</c:v>
                </c:pt>
                <c:pt idx="854">
                  <c:v>31.47</c:v>
                </c:pt>
                <c:pt idx="855">
                  <c:v>34.99</c:v>
                </c:pt>
                <c:pt idx="856">
                  <c:v>55.99</c:v>
                </c:pt>
                <c:pt idx="857">
                  <c:v>18.32</c:v>
                </c:pt>
                <c:pt idx="858">
                  <c:v>120</c:v>
                </c:pt>
                <c:pt idx="859">
                  <c:v>21.21</c:v>
                </c:pt>
                <c:pt idx="860">
                  <c:v>80</c:v>
                </c:pt>
                <c:pt idx="861">
                  <c:v>49.52</c:v>
                </c:pt>
                <c:pt idx="862">
                  <c:v>54.99</c:v>
                </c:pt>
                <c:pt idx="863">
                  <c:v>91</c:v>
                </c:pt>
                <c:pt idx="864">
                  <c:v>9.7799999999999994</c:v>
                </c:pt>
                <c:pt idx="865">
                  <c:v>84.98</c:v>
                </c:pt>
                <c:pt idx="866">
                  <c:v>41.87</c:v>
                </c:pt>
                <c:pt idx="867">
                  <c:v>13.99</c:v>
                </c:pt>
                <c:pt idx="868">
                  <c:v>59.99</c:v>
                </c:pt>
                <c:pt idx="869">
                  <c:v>18.760000000000002</c:v>
                </c:pt>
                <c:pt idx="870">
                  <c:v>22.6</c:v>
                </c:pt>
                <c:pt idx="871">
                  <c:v>33</c:v>
                </c:pt>
                <c:pt idx="872">
                  <c:v>10.58</c:v>
                </c:pt>
                <c:pt idx="873">
                  <c:v>18.84</c:v>
                </c:pt>
                <c:pt idx="874">
                  <c:v>40.72</c:v>
                </c:pt>
                <c:pt idx="875">
                  <c:v>73.52</c:v>
                </c:pt>
                <c:pt idx="876">
                  <c:v>27.99</c:v>
                </c:pt>
                <c:pt idx="877">
                  <c:v>24.25</c:v>
                </c:pt>
                <c:pt idx="878">
                  <c:v>27.99</c:v>
                </c:pt>
                <c:pt idx="879">
                  <c:v>20.28</c:v>
                </c:pt>
                <c:pt idx="880">
                  <c:v>39.99</c:v>
                </c:pt>
                <c:pt idx="881">
                  <c:v>9.99</c:v>
                </c:pt>
                <c:pt idx="882">
                  <c:v>17.489999999999998</c:v>
                </c:pt>
                <c:pt idx="883">
                  <c:v>43.99</c:v>
                </c:pt>
                <c:pt idx="884">
                  <c:v>79.989999999999995</c:v>
                </c:pt>
                <c:pt idx="885">
                  <c:v>59.99</c:v>
                </c:pt>
                <c:pt idx="886">
                  <c:v>59.99</c:v>
                </c:pt>
                <c:pt idx="887">
                  <c:v>29.99</c:v>
                </c:pt>
                <c:pt idx="888">
                  <c:v>51.99</c:v>
                </c:pt>
                <c:pt idx="889">
                  <c:v>58.99</c:v>
                </c:pt>
                <c:pt idx="890">
                  <c:v>52.79</c:v>
                </c:pt>
                <c:pt idx="891">
                  <c:v>29.99</c:v>
                </c:pt>
                <c:pt idx="892">
                  <c:v>22.75</c:v>
                </c:pt>
                <c:pt idx="893">
                  <c:v>39.99</c:v>
                </c:pt>
                <c:pt idx="894">
                  <c:v>64.989999999999995</c:v>
                </c:pt>
                <c:pt idx="895">
                  <c:v>60.99</c:v>
                </c:pt>
                <c:pt idx="896">
                  <c:v>43.49</c:v>
                </c:pt>
                <c:pt idx="897">
                  <c:v>29.2</c:v>
                </c:pt>
                <c:pt idx="898">
                  <c:v>13</c:v>
                </c:pt>
                <c:pt idx="899">
                  <c:v>39.69</c:v>
                </c:pt>
                <c:pt idx="900">
                  <c:v>59.99</c:v>
                </c:pt>
                <c:pt idx="901">
                  <c:v>59.99</c:v>
                </c:pt>
                <c:pt idx="902">
                  <c:v>11</c:v>
                </c:pt>
                <c:pt idx="903">
                  <c:v>27</c:v>
                </c:pt>
                <c:pt idx="904">
                  <c:v>29.99</c:v>
                </c:pt>
                <c:pt idx="905">
                  <c:v>16.27</c:v>
                </c:pt>
                <c:pt idx="906">
                  <c:v>54.95</c:v>
                </c:pt>
                <c:pt idx="907">
                  <c:v>49.99</c:v>
                </c:pt>
                <c:pt idx="908">
                  <c:v>84.99</c:v>
                </c:pt>
                <c:pt idx="909">
                  <c:v>39.99</c:v>
                </c:pt>
                <c:pt idx="910">
                  <c:v>53.99</c:v>
                </c:pt>
                <c:pt idx="911">
                  <c:v>99.99</c:v>
                </c:pt>
                <c:pt idx="912">
                  <c:v>40.92</c:v>
                </c:pt>
                <c:pt idx="913">
                  <c:v>22.9</c:v>
                </c:pt>
                <c:pt idx="914">
                  <c:v>42</c:v>
                </c:pt>
                <c:pt idx="915">
                  <c:v>44.88</c:v>
                </c:pt>
                <c:pt idx="916">
                  <c:v>66.989999999999995</c:v>
                </c:pt>
                <c:pt idx="917">
                  <c:v>129.99</c:v>
                </c:pt>
                <c:pt idx="918">
                  <c:v>22.99</c:v>
                </c:pt>
                <c:pt idx="919">
                  <c:v>12</c:v>
                </c:pt>
                <c:pt idx="920">
                  <c:v>32.950000000000003</c:v>
                </c:pt>
                <c:pt idx="921">
                  <c:v>31.05</c:v>
                </c:pt>
                <c:pt idx="922">
                  <c:v>32.200000000000003</c:v>
                </c:pt>
                <c:pt idx="923">
                  <c:v>17.899999999999999</c:v>
                </c:pt>
                <c:pt idx="924">
                  <c:v>29.75</c:v>
                </c:pt>
                <c:pt idx="925">
                  <c:v>19.989999999999998</c:v>
                </c:pt>
                <c:pt idx="926">
                  <c:v>43.99</c:v>
                </c:pt>
                <c:pt idx="927">
                  <c:v>59.99</c:v>
                </c:pt>
                <c:pt idx="928">
                  <c:v>42.88</c:v>
                </c:pt>
                <c:pt idx="929">
                  <c:v>100.99</c:v>
                </c:pt>
                <c:pt idx="930">
                  <c:v>26.05</c:v>
                </c:pt>
                <c:pt idx="931">
                  <c:v>54.99</c:v>
                </c:pt>
                <c:pt idx="932">
                  <c:v>49.99</c:v>
                </c:pt>
                <c:pt idx="933">
                  <c:v>47.49</c:v>
                </c:pt>
                <c:pt idx="934">
                  <c:v>43.99</c:v>
                </c:pt>
                <c:pt idx="935">
                  <c:v>32</c:v>
                </c:pt>
                <c:pt idx="936">
                  <c:v>31.5</c:v>
                </c:pt>
                <c:pt idx="937">
                  <c:v>42.99</c:v>
                </c:pt>
                <c:pt idx="938">
                  <c:v>98.99</c:v>
                </c:pt>
                <c:pt idx="939">
                  <c:v>42</c:v>
                </c:pt>
                <c:pt idx="940">
                  <c:v>39.99</c:v>
                </c:pt>
                <c:pt idx="941">
                  <c:v>27.99</c:v>
                </c:pt>
                <c:pt idx="942">
                  <c:v>42.99</c:v>
                </c:pt>
                <c:pt idx="943">
                  <c:v>43.99</c:v>
                </c:pt>
                <c:pt idx="944">
                  <c:v>15.49</c:v>
                </c:pt>
                <c:pt idx="945">
                  <c:v>23.25</c:v>
                </c:pt>
                <c:pt idx="946">
                  <c:v>16.260000000000002</c:v>
                </c:pt>
                <c:pt idx="947">
                  <c:v>49.68</c:v>
                </c:pt>
                <c:pt idx="948">
                  <c:v>49.99</c:v>
                </c:pt>
                <c:pt idx="949">
                  <c:v>27.9</c:v>
                </c:pt>
                <c:pt idx="950">
                  <c:v>49.99</c:v>
                </c:pt>
                <c:pt idx="951">
                  <c:v>36.79</c:v>
                </c:pt>
                <c:pt idx="952">
                  <c:v>39.99</c:v>
                </c:pt>
                <c:pt idx="953">
                  <c:v>48.88</c:v>
                </c:pt>
                <c:pt idx="954">
                  <c:v>55.99</c:v>
                </c:pt>
                <c:pt idx="955">
                  <c:v>42.98</c:v>
                </c:pt>
                <c:pt idx="956">
                  <c:v>15.98</c:v>
                </c:pt>
                <c:pt idx="957">
                  <c:v>19.45</c:v>
                </c:pt>
                <c:pt idx="958">
                  <c:v>49.99</c:v>
                </c:pt>
                <c:pt idx="959">
                  <c:v>20.49</c:v>
                </c:pt>
                <c:pt idx="960">
                  <c:v>31</c:v>
                </c:pt>
                <c:pt idx="961">
                  <c:v>24.99</c:v>
                </c:pt>
                <c:pt idx="962">
                  <c:v>19</c:v>
                </c:pt>
                <c:pt idx="963">
                  <c:v>14</c:v>
                </c:pt>
                <c:pt idx="964">
                  <c:v>34</c:v>
                </c:pt>
                <c:pt idx="965">
                  <c:v>49</c:v>
                </c:pt>
                <c:pt idx="966">
                  <c:v>54.99</c:v>
                </c:pt>
                <c:pt idx="967">
                  <c:v>30.99</c:v>
                </c:pt>
                <c:pt idx="968">
                  <c:v>16.63</c:v>
                </c:pt>
                <c:pt idx="969">
                  <c:v>60</c:v>
                </c:pt>
                <c:pt idx="970">
                  <c:v>42.99</c:v>
                </c:pt>
                <c:pt idx="971">
                  <c:v>19</c:v>
                </c:pt>
                <c:pt idx="972">
                  <c:v>25.27</c:v>
                </c:pt>
                <c:pt idx="973">
                  <c:v>29.9</c:v>
                </c:pt>
                <c:pt idx="974">
                  <c:v>20.93</c:v>
                </c:pt>
                <c:pt idx="975">
                  <c:v>30.98</c:v>
                </c:pt>
                <c:pt idx="976">
                  <c:v>41.5</c:v>
                </c:pt>
                <c:pt idx="977">
                  <c:v>64.989999999999995</c:v>
                </c:pt>
                <c:pt idx="978">
                  <c:v>29.99</c:v>
                </c:pt>
                <c:pt idx="979">
                  <c:v>30.79</c:v>
                </c:pt>
                <c:pt idx="980">
                  <c:v>39.99</c:v>
                </c:pt>
                <c:pt idx="981">
                  <c:v>21.27</c:v>
                </c:pt>
                <c:pt idx="982">
                  <c:v>15.89</c:v>
                </c:pt>
                <c:pt idx="983">
                  <c:v>10.99</c:v>
                </c:pt>
                <c:pt idx="984">
                  <c:v>37.880000000000003</c:v>
                </c:pt>
                <c:pt idx="985">
                  <c:v>30.95</c:v>
                </c:pt>
                <c:pt idx="986">
                  <c:v>25.23</c:v>
                </c:pt>
                <c:pt idx="987">
                  <c:v>23.88</c:v>
                </c:pt>
                <c:pt idx="988">
                  <c:v>18.5</c:v>
                </c:pt>
                <c:pt idx="989">
                  <c:v>20.45</c:v>
                </c:pt>
                <c:pt idx="990">
                  <c:v>59.99</c:v>
                </c:pt>
                <c:pt idx="991">
                  <c:v>12.78</c:v>
                </c:pt>
                <c:pt idx="992">
                  <c:v>64.989999999999995</c:v>
                </c:pt>
                <c:pt idx="993">
                  <c:v>33.99</c:v>
                </c:pt>
                <c:pt idx="994">
                  <c:v>29.99</c:v>
                </c:pt>
                <c:pt idx="995">
                  <c:v>100.99</c:v>
                </c:pt>
                <c:pt idx="996">
                  <c:v>14.75</c:v>
                </c:pt>
                <c:pt idx="997">
                  <c:v>19</c:v>
                </c:pt>
                <c:pt idx="998">
                  <c:v>33.520000000000003</c:v>
                </c:pt>
                <c:pt idx="999">
                  <c:v>100.99</c:v>
                </c:pt>
                <c:pt idx="1000">
                  <c:v>28</c:v>
                </c:pt>
                <c:pt idx="1001">
                  <c:v>49.99</c:v>
                </c:pt>
                <c:pt idx="1002">
                  <c:v>9.6999999999999993</c:v>
                </c:pt>
                <c:pt idx="1003">
                  <c:v>44.99</c:v>
                </c:pt>
                <c:pt idx="1004">
                  <c:v>33</c:v>
                </c:pt>
                <c:pt idx="1005">
                  <c:v>33.799999999999997</c:v>
                </c:pt>
                <c:pt idx="1006">
                  <c:v>22.99</c:v>
                </c:pt>
                <c:pt idx="1007">
                  <c:v>49.99</c:v>
                </c:pt>
                <c:pt idx="1008">
                  <c:v>17.89</c:v>
                </c:pt>
                <c:pt idx="1009">
                  <c:v>35.090000000000003</c:v>
                </c:pt>
                <c:pt idx="1010">
                  <c:v>25.57</c:v>
                </c:pt>
                <c:pt idx="1011">
                  <c:v>16.440000000000001</c:v>
                </c:pt>
                <c:pt idx="1012">
                  <c:v>10.99</c:v>
                </c:pt>
                <c:pt idx="1013">
                  <c:v>7.99</c:v>
                </c:pt>
                <c:pt idx="1014">
                  <c:v>43.99</c:v>
                </c:pt>
                <c:pt idx="1015">
                  <c:v>36.65</c:v>
                </c:pt>
                <c:pt idx="1016">
                  <c:v>29.99</c:v>
                </c:pt>
                <c:pt idx="1017">
                  <c:v>54.99</c:v>
                </c:pt>
                <c:pt idx="1018">
                  <c:v>12.49</c:v>
                </c:pt>
                <c:pt idx="1019">
                  <c:v>49.99</c:v>
                </c:pt>
                <c:pt idx="1020">
                  <c:v>9.25</c:v>
                </c:pt>
                <c:pt idx="1021">
                  <c:v>100.99</c:v>
                </c:pt>
                <c:pt idx="1022">
                  <c:v>50.68</c:v>
                </c:pt>
                <c:pt idx="1023">
                  <c:v>42</c:v>
                </c:pt>
                <c:pt idx="1024">
                  <c:v>38.92</c:v>
                </c:pt>
                <c:pt idx="1025">
                  <c:v>49.99</c:v>
                </c:pt>
                <c:pt idx="1026">
                  <c:v>58.99</c:v>
                </c:pt>
                <c:pt idx="1027">
                  <c:v>33.380000000000003</c:v>
                </c:pt>
                <c:pt idx="1028">
                  <c:v>29.65</c:v>
                </c:pt>
                <c:pt idx="1029">
                  <c:v>18.63</c:v>
                </c:pt>
                <c:pt idx="1030">
                  <c:v>28.05</c:v>
                </c:pt>
                <c:pt idx="1031">
                  <c:v>55.1</c:v>
                </c:pt>
                <c:pt idx="1032">
                  <c:v>99.99</c:v>
                </c:pt>
                <c:pt idx="1033">
                  <c:v>19.75</c:v>
                </c:pt>
                <c:pt idx="1034">
                  <c:v>34.08</c:v>
                </c:pt>
                <c:pt idx="1035">
                  <c:v>12.95</c:v>
                </c:pt>
                <c:pt idx="1036">
                  <c:v>30</c:v>
                </c:pt>
                <c:pt idx="1037">
                  <c:v>12.36</c:v>
                </c:pt>
                <c:pt idx="1038">
                  <c:v>43.99</c:v>
                </c:pt>
                <c:pt idx="1039">
                  <c:v>51.99</c:v>
                </c:pt>
                <c:pt idx="1040">
                  <c:v>79.989999999999995</c:v>
                </c:pt>
                <c:pt idx="1041">
                  <c:v>43.69</c:v>
                </c:pt>
                <c:pt idx="1042">
                  <c:v>35.39</c:v>
                </c:pt>
                <c:pt idx="1043">
                  <c:v>34.28</c:v>
                </c:pt>
                <c:pt idx="1044">
                  <c:v>43.32</c:v>
                </c:pt>
                <c:pt idx="1045">
                  <c:v>41.99</c:v>
                </c:pt>
                <c:pt idx="1046">
                  <c:v>29.49</c:v>
                </c:pt>
                <c:pt idx="1047">
                  <c:v>41.99</c:v>
                </c:pt>
                <c:pt idx="1048">
                  <c:v>36.590000000000003</c:v>
                </c:pt>
                <c:pt idx="1049">
                  <c:v>33.99</c:v>
                </c:pt>
                <c:pt idx="1050">
                  <c:v>41.99</c:v>
                </c:pt>
                <c:pt idx="1051">
                  <c:v>49</c:v>
                </c:pt>
                <c:pt idx="1052">
                  <c:v>119.99</c:v>
                </c:pt>
                <c:pt idx="1053">
                  <c:v>26.99</c:v>
                </c:pt>
                <c:pt idx="1054">
                  <c:v>15.99</c:v>
                </c:pt>
                <c:pt idx="1055">
                  <c:v>19.68</c:v>
                </c:pt>
                <c:pt idx="1056">
                  <c:v>42.28</c:v>
                </c:pt>
                <c:pt idx="1057">
                  <c:v>26.99</c:v>
                </c:pt>
                <c:pt idx="1058">
                  <c:v>109.95</c:v>
                </c:pt>
                <c:pt idx="1059">
                  <c:v>23.75</c:v>
                </c:pt>
                <c:pt idx="1060">
                  <c:v>18.989999999999998</c:v>
                </c:pt>
                <c:pt idx="1061">
                  <c:v>33</c:v>
                </c:pt>
                <c:pt idx="1062">
                  <c:v>41.49</c:v>
                </c:pt>
                <c:pt idx="1063">
                  <c:v>32.119999999999997</c:v>
                </c:pt>
                <c:pt idx="1064">
                  <c:v>55.39</c:v>
                </c:pt>
                <c:pt idx="1065">
                  <c:v>36.99</c:v>
                </c:pt>
                <c:pt idx="1066">
                  <c:v>54.99</c:v>
                </c:pt>
                <c:pt idx="1067">
                  <c:v>28.99</c:v>
                </c:pt>
                <c:pt idx="1068">
                  <c:v>49.99</c:v>
                </c:pt>
                <c:pt idx="1069">
                  <c:v>34.590000000000003</c:v>
                </c:pt>
                <c:pt idx="1070">
                  <c:v>39.47</c:v>
                </c:pt>
                <c:pt idx="1071">
                  <c:v>29.9</c:v>
                </c:pt>
                <c:pt idx="1072">
                  <c:v>59.99</c:v>
                </c:pt>
                <c:pt idx="1073">
                  <c:v>20.420000000000002</c:v>
                </c:pt>
                <c:pt idx="1074">
                  <c:v>29.99</c:v>
                </c:pt>
                <c:pt idx="1075">
                  <c:v>25.42</c:v>
                </c:pt>
                <c:pt idx="1076">
                  <c:v>59.99</c:v>
                </c:pt>
                <c:pt idx="1077">
                  <c:v>62.99</c:v>
                </c:pt>
                <c:pt idx="1078">
                  <c:v>35.08</c:v>
                </c:pt>
                <c:pt idx="1079">
                  <c:v>95.99</c:v>
                </c:pt>
                <c:pt idx="1080">
                  <c:v>49.99</c:v>
                </c:pt>
                <c:pt idx="1081">
                  <c:v>30.17</c:v>
                </c:pt>
                <c:pt idx="1082">
                  <c:v>37.19</c:v>
                </c:pt>
                <c:pt idx="1083">
                  <c:v>18.79</c:v>
                </c:pt>
                <c:pt idx="1084">
                  <c:v>40</c:v>
                </c:pt>
                <c:pt idx="1085">
                  <c:v>79.989999999999995</c:v>
                </c:pt>
                <c:pt idx="1086">
                  <c:v>20.440000000000001</c:v>
                </c:pt>
                <c:pt idx="1087">
                  <c:v>44.99</c:v>
                </c:pt>
                <c:pt idx="1088">
                  <c:v>14.89</c:v>
                </c:pt>
                <c:pt idx="1089">
                  <c:v>23.95</c:v>
                </c:pt>
                <c:pt idx="1090">
                  <c:v>43.99</c:v>
                </c:pt>
                <c:pt idx="1091">
                  <c:v>59.99</c:v>
                </c:pt>
                <c:pt idx="1092">
                  <c:v>52.78</c:v>
                </c:pt>
                <c:pt idx="1093">
                  <c:v>54.9</c:v>
                </c:pt>
                <c:pt idx="1094">
                  <c:v>43.33</c:v>
                </c:pt>
                <c:pt idx="1095">
                  <c:v>29.45</c:v>
                </c:pt>
                <c:pt idx="1096">
                  <c:v>20</c:v>
                </c:pt>
                <c:pt idx="1097">
                  <c:v>29.99</c:v>
                </c:pt>
                <c:pt idx="1098">
                  <c:v>20.48</c:v>
                </c:pt>
                <c:pt idx="1099">
                  <c:v>12</c:v>
                </c:pt>
                <c:pt idx="1100">
                  <c:v>22.09</c:v>
                </c:pt>
                <c:pt idx="1101">
                  <c:v>34.380000000000003</c:v>
                </c:pt>
                <c:pt idx="1102">
                  <c:v>24.24</c:v>
                </c:pt>
                <c:pt idx="1103">
                  <c:v>21.95</c:v>
                </c:pt>
                <c:pt idx="1104">
                  <c:v>39.89</c:v>
                </c:pt>
                <c:pt idx="1105">
                  <c:v>18.940000000000001</c:v>
                </c:pt>
                <c:pt idx="1106">
                  <c:v>24.51</c:v>
                </c:pt>
                <c:pt idx="1107">
                  <c:v>32.99</c:v>
                </c:pt>
                <c:pt idx="1108">
                  <c:v>16.95</c:v>
                </c:pt>
                <c:pt idx="1109">
                  <c:v>33.99</c:v>
                </c:pt>
                <c:pt idx="1110">
                  <c:v>35.729999999999997</c:v>
                </c:pt>
                <c:pt idx="1111">
                  <c:v>34.979999999999997</c:v>
                </c:pt>
                <c:pt idx="1112">
                  <c:v>59.96</c:v>
                </c:pt>
                <c:pt idx="1113">
                  <c:v>64.88</c:v>
                </c:pt>
                <c:pt idx="1114">
                  <c:v>69.989999999999995</c:v>
                </c:pt>
                <c:pt idx="1115">
                  <c:v>25.69</c:v>
                </c:pt>
                <c:pt idx="1116">
                  <c:v>49.68</c:v>
                </c:pt>
                <c:pt idx="1117">
                  <c:v>33.92</c:v>
                </c:pt>
                <c:pt idx="1118">
                  <c:v>24.99</c:v>
                </c:pt>
                <c:pt idx="1119">
                  <c:v>49.99</c:v>
                </c:pt>
                <c:pt idx="1120">
                  <c:v>34.99</c:v>
                </c:pt>
                <c:pt idx="1121">
                  <c:v>30.45</c:v>
                </c:pt>
                <c:pt idx="1122">
                  <c:v>67.5</c:v>
                </c:pt>
                <c:pt idx="1123">
                  <c:v>5.99</c:v>
                </c:pt>
                <c:pt idx="1124">
                  <c:v>15</c:v>
                </c:pt>
                <c:pt idx="1125">
                  <c:v>15.99</c:v>
                </c:pt>
                <c:pt idx="1126">
                  <c:v>79.72</c:v>
                </c:pt>
                <c:pt idx="1127">
                  <c:v>33.99</c:v>
                </c:pt>
                <c:pt idx="1128">
                  <c:v>39.979999999999997</c:v>
                </c:pt>
                <c:pt idx="1129">
                  <c:v>44.99</c:v>
                </c:pt>
                <c:pt idx="1130">
                  <c:v>44.95</c:v>
                </c:pt>
                <c:pt idx="1131">
                  <c:v>60.37</c:v>
                </c:pt>
                <c:pt idx="1132">
                  <c:v>53.99</c:v>
                </c:pt>
                <c:pt idx="1133">
                  <c:v>30.99</c:v>
                </c:pt>
                <c:pt idx="1134">
                  <c:v>23.9</c:v>
                </c:pt>
                <c:pt idx="1135">
                  <c:v>99.99</c:v>
                </c:pt>
                <c:pt idx="1136">
                  <c:v>26.43</c:v>
                </c:pt>
                <c:pt idx="1137">
                  <c:v>20</c:v>
                </c:pt>
                <c:pt idx="1138">
                  <c:v>29.95</c:v>
                </c:pt>
                <c:pt idx="1139">
                  <c:v>15.52</c:v>
                </c:pt>
                <c:pt idx="1140">
                  <c:v>45.99</c:v>
                </c:pt>
                <c:pt idx="1141">
                  <c:v>29.99</c:v>
                </c:pt>
                <c:pt idx="1142">
                  <c:v>27.31</c:v>
                </c:pt>
                <c:pt idx="1143">
                  <c:v>38.99</c:v>
                </c:pt>
                <c:pt idx="1144">
                  <c:v>45.92</c:v>
                </c:pt>
                <c:pt idx="1145">
                  <c:v>12.99</c:v>
                </c:pt>
                <c:pt idx="1146">
                  <c:v>26.99</c:v>
                </c:pt>
                <c:pt idx="1147">
                  <c:v>58.61</c:v>
                </c:pt>
                <c:pt idx="1148">
                  <c:v>86.99</c:v>
                </c:pt>
                <c:pt idx="1149">
                  <c:v>54</c:v>
                </c:pt>
                <c:pt idx="1150">
                  <c:v>5.99</c:v>
                </c:pt>
                <c:pt idx="1151">
                  <c:v>24.39</c:v>
                </c:pt>
                <c:pt idx="1152">
                  <c:v>22.99</c:v>
                </c:pt>
                <c:pt idx="1153">
                  <c:v>21.98</c:v>
                </c:pt>
                <c:pt idx="1154">
                  <c:v>76.989999999999995</c:v>
                </c:pt>
                <c:pt idx="1155">
                  <c:v>28.99</c:v>
                </c:pt>
                <c:pt idx="1156">
                  <c:v>33.89</c:v>
                </c:pt>
                <c:pt idx="1157">
                  <c:v>59.99</c:v>
                </c:pt>
                <c:pt idx="1158">
                  <c:v>8.99</c:v>
                </c:pt>
                <c:pt idx="1159">
                  <c:v>18.95</c:v>
                </c:pt>
                <c:pt idx="1160">
                  <c:v>20.79</c:v>
                </c:pt>
                <c:pt idx="1161">
                  <c:v>89.99</c:v>
                </c:pt>
                <c:pt idx="1162">
                  <c:v>20.309999999999999</c:v>
                </c:pt>
                <c:pt idx="1163">
                  <c:v>34.6</c:v>
                </c:pt>
                <c:pt idx="1164">
                  <c:v>38.14</c:v>
                </c:pt>
                <c:pt idx="1165">
                  <c:v>16.89</c:v>
                </c:pt>
                <c:pt idx="1166">
                  <c:v>12.95</c:v>
                </c:pt>
                <c:pt idx="1167">
                  <c:v>49.81</c:v>
                </c:pt>
                <c:pt idx="1168">
                  <c:v>34.99</c:v>
                </c:pt>
                <c:pt idx="1169">
                  <c:v>29.95</c:v>
                </c:pt>
                <c:pt idx="1170">
                  <c:v>85.56</c:v>
                </c:pt>
                <c:pt idx="1171">
                  <c:v>119</c:v>
                </c:pt>
                <c:pt idx="1172">
                  <c:v>27.26</c:v>
                </c:pt>
                <c:pt idx="1173">
                  <c:v>69.989999999999995</c:v>
                </c:pt>
                <c:pt idx="1174">
                  <c:v>99.99</c:v>
                </c:pt>
                <c:pt idx="1175">
                  <c:v>48.88</c:v>
                </c:pt>
                <c:pt idx="1176">
                  <c:v>48.99</c:v>
                </c:pt>
                <c:pt idx="1177">
                  <c:v>28.99</c:v>
                </c:pt>
                <c:pt idx="1178">
                  <c:v>37.99</c:v>
                </c:pt>
                <c:pt idx="1179">
                  <c:v>20.99</c:v>
                </c:pt>
                <c:pt idx="1180">
                  <c:v>86.99</c:v>
                </c:pt>
                <c:pt idx="1181">
                  <c:v>29.55</c:v>
                </c:pt>
                <c:pt idx="1182">
                  <c:v>9.99</c:v>
                </c:pt>
                <c:pt idx="1183">
                  <c:v>12.99</c:v>
                </c:pt>
                <c:pt idx="1184">
                  <c:v>26.9</c:v>
                </c:pt>
                <c:pt idx="1185">
                  <c:v>44.78</c:v>
                </c:pt>
                <c:pt idx="1186">
                  <c:v>34.99</c:v>
                </c:pt>
                <c:pt idx="1187">
                  <c:v>14.5</c:v>
                </c:pt>
                <c:pt idx="1188">
                  <c:v>14.95</c:v>
                </c:pt>
                <c:pt idx="1189">
                  <c:v>42.99</c:v>
                </c:pt>
                <c:pt idx="1190">
                  <c:v>100.99</c:v>
                </c:pt>
                <c:pt idx="1191">
                  <c:v>49.99</c:v>
                </c:pt>
                <c:pt idx="1192">
                  <c:v>9.99</c:v>
                </c:pt>
                <c:pt idx="1193">
                  <c:v>28.15</c:v>
                </c:pt>
                <c:pt idx="1194">
                  <c:v>14.74</c:v>
                </c:pt>
                <c:pt idx="1195">
                  <c:v>29.99</c:v>
                </c:pt>
                <c:pt idx="1196">
                  <c:v>35.99</c:v>
                </c:pt>
                <c:pt idx="1197">
                  <c:v>49.99</c:v>
                </c:pt>
                <c:pt idx="1198">
                  <c:v>19.05</c:v>
                </c:pt>
                <c:pt idx="1199">
                  <c:v>29.54</c:v>
                </c:pt>
                <c:pt idx="1200">
                  <c:v>47.8</c:v>
                </c:pt>
                <c:pt idx="1201">
                  <c:v>13.95</c:v>
                </c:pt>
                <c:pt idx="1202">
                  <c:v>59.99</c:v>
                </c:pt>
                <c:pt idx="1203">
                  <c:v>43</c:v>
                </c:pt>
                <c:pt idx="1204">
                  <c:v>22.51</c:v>
                </c:pt>
                <c:pt idx="1205">
                  <c:v>9.92</c:v>
                </c:pt>
                <c:pt idx="1206">
                  <c:v>47.65</c:v>
                </c:pt>
                <c:pt idx="1207">
                  <c:v>86.99</c:v>
                </c:pt>
                <c:pt idx="1208">
                  <c:v>41.58</c:v>
                </c:pt>
                <c:pt idx="1209">
                  <c:v>16.87</c:v>
                </c:pt>
                <c:pt idx="1210">
                  <c:v>59.4</c:v>
                </c:pt>
                <c:pt idx="1211">
                  <c:v>43.99</c:v>
                </c:pt>
                <c:pt idx="1212">
                  <c:v>69.989999999999995</c:v>
                </c:pt>
                <c:pt idx="1213">
                  <c:v>12.99</c:v>
                </c:pt>
                <c:pt idx="1214">
                  <c:v>11.66</c:v>
                </c:pt>
                <c:pt idx="1215">
                  <c:v>43.15</c:v>
                </c:pt>
                <c:pt idx="1216">
                  <c:v>32.99</c:v>
                </c:pt>
                <c:pt idx="1217">
                  <c:v>15.8</c:v>
                </c:pt>
                <c:pt idx="1218">
                  <c:v>15</c:v>
                </c:pt>
                <c:pt idx="1219">
                  <c:v>17.52</c:v>
                </c:pt>
                <c:pt idx="1220">
                  <c:v>38.99</c:v>
                </c:pt>
                <c:pt idx="1221">
                  <c:v>19.829999999999998</c:v>
                </c:pt>
                <c:pt idx="1222">
                  <c:v>17.489999999999998</c:v>
                </c:pt>
                <c:pt idx="1223">
                  <c:v>19.12</c:v>
                </c:pt>
                <c:pt idx="1224">
                  <c:v>30.9</c:v>
                </c:pt>
                <c:pt idx="1225">
                  <c:v>13.89</c:v>
                </c:pt>
                <c:pt idx="1226">
                  <c:v>12.74</c:v>
                </c:pt>
                <c:pt idx="1227">
                  <c:v>48</c:v>
                </c:pt>
                <c:pt idx="1228">
                  <c:v>26.66</c:v>
                </c:pt>
                <c:pt idx="1229">
                  <c:v>33.340000000000003</c:v>
                </c:pt>
                <c:pt idx="1230">
                  <c:v>12</c:v>
                </c:pt>
                <c:pt idx="1231">
                  <c:v>17.57</c:v>
                </c:pt>
                <c:pt idx="1232">
                  <c:v>20</c:v>
                </c:pt>
                <c:pt idx="1233">
                  <c:v>19.989999999999998</c:v>
                </c:pt>
                <c:pt idx="1234">
                  <c:v>55.99</c:v>
                </c:pt>
                <c:pt idx="1235">
                  <c:v>38.68</c:v>
                </c:pt>
                <c:pt idx="1236">
                  <c:v>14.45</c:v>
                </c:pt>
                <c:pt idx="1237">
                  <c:v>15.88</c:v>
                </c:pt>
                <c:pt idx="1238">
                  <c:v>32.130000000000003</c:v>
                </c:pt>
                <c:pt idx="1239">
                  <c:v>18.989999999999998</c:v>
                </c:pt>
                <c:pt idx="1240">
                  <c:v>9.9499999999999993</c:v>
                </c:pt>
                <c:pt idx="1241">
                  <c:v>20</c:v>
                </c:pt>
                <c:pt idx="1242">
                  <c:v>25.25</c:v>
                </c:pt>
                <c:pt idx="1243">
                  <c:v>22.25</c:v>
                </c:pt>
                <c:pt idx="1244">
                  <c:v>21.99</c:v>
                </c:pt>
                <c:pt idx="1245">
                  <c:v>63.99</c:v>
                </c:pt>
                <c:pt idx="1246">
                  <c:v>39.950000000000003</c:v>
                </c:pt>
                <c:pt idx="1247">
                  <c:v>49.99</c:v>
                </c:pt>
                <c:pt idx="1248">
                  <c:v>15.77</c:v>
                </c:pt>
                <c:pt idx="1249">
                  <c:v>41.99</c:v>
                </c:pt>
                <c:pt idx="1250">
                  <c:v>17</c:v>
                </c:pt>
                <c:pt idx="1251">
                  <c:v>18.989999999999998</c:v>
                </c:pt>
                <c:pt idx="1252">
                  <c:v>30.99</c:v>
                </c:pt>
                <c:pt idx="1253">
                  <c:v>49.99</c:v>
                </c:pt>
                <c:pt idx="1254">
                  <c:v>44.99</c:v>
                </c:pt>
                <c:pt idx="1255">
                  <c:v>55.99</c:v>
                </c:pt>
                <c:pt idx="1256">
                  <c:v>41.99</c:v>
                </c:pt>
                <c:pt idx="1257">
                  <c:v>24.5</c:v>
                </c:pt>
                <c:pt idx="1258">
                  <c:v>38.99</c:v>
                </c:pt>
                <c:pt idx="1259">
                  <c:v>12.49</c:v>
                </c:pt>
                <c:pt idx="1260">
                  <c:v>14.4</c:v>
                </c:pt>
                <c:pt idx="1261">
                  <c:v>69.989999999999995</c:v>
                </c:pt>
                <c:pt idx="1262">
                  <c:v>44.99</c:v>
                </c:pt>
                <c:pt idx="1263">
                  <c:v>63</c:v>
                </c:pt>
                <c:pt idx="1264">
                  <c:v>30.99</c:v>
                </c:pt>
                <c:pt idx="1265">
                  <c:v>12.99</c:v>
                </c:pt>
                <c:pt idx="1266">
                  <c:v>25.99</c:v>
                </c:pt>
                <c:pt idx="1267">
                  <c:v>23.99</c:v>
                </c:pt>
                <c:pt idx="1268">
                  <c:v>25</c:v>
                </c:pt>
                <c:pt idx="1269">
                  <c:v>15.42</c:v>
                </c:pt>
                <c:pt idx="1270">
                  <c:v>28.89</c:v>
                </c:pt>
                <c:pt idx="1271">
                  <c:v>33.590000000000003</c:v>
                </c:pt>
                <c:pt idx="1272">
                  <c:v>64.989999999999995</c:v>
                </c:pt>
                <c:pt idx="1273">
                  <c:v>11.88</c:v>
                </c:pt>
                <c:pt idx="1274">
                  <c:v>43.99</c:v>
                </c:pt>
                <c:pt idx="1275">
                  <c:v>25.66</c:v>
                </c:pt>
                <c:pt idx="1276">
                  <c:v>59.99</c:v>
                </c:pt>
                <c:pt idx="1277">
                  <c:v>52.99</c:v>
                </c:pt>
                <c:pt idx="1278">
                  <c:v>89.99</c:v>
                </c:pt>
                <c:pt idx="1279">
                  <c:v>26.35</c:v>
                </c:pt>
                <c:pt idx="1280">
                  <c:v>79.989999999999995</c:v>
                </c:pt>
                <c:pt idx="1281">
                  <c:v>118.99</c:v>
                </c:pt>
                <c:pt idx="1282">
                  <c:v>64.989999999999995</c:v>
                </c:pt>
                <c:pt idx="1283">
                  <c:v>41.5</c:v>
                </c:pt>
                <c:pt idx="1284">
                  <c:v>7.95</c:v>
                </c:pt>
                <c:pt idx="1285">
                  <c:v>24.98</c:v>
                </c:pt>
                <c:pt idx="1286">
                  <c:v>64.540000000000006</c:v>
                </c:pt>
                <c:pt idx="1287">
                  <c:v>34.770000000000003</c:v>
                </c:pt>
                <c:pt idx="1288">
                  <c:v>29.99</c:v>
                </c:pt>
                <c:pt idx="1289">
                  <c:v>29.99</c:v>
                </c:pt>
                <c:pt idx="1290">
                  <c:v>52.99</c:v>
                </c:pt>
                <c:pt idx="1291">
                  <c:v>24.79</c:v>
                </c:pt>
                <c:pt idx="1292">
                  <c:v>269</c:v>
                </c:pt>
                <c:pt idx="1293">
                  <c:v>5.5</c:v>
                </c:pt>
                <c:pt idx="1294">
                  <c:v>64.989999999999995</c:v>
                </c:pt>
                <c:pt idx="1295">
                  <c:v>29.99</c:v>
                </c:pt>
                <c:pt idx="1296">
                  <c:v>50.73</c:v>
                </c:pt>
                <c:pt idx="1297">
                  <c:v>26.33</c:v>
                </c:pt>
                <c:pt idx="1298">
                  <c:v>46.44</c:v>
                </c:pt>
                <c:pt idx="1299">
                  <c:v>43.98</c:v>
                </c:pt>
                <c:pt idx="1300">
                  <c:v>23.97</c:v>
                </c:pt>
                <c:pt idx="1301">
                  <c:v>44.95</c:v>
                </c:pt>
                <c:pt idx="1302">
                  <c:v>32.49</c:v>
                </c:pt>
                <c:pt idx="1303">
                  <c:v>14.99</c:v>
                </c:pt>
                <c:pt idx="1304">
                  <c:v>29.26</c:v>
                </c:pt>
                <c:pt idx="1305">
                  <c:v>36.99</c:v>
                </c:pt>
                <c:pt idx="1306">
                  <c:v>19.100000000000001</c:v>
                </c:pt>
                <c:pt idx="1307">
                  <c:v>19.39</c:v>
                </c:pt>
                <c:pt idx="1308">
                  <c:v>31</c:v>
                </c:pt>
                <c:pt idx="1309">
                  <c:v>23.42</c:v>
                </c:pt>
                <c:pt idx="1310">
                  <c:v>15.31</c:v>
                </c:pt>
                <c:pt idx="1311">
                  <c:v>52.99</c:v>
                </c:pt>
                <c:pt idx="1312">
                  <c:v>174.99</c:v>
                </c:pt>
                <c:pt idx="1313">
                  <c:v>69.989999999999995</c:v>
                </c:pt>
                <c:pt idx="1314">
                  <c:v>99.99</c:v>
                </c:pt>
                <c:pt idx="1315">
                  <c:v>23.99</c:v>
                </c:pt>
                <c:pt idx="1316">
                  <c:v>50</c:v>
                </c:pt>
                <c:pt idx="1317">
                  <c:v>15.25</c:v>
                </c:pt>
                <c:pt idx="1318">
                  <c:v>43.99</c:v>
                </c:pt>
                <c:pt idx="1319">
                  <c:v>34.43</c:v>
                </c:pt>
                <c:pt idx="1320">
                  <c:v>37.880000000000003</c:v>
                </c:pt>
                <c:pt idx="1321">
                  <c:v>49.99</c:v>
                </c:pt>
                <c:pt idx="1322">
                  <c:v>42.04</c:v>
                </c:pt>
                <c:pt idx="1323">
                  <c:v>10</c:v>
                </c:pt>
                <c:pt idx="1324">
                  <c:v>27.06</c:v>
                </c:pt>
                <c:pt idx="1325">
                  <c:v>55.99</c:v>
                </c:pt>
                <c:pt idx="1326">
                  <c:v>69.98</c:v>
                </c:pt>
                <c:pt idx="1327">
                  <c:v>17.25</c:v>
                </c:pt>
                <c:pt idx="1328">
                  <c:v>29.95</c:v>
                </c:pt>
                <c:pt idx="1329">
                  <c:v>29.99</c:v>
                </c:pt>
                <c:pt idx="1330">
                  <c:v>49.99</c:v>
                </c:pt>
                <c:pt idx="1331">
                  <c:v>43.82</c:v>
                </c:pt>
                <c:pt idx="1332">
                  <c:v>38</c:v>
                </c:pt>
                <c:pt idx="1333">
                  <c:v>29.97</c:v>
                </c:pt>
                <c:pt idx="1334">
                  <c:v>52.39</c:v>
                </c:pt>
                <c:pt idx="1335">
                  <c:v>21.95</c:v>
                </c:pt>
                <c:pt idx="1336">
                  <c:v>24.95</c:v>
                </c:pt>
                <c:pt idx="1337">
                  <c:v>18.75</c:v>
                </c:pt>
                <c:pt idx="1338">
                  <c:v>72</c:v>
                </c:pt>
                <c:pt idx="1339">
                  <c:v>54.99</c:v>
                </c:pt>
                <c:pt idx="1340">
                  <c:v>18.14</c:v>
                </c:pt>
                <c:pt idx="1341">
                  <c:v>14.7</c:v>
                </c:pt>
                <c:pt idx="1342">
                  <c:v>44.99</c:v>
                </c:pt>
                <c:pt idx="1343">
                  <c:v>34.93</c:v>
                </c:pt>
                <c:pt idx="1344">
                  <c:v>28.9</c:v>
                </c:pt>
                <c:pt idx="1345">
                  <c:v>15</c:v>
                </c:pt>
                <c:pt idx="1346">
                  <c:v>128.88</c:v>
                </c:pt>
                <c:pt idx="1347">
                  <c:v>9.94</c:v>
                </c:pt>
                <c:pt idx="1348">
                  <c:v>38.89</c:v>
                </c:pt>
                <c:pt idx="1349">
                  <c:v>74.989999999999995</c:v>
                </c:pt>
                <c:pt idx="1350">
                  <c:v>19.41</c:v>
                </c:pt>
                <c:pt idx="1351">
                  <c:v>43.15</c:v>
                </c:pt>
                <c:pt idx="1352">
                  <c:v>27.98</c:v>
                </c:pt>
                <c:pt idx="1353">
                  <c:v>26.15</c:v>
                </c:pt>
                <c:pt idx="1354">
                  <c:v>26</c:v>
                </c:pt>
                <c:pt idx="1355">
                  <c:v>40.99</c:v>
                </c:pt>
                <c:pt idx="1356">
                  <c:v>76.5</c:v>
                </c:pt>
                <c:pt idx="1357">
                  <c:v>7.99</c:v>
                </c:pt>
                <c:pt idx="1358">
                  <c:v>78.989999999999995</c:v>
                </c:pt>
                <c:pt idx="1359">
                  <c:v>40</c:v>
                </c:pt>
                <c:pt idx="1360">
                  <c:v>29.95</c:v>
                </c:pt>
                <c:pt idx="1361">
                  <c:v>21.69</c:v>
                </c:pt>
                <c:pt idx="1362">
                  <c:v>57.63</c:v>
                </c:pt>
                <c:pt idx="1363">
                  <c:v>27.25</c:v>
                </c:pt>
                <c:pt idx="1364">
                  <c:v>23.68</c:v>
                </c:pt>
                <c:pt idx="1365">
                  <c:v>49.99</c:v>
                </c:pt>
                <c:pt idx="1366">
                  <c:v>42.99</c:v>
                </c:pt>
                <c:pt idx="1367">
                  <c:v>99</c:v>
                </c:pt>
                <c:pt idx="1368">
                  <c:v>7.99</c:v>
                </c:pt>
                <c:pt idx="1369">
                  <c:v>23</c:v>
                </c:pt>
                <c:pt idx="1370">
                  <c:v>99</c:v>
                </c:pt>
                <c:pt idx="1371">
                  <c:v>34.36</c:v>
                </c:pt>
                <c:pt idx="1372">
                  <c:v>44.98</c:v>
                </c:pt>
                <c:pt idx="1373">
                  <c:v>42.88</c:v>
                </c:pt>
                <c:pt idx="1374">
                  <c:v>38.99</c:v>
                </c:pt>
                <c:pt idx="1375">
                  <c:v>28.6</c:v>
                </c:pt>
                <c:pt idx="1376">
                  <c:v>45.11</c:v>
                </c:pt>
                <c:pt idx="1377">
                  <c:v>50.07</c:v>
                </c:pt>
                <c:pt idx="1378">
                  <c:v>24.99</c:v>
                </c:pt>
                <c:pt idx="1379">
                  <c:v>59.99</c:v>
                </c:pt>
                <c:pt idx="1380">
                  <c:v>34.950000000000003</c:v>
                </c:pt>
                <c:pt idx="1381">
                  <c:v>46.94</c:v>
                </c:pt>
                <c:pt idx="1382">
                  <c:v>17.989999999999998</c:v>
                </c:pt>
                <c:pt idx="1383">
                  <c:v>29</c:v>
                </c:pt>
                <c:pt idx="1384">
                  <c:v>11.99</c:v>
                </c:pt>
                <c:pt idx="1385">
                  <c:v>86.99</c:v>
                </c:pt>
                <c:pt idx="1386">
                  <c:v>14.45</c:v>
                </c:pt>
                <c:pt idx="1387">
                  <c:v>50</c:v>
                </c:pt>
                <c:pt idx="1388">
                  <c:v>50</c:v>
                </c:pt>
                <c:pt idx="1389">
                  <c:v>86.99</c:v>
                </c:pt>
                <c:pt idx="1390">
                  <c:v>20.67</c:v>
                </c:pt>
                <c:pt idx="1391">
                  <c:v>21.64</c:v>
                </c:pt>
                <c:pt idx="1392">
                  <c:v>59.99</c:v>
                </c:pt>
                <c:pt idx="1393">
                  <c:v>56.97</c:v>
                </c:pt>
                <c:pt idx="1394">
                  <c:v>29.89</c:v>
                </c:pt>
                <c:pt idx="1395">
                  <c:v>13.76</c:v>
                </c:pt>
                <c:pt idx="1396">
                  <c:v>49.99</c:v>
                </c:pt>
                <c:pt idx="1397">
                  <c:v>9.89</c:v>
                </c:pt>
                <c:pt idx="1398">
                  <c:v>11.99</c:v>
                </c:pt>
                <c:pt idx="1399">
                  <c:v>24.74</c:v>
                </c:pt>
                <c:pt idx="1400">
                  <c:v>71.41</c:v>
                </c:pt>
                <c:pt idx="1401">
                  <c:v>59.99</c:v>
                </c:pt>
                <c:pt idx="1402">
                  <c:v>80.989999999999995</c:v>
                </c:pt>
                <c:pt idx="1403">
                  <c:v>24.04</c:v>
                </c:pt>
                <c:pt idx="1404">
                  <c:v>28.68</c:v>
                </c:pt>
                <c:pt idx="1405">
                  <c:v>34.99</c:v>
                </c:pt>
                <c:pt idx="1406">
                  <c:v>15.99</c:v>
                </c:pt>
                <c:pt idx="1407">
                  <c:v>27.99</c:v>
                </c:pt>
                <c:pt idx="1408">
                  <c:v>29.99</c:v>
                </c:pt>
                <c:pt idx="1409">
                  <c:v>20.25</c:v>
                </c:pt>
                <c:pt idx="1410">
                  <c:v>42</c:v>
                </c:pt>
                <c:pt idx="1411">
                  <c:v>6.99</c:v>
                </c:pt>
                <c:pt idx="1412">
                  <c:v>79.989999999999995</c:v>
                </c:pt>
                <c:pt idx="1413">
                  <c:v>32.880000000000003</c:v>
                </c:pt>
                <c:pt idx="1414">
                  <c:v>55.73</c:v>
                </c:pt>
                <c:pt idx="1415">
                  <c:v>16.82</c:v>
                </c:pt>
                <c:pt idx="1416">
                  <c:v>26.99</c:v>
                </c:pt>
                <c:pt idx="1417">
                  <c:v>18.350000000000001</c:v>
                </c:pt>
                <c:pt idx="1418">
                  <c:v>4.95</c:v>
                </c:pt>
                <c:pt idx="1419">
                  <c:v>19.899999999999999</c:v>
                </c:pt>
                <c:pt idx="1420">
                  <c:v>9.99</c:v>
                </c:pt>
                <c:pt idx="1421">
                  <c:v>19.95</c:v>
                </c:pt>
                <c:pt idx="1422">
                  <c:v>49.99</c:v>
                </c:pt>
                <c:pt idx="1423">
                  <c:v>16.93</c:v>
                </c:pt>
                <c:pt idx="1424">
                  <c:v>19.989999999999998</c:v>
                </c:pt>
                <c:pt idx="1425">
                  <c:v>29.95</c:v>
                </c:pt>
                <c:pt idx="1426">
                  <c:v>11.95</c:v>
                </c:pt>
                <c:pt idx="1427">
                  <c:v>15</c:v>
                </c:pt>
                <c:pt idx="1428">
                  <c:v>19.54</c:v>
                </c:pt>
                <c:pt idx="1429">
                  <c:v>150</c:v>
                </c:pt>
                <c:pt idx="1430">
                  <c:v>44.49</c:v>
                </c:pt>
                <c:pt idx="1431">
                  <c:v>59.99</c:v>
                </c:pt>
                <c:pt idx="1432">
                  <c:v>32.49</c:v>
                </c:pt>
                <c:pt idx="1433">
                  <c:v>14.9</c:v>
                </c:pt>
                <c:pt idx="1434">
                  <c:v>21.95</c:v>
                </c:pt>
                <c:pt idx="1435">
                  <c:v>33.99</c:v>
                </c:pt>
                <c:pt idx="1436">
                  <c:v>29.49</c:v>
                </c:pt>
                <c:pt idx="1437">
                  <c:v>31.23</c:v>
                </c:pt>
                <c:pt idx="1438">
                  <c:v>8.98</c:v>
                </c:pt>
                <c:pt idx="1439">
                  <c:v>37.99</c:v>
                </c:pt>
                <c:pt idx="1440">
                  <c:v>43.99</c:v>
                </c:pt>
                <c:pt idx="1441">
                  <c:v>18.989999999999998</c:v>
                </c:pt>
                <c:pt idx="1442">
                  <c:v>14.75</c:v>
                </c:pt>
                <c:pt idx="1443">
                  <c:v>59.32</c:v>
                </c:pt>
                <c:pt idx="1444">
                  <c:v>285</c:v>
                </c:pt>
                <c:pt idx="1445">
                  <c:v>13.37</c:v>
                </c:pt>
                <c:pt idx="1446">
                  <c:v>38.49</c:v>
                </c:pt>
                <c:pt idx="1447">
                  <c:v>25.98</c:v>
                </c:pt>
                <c:pt idx="1448">
                  <c:v>9.25</c:v>
                </c:pt>
                <c:pt idx="1449">
                  <c:v>11.95</c:v>
                </c:pt>
                <c:pt idx="1450">
                  <c:v>13</c:v>
                </c:pt>
                <c:pt idx="1451">
                  <c:v>42.99</c:v>
                </c:pt>
                <c:pt idx="1452">
                  <c:v>67.989999999999995</c:v>
                </c:pt>
                <c:pt idx="1453">
                  <c:v>44.99</c:v>
                </c:pt>
                <c:pt idx="1454">
                  <c:v>16.2</c:v>
                </c:pt>
                <c:pt idx="1455">
                  <c:v>31.41</c:v>
                </c:pt>
                <c:pt idx="1456">
                  <c:v>29.99</c:v>
                </c:pt>
                <c:pt idx="1457">
                  <c:v>20</c:v>
                </c:pt>
                <c:pt idx="1458">
                  <c:v>19.95</c:v>
                </c:pt>
                <c:pt idx="1459">
                  <c:v>49.99</c:v>
                </c:pt>
                <c:pt idx="1460">
                  <c:v>79.989999999999995</c:v>
                </c:pt>
                <c:pt idx="1461">
                  <c:v>45.99</c:v>
                </c:pt>
                <c:pt idx="1462">
                  <c:v>27</c:v>
                </c:pt>
                <c:pt idx="1463">
                  <c:v>22.99</c:v>
                </c:pt>
                <c:pt idx="1464">
                  <c:v>13.99</c:v>
                </c:pt>
                <c:pt idx="1465">
                  <c:v>99.99</c:v>
                </c:pt>
                <c:pt idx="1466">
                  <c:v>99.99</c:v>
                </c:pt>
                <c:pt idx="1467">
                  <c:v>13.95</c:v>
                </c:pt>
                <c:pt idx="1468">
                  <c:v>31.95</c:v>
                </c:pt>
                <c:pt idx="1469">
                  <c:v>49.51</c:v>
                </c:pt>
                <c:pt idx="1470">
                  <c:v>59.5</c:v>
                </c:pt>
                <c:pt idx="1471">
                  <c:v>99.99</c:v>
                </c:pt>
                <c:pt idx="1472">
                  <c:v>54.99</c:v>
                </c:pt>
                <c:pt idx="1473">
                  <c:v>69.58</c:v>
                </c:pt>
                <c:pt idx="1474">
                  <c:v>59.23</c:v>
                </c:pt>
                <c:pt idx="1475">
                  <c:v>49.99</c:v>
                </c:pt>
                <c:pt idx="1476">
                  <c:v>34.99</c:v>
                </c:pt>
                <c:pt idx="1477">
                  <c:v>35.79</c:v>
                </c:pt>
                <c:pt idx="1478">
                  <c:v>30.89</c:v>
                </c:pt>
                <c:pt idx="1479">
                  <c:v>99.99</c:v>
                </c:pt>
                <c:pt idx="1480">
                  <c:v>99.95</c:v>
                </c:pt>
                <c:pt idx="1481">
                  <c:v>14.94</c:v>
                </c:pt>
                <c:pt idx="1482">
                  <c:v>49.99</c:v>
                </c:pt>
                <c:pt idx="1483">
                  <c:v>29.06</c:v>
                </c:pt>
                <c:pt idx="1484">
                  <c:v>140</c:v>
                </c:pt>
                <c:pt idx="1485">
                  <c:v>1.99</c:v>
                </c:pt>
                <c:pt idx="1486">
                  <c:v>54.99</c:v>
                </c:pt>
                <c:pt idx="1487">
                  <c:v>26.14</c:v>
                </c:pt>
                <c:pt idx="1488">
                  <c:v>13.75</c:v>
                </c:pt>
                <c:pt idx="1489">
                  <c:v>17.989999999999998</c:v>
                </c:pt>
                <c:pt idx="1490">
                  <c:v>14.99</c:v>
                </c:pt>
                <c:pt idx="1491">
                  <c:v>16.3</c:v>
                </c:pt>
                <c:pt idx="1492">
                  <c:v>18.04</c:v>
                </c:pt>
                <c:pt idx="1493">
                  <c:v>13.88</c:v>
                </c:pt>
                <c:pt idx="1494">
                  <c:v>15</c:v>
                </c:pt>
                <c:pt idx="1495">
                  <c:v>32.99</c:v>
                </c:pt>
                <c:pt idx="1496">
                  <c:v>49.99</c:v>
                </c:pt>
                <c:pt idx="1497">
                  <c:v>40</c:v>
                </c:pt>
                <c:pt idx="1498">
                  <c:v>29.95</c:v>
                </c:pt>
                <c:pt idx="1499">
                  <c:v>20</c:v>
                </c:pt>
                <c:pt idx="1500">
                  <c:v>34.090000000000003</c:v>
                </c:pt>
                <c:pt idx="1501">
                  <c:v>55.63</c:v>
                </c:pt>
                <c:pt idx="1502">
                  <c:v>27.25</c:v>
                </c:pt>
                <c:pt idx="1503">
                  <c:v>29.99</c:v>
                </c:pt>
                <c:pt idx="1504">
                  <c:v>25.47</c:v>
                </c:pt>
                <c:pt idx="1505">
                  <c:v>9.99</c:v>
                </c:pt>
                <c:pt idx="1506">
                  <c:v>22.95</c:v>
                </c:pt>
                <c:pt idx="1507">
                  <c:v>18.62</c:v>
                </c:pt>
                <c:pt idx="1508">
                  <c:v>64.94</c:v>
                </c:pt>
                <c:pt idx="1509">
                  <c:v>14.89</c:v>
                </c:pt>
                <c:pt idx="1510">
                  <c:v>79.989999999999995</c:v>
                </c:pt>
                <c:pt idx="1511">
                  <c:v>19.239999999999998</c:v>
                </c:pt>
                <c:pt idx="1512">
                  <c:v>18.87</c:v>
                </c:pt>
                <c:pt idx="1513">
                  <c:v>19.53</c:v>
                </c:pt>
                <c:pt idx="1514">
                  <c:v>54.42</c:v>
                </c:pt>
                <c:pt idx="1515">
                  <c:v>25.99</c:v>
                </c:pt>
                <c:pt idx="1516">
                  <c:v>32.49</c:v>
                </c:pt>
                <c:pt idx="1517">
                  <c:v>24.77</c:v>
                </c:pt>
                <c:pt idx="1518">
                  <c:v>18.760000000000002</c:v>
                </c:pt>
                <c:pt idx="1519">
                  <c:v>100.99</c:v>
                </c:pt>
                <c:pt idx="1520">
                  <c:v>18.899999999999999</c:v>
                </c:pt>
                <c:pt idx="1521">
                  <c:v>19.95</c:v>
                </c:pt>
                <c:pt idx="1522">
                  <c:v>14.49</c:v>
                </c:pt>
                <c:pt idx="1523">
                  <c:v>9.99</c:v>
                </c:pt>
                <c:pt idx="1524">
                  <c:v>26.12</c:v>
                </c:pt>
                <c:pt idx="1525">
                  <c:v>15.27</c:v>
                </c:pt>
                <c:pt idx="1526">
                  <c:v>18</c:v>
                </c:pt>
                <c:pt idx="1527">
                  <c:v>12.99</c:v>
                </c:pt>
                <c:pt idx="1528">
                  <c:v>13.99</c:v>
                </c:pt>
                <c:pt idx="1529">
                  <c:v>19.88</c:v>
                </c:pt>
                <c:pt idx="1530">
                  <c:v>24.02</c:v>
                </c:pt>
                <c:pt idx="1531">
                  <c:v>32.909999999999997</c:v>
                </c:pt>
                <c:pt idx="1532">
                  <c:v>37.99</c:v>
                </c:pt>
                <c:pt idx="1533">
                  <c:v>40.630000000000003</c:v>
                </c:pt>
                <c:pt idx="1534">
                  <c:v>128.88</c:v>
                </c:pt>
                <c:pt idx="1535">
                  <c:v>26.4</c:v>
                </c:pt>
                <c:pt idx="1536">
                  <c:v>43.99</c:v>
                </c:pt>
                <c:pt idx="1537">
                  <c:v>43.99</c:v>
                </c:pt>
                <c:pt idx="1538">
                  <c:v>15.49</c:v>
                </c:pt>
                <c:pt idx="1539">
                  <c:v>100.99</c:v>
                </c:pt>
                <c:pt idx="1540">
                  <c:v>27.54</c:v>
                </c:pt>
                <c:pt idx="1541">
                  <c:v>15.99</c:v>
                </c:pt>
                <c:pt idx="1542">
                  <c:v>26.81</c:v>
                </c:pt>
                <c:pt idx="1543">
                  <c:v>38.76</c:v>
                </c:pt>
                <c:pt idx="1544">
                  <c:v>48</c:v>
                </c:pt>
                <c:pt idx="1545">
                  <c:v>58.5</c:v>
                </c:pt>
                <c:pt idx="1546">
                  <c:v>10.99</c:v>
                </c:pt>
                <c:pt idx="1547">
                  <c:v>42.99</c:v>
                </c:pt>
                <c:pt idx="1548">
                  <c:v>43.99</c:v>
                </c:pt>
                <c:pt idx="1549">
                  <c:v>29.95</c:v>
                </c:pt>
                <c:pt idx="1550">
                  <c:v>34.869999999999997</c:v>
                </c:pt>
                <c:pt idx="1551">
                  <c:v>15.99</c:v>
                </c:pt>
                <c:pt idx="1552">
                  <c:v>28</c:v>
                </c:pt>
                <c:pt idx="1553">
                  <c:v>16.989999999999998</c:v>
                </c:pt>
                <c:pt idx="1554">
                  <c:v>18</c:v>
                </c:pt>
                <c:pt idx="1555">
                  <c:v>29.99</c:v>
                </c:pt>
                <c:pt idx="1556">
                  <c:v>17.79</c:v>
                </c:pt>
                <c:pt idx="1557">
                  <c:v>33</c:v>
                </c:pt>
                <c:pt idx="1558">
                  <c:v>22.48</c:v>
                </c:pt>
                <c:pt idx="1559">
                  <c:v>49.99</c:v>
                </c:pt>
                <c:pt idx="1560">
                  <c:v>24.99</c:v>
                </c:pt>
                <c:pt idx="1561">
                  <c:v>27.5</c:v>
                </c:pt>
                <c:pt idx="1562">
                  <c:v>45.93</c:v>
                </c:pt>
                <c:pt idx="1563">
                  <c:v>4.95</c:v>
                </c:pt>
                <c:pt idx="1564">
                  <c:v>105.95</c:v>
                </c:pt>
                <c:pt idx="1565">
                  <c:v>26</c:v>
                </c:pt>
                <c:pt idx="1566">
                  <c:v>22.53</c:v>
                </c:pt>
                <c:pt idx="1567">
                  <c:v>26.15</c:v>
                </c:pt>
                <c:pt idx="1568">
                  <c:v>39.450000000000003</c:v>
                </c:pt>
                <c:pt idx="1569">
                  <c:v>29.99</c:v>
                </c:pt>
                <c:pt idx="1570">
                  <c:v>15.99</c:v>
                </c:pt>
                <c:pt idx="1571">
                  <c:v>14.99</c:v>
                </c:pt>
                <c:pt idx="1572">
                  <c:v>20.71</c:v>
                </c:pt>
                <c:pt idx="1573">
                  <c:v>21</c:v>
                </c:pt>
                <c:pt idx="1574">
                  <c:v>53.99</c:v>
                </c:pt>
                <c:pt idx="1575">
                  <c:v>37</c:v>
                </c:pt>
                <c:pt idx="1576">
                  <c:v>23.98</c:v>
                </c:pt>
                <c:pt idx="1577">
                  <c:v>11.99</c:v>
                </c:pt>
                <c:pt idx="1578">
                  <c:v>28.99</c:v>
                </c:pt>
                <c:pt idx="1579">
                  <c:v>25.95</c:v>
                </c:pt>
                <c:pt idx="1580">
                  <c:v>6.99</c:v>
                </c:pt>
                <c:pt idx="1581">
                  <c:v>25.56</c:v>
                </c:pt>
                <c:pt idx="1582">
                  <c:v>53.99</c:v>
                </c:pt>
                <c:pt idx="1583">
                  <c:v>103.99</c:v>
                </c:pt>
                <c:pt idx="1584">
                  <c:v>72.72</c:v>
                </c:pt>
                <c:pt idx="1585">
                  <c:v>49.99</c:v>
                </c:pt>
                <c:pt idx="1586">
                  <c:v>59.99</c:v>
                </c:pt>
                <c:pt idx="1587">
                  <c:v>12.99</c:v>
                </c:pt>
                <c:pt idx="1588">
                  <c:v>27.99</c:v>
                </c:pt>
                <c:pt idx="1589">
                  <c:v>15.89</c:v>
                </c:pt>
                <c:pt idx="1590">
                  <c:v>54.9</c:v>
                </c:pt>
                <c:pt idx="1591">
                  <c:v>19.98</c:v>
                </c:pt>
                <c:pt idx="1592">
                  <c:v>7.5</c:v>
                </c:pt>
                <c:pt idx="1593">
                  <c:v>67.489999999999995</c:v>
                </c:pt>
                <c:pt idx="1594">
                  <c:v>58.99</c:v>
                </c:pt>
                <c:pt idx="1595">
                  <c:v>30.99</c:v>
                </c:pt>
                <c:pt idx="1596">
                  <c:v>43.3</c:v>
                </c:pt>
                <c:pt idx="1597">
                  <c:v>32.99</c:v>
                </c:pt>
                <c:pt idx="1598">
                  <c:v>20</c:v>
                </c:pt>
                <c:pt idx="1599">
                  <c:v>22.97</c:v>
                </c:pt>
                <c:pt idx="1600">
                  <c:v>66.69</c:v>
                </c:pt>
                <c:pt idx="1601">
                  <c:v>44.99</c:v>
                </c:pt>
                <c:pt idx="1602">
                  <c:v>31.14</c:v>
                </c:pt>
                <c:pt idx="1603">
                  <c:v>67.98</c:v>
                </c:pt>
                <c:pt idx="1604">
                  <c:v>29.49</c:v>
                </c:pt>
                <c:pt idx="1605">
                  <c:v>26.95</c:v>
                </c:pt>
                <c:pt idx="1606">
                  <c:v>10</c:v>
                </c:pt>
                <c:pt idx="1607">
                  <c:v>37.96</c:v>
                </c:pt>
                <c:pt idx="1608">
                  <c:v>79.989999999999995</c:v>
                </c:pt>
                <c:pt idx="1609">
                  <c:v>8</c:v>
                </c:pt>
                <c:pt idx="1610">
                  <c:v>42.9</c:v>
                </c:pt>
                <c:pt idx="1611">
                  <c:v>134.5</c:v>
                </c:pt>
                <c:pt idx="1612">
                  <c:v>58.98</c:v>
                </c:pt>
                <c:pt idx="1613">
                  <c:v>9.89</c:v>
                </c:pt>
                <c:pt idx="1614">
                  <c:v>24</c:v>
                </c:pt>
                <c:pt idx="1615">
                  <c:v>34.33</c:v>
                </c:pt>
                <c:pt idx="1616">
                  <c:v>54.51</c:v>
                </c:pt>
                <c:pt idx="1617">
                  <c:v>48.99</c:v>
                </c:pt>
                <c:pt idx="1618">
                  <c:v>30.49</c:v>
                </c:pt>
                <c:pt idx="1619">
                  <c:v>38.69</c:v>
                </c:pt>
                <c:pt idx="1620">
                  <c:v>49.99</c:v>
                </c:pt>
                <c:pt idx="1621">
                  <c:v>10.35</c:v>
                </c:pt>
                <c:pt idx="1622">
                  <c:v>20</c:v>
                </c:pt>
                <c:pt idx="1623">
                  <c:v>21.9</c:v>
                </c:pt>
                <c:pt idx="1624">
                  <c:v>42.99</c:v>
                </c:pt>
                <c:pt idx="1625">
                  <c:v>29.9</c:v>
                </c:pt>
                <c:pt idx="1626">
                  <c:v>22.45</c:v>
                </c:pt>
                <c:pt idx="1627">
                  <c:v>25.46</c:v>
                </c:pt>
                <c:pt idx="1628">
                  <c:v>37.99</c:v>
                </c:pt>
                <c:pt idx="1629">
                  <c:v>24</c:v>
                </c:pt>
                <c:pt idx="1630">
                  <c:v>55.88</c:v>
                </c:pt>
                <c:pt idx="1631">
                  <c:v>13.95</c:v>
                </c:pt>
                <c:pt idx="1632">
                  <c:v>100</c:v>
                </c:pt>
                <c:pt idx="1633">
                  <c:v>12.49</c:v>
                </c:pt>
                <c:pt idx="1634">
                  <c:v>74.989999999999995</c:v>
                </c:pt>
                <c:pt idx="1635">
                  <c:v>13.44</c:v>
                </c:pt>
                <c:pt idx="1636">
                  <c:v>35.99</c:v>
                </c:pt>
                <c:pt idx="1637">
                  <c:v>44.99</c:v>
                </c:pt>
                <c:pt idx="1638">
                  <c:v>44.99</c:v>
                </c:pt>
                <c:pt idx="1639">
                  <c:v>73.989999999999995</c:v>
                </c:pt>
                <c:pt idx="1640">
                  <c:v>34.85</c:v>
                </c:pt>
                <c:pt idx="1641">
                  <c:v>38.99</c:v>
                </c:pt>
                <c:pt idx="1642">
                  <c:v>25.99</c:v>
                </c:pt>
                <c:pt idx="1643">
                  <c:v>47.66</c:v>
                </c:pt>
                <c:pt idx="1644">
                  <c:v>58.08</c:v>
                </c:pt>
                <c:pt idx="1645">
                  <c:v>108.99</c:v>
                </c:pt>
                <c:pt idx="1646">
                  <c:v>59.99</c:v>
                </c:pt>
                <c:pt idx="1647">
                  <c:v>29.99</c:v>
                </c:pt>
                <c:pt idx="1648">
                  <c:v>299.99</c:v>
                </c:pt>
                <c:pt idx="1649">
                  <c:v>52.79</c:v>
                </c:pt>
                <c:pt idx="1650">
                  <c:v>33</c:v>
                </c:pt>
                <c:pt idx="1651">
                  <c:v>53.57</c:v>
                </c:pt>
                <c:pt idx="1652">
                  <c:v>100.99</c:v>
                </c:pt>
                <c:pt idx="1653">
                  <c:v>49.99</c:v>
                </c:pt>
                <c:pt idx="1654">
                  <c:v>20</c:v>
                </c:pt>
                <c:pt idx="1655">
                  <c:v>48.9</c:v>
                </c:pt>
                <c:pt idx="1656">
                  <c:v>58.69</c:v>
                </c:pt>
                <c:pt idx="1657">
                  <c:v>9.49</c:v>
                </c:pt>
                <c:pt idx="1658">
                  <c:v>18.88</c:v>
                </c:pt>
                <c:pt idx="1659">
                  <c:v>49.99</c:v>
                </c:pt>
                <c:pt idx="1660">
                  <c:v>84.97</c:v>
                </c:pt>
                <c:pt idx="1661">
                  <c:v>69.89</c:v>
                </c:pt>
                <c:pt idx="1662">
                  <c:v>125</c:v>
                </c:pt>
                <c:pt idx="1663">
                  <c:v>36.99</c:v>
                </c:pt>
                <c:pt idx="1664">
                  <c:v>275</c:v>
                </c:pt>
                <c:pt idx="1665">
                  <c:v>76.989999999999995</c:v>
                </c:pt>
                <c:pt idx="1666">
                  <c:v>22.99</c:v>
                </c:pt>
                <c:pt idx="1667">
                  <c:v>24.95</c:v>
                </c:pt>
                <c:pt idx="1668">
                  <c:v>13.5</c:v>
                </c:pt>
                <c:pt idx="1669">
                  <c:v>88</c:v>
                </c:pt>
                <c:pt idx="1670">
                  <c:v>15.97</c:v>
                </c:pt>
                <c:pt idx="1671">
                  <c:v>16.98</c:v>
                </c:pt>
                <c:pt idx="1672">
                  <c:v>22.99</c:v>
                </c:pt>
                <c:pt idx="1673">
                  <c:v>18.95</c:v>
                </c:pt>
                <c:pt idx="1674">
                  <c:v>27.89</c:v>
                </c:pt>
                <c:pt idx="1675">
                  <c:v>34.99</c:v>
                </c:pt>
                <c:pt idx="1676">
                  <c:v>33.75</c:v>
                </c:pt>
                <c:pt idx="1677">
                  <c:v>87.52</c:v>
                </c:pt>
                <c:pt idx="1678">
                  <c:v>19.73</c:v>
                </c:pt>
                <c:pt idx="1679">
                  <c:v>17.89</c:v>
                </c:pt>
                <c:pt idx="1680">
                  <c:v>99.99</c:v>
                </c:pt>
                <c:pt idx="1681">
                  <c:v>99.99</c:v>
                </c:pt>
                <c:pt idx="1682">
                  <c:v>59.99</c:v>
                </c:pt>
                <c:pt idx="1683">
                  <c:v>37.020000000000003</c:v>
                </c:pt>
                <c:pt idx="1684">
                  <c:v>12.95</c:v>
                </c:pt>
                <c:pt idx="1685">
                  <c:v>24.99</c:v>
                </c:pt>
                <c:pt idx="1686">
                  <c:v>36.94</c:v>
                </c:pt>
                <c:pt idx="1687">
                  <c:v>39.950000000000003</c:v>
                </c:pt>
                <c:pt idx="1688">
                  <c:v>89.99</c:v>
                </c:pt>
                <c:pt idx="1689">
                  <c:v>34.76</c:v>
                </c:pt>
                <c:pt idx="1690">
                  <c:v>90</c:v>
                </c:pt>
                <c:pt idx="1691">
                  <c:v>27.99</c:v>
                </c:pt>
                <c:pt idx="1692">
                  <c:v>48.88</c:v>
                </c:pt>
                <c:pt idx="1693">
                  <c:v>59.98</c:v>
                </c:pt>
                <c:pt idx="1694">
                  <c:v>39.549999999999997</c:v>
                </c:pt>
                <c:pt idx="1695">
                  <c:v>65.95</c:v>
                </c:pt>
                <c:pt idx="1696">
                  <c:v>63.25</c:v>
                </c:pt>
                <c:pt idx="1697">
                  <c:v>50.99</c:v>
                </c:pt>
                <c:pt idx="1698">
                  <c:v>44.99</c:v>
                </c:pt>
                <c:pt idx="1699">
                  <c:v>18.809999999999999</c:v>
                </c:pt>
                <c:pt idx="1700">
                  <c:v>26.31</c:v>
                </c:pt>
                <c:pt idx="1701">
                  <c:v>35.99</c:v>
                </c:pt>
                <c:pt idx="1702">
                  <c:v>11.94</c:v>
                </c:pt>
                <c:pt idx="1703">
                  <c:v>28</c:v>
                </c:pt>
                <c:pt idx="1704">
                  <c:v>49.99</c:v>
                </c:pt>
                <c:pt idx="1705">
                  <c:v>79.989999999999995</c:v>
                </c:pt>
                <c:pt idx="1706">
                  <c:v>55</c:v>
                </c:pt>
                <c:pt idx="1707">
                  <c:v>39.99</c:v>
                </c:pt>
                <c:pt idx="1708">
                  <c:v>32.99</c:v>
                </c:pt>
                <c:pt idx="1709">
                  <c:v>17</c:v>
                </c:pt>
                <c:pt idx="1710">
                  <c:v>66.95</c:v>
                </c:pt>
                <c:pt idx="1711">
                  <c:v>51.99</c:v>
                </c:pt>
                <c:pt idx="1712">
                  <c:v>34.99</c:v>
                </c:pt>
                <c:pt idx="1713">
                  <c:v>48.93</c:v>
                </c:pt>
                <c:pt idx="1714">
                  <c:v>27</c:v>
                </c:pt>
                <c:pt idx="1715">
                  <c:v>29.95</c:v>
                </c:pt>
                <c:pt idx="1716">
                  <c:v>45.98</c:v>
                </c:pt>
                <c:pt idx="1717">
                  <c:v>11.99</c:v>
                </c:pt>
                <c:pt idx="1718">
                  <c:v>5.65</c:v>
                </c:pt>
                <c:pt idx="1719">
                  <c:v>53.99</c:v>
                </c:pt>
                <c:pt idx="1720">
                  <c:v>8.34</c:v>
                </c:pt>
                <c:pt idx="1721">
                  <c:v>84</c:v>
                </c:pt>
                <c:pt idx="1722">
                  <c:v>11.95</c:v>
                </c:pt>
                <c:pt idx="1723">
                  <c:v>45.11</c:v>
                </c:pt>
                <c:pt idx="1724">
                  <c:v>28.85</c:v>
                </c:pt>
                <c:pt idx="1725">
                  <c:v>22.23</c:v>
                </c:pt>
                <c:pt idx="1726">
                  <c:v>74.989999999999995</c:v>
                </c:pt>
                <c:pt idx="1727">
                  <c:v>20.3</c:v>
                </c:pt>
                <c:pt idx="1728">
                  <c:v>39.82</c:v>
                </c:pt>
                <c:pt idx="1729">
                  <c:v>55.66</c:v>
                </c:pt>
                <c:pt idx="1730">
                  <c:v>42.69</c:v>
                </c:pt>
                <c:pt idx="1731">
                  <c:v>22.36</c:v>
                </c:pt>
                <c:pt idx="1732">
                  <c:v>38</c:v>
                </c:pt>
                <c:pt idx="1733">
                  <c:v>31.87</c:v>
                </c:pt>
                <c:pt idx="1734">
                  <c:v>29.5</c:v>
                </c:pt>
                <c:pt idx="1735">
                  <c:v>8.99</c:v>
                </c:pt>
                <c:pt idx="1736">
                  <c:v>32.99</c:v>
                </c:pt>
                <c:pt idx="1737">
                  <c:v>76.34</c:v>
                </c:pt>
                <c:pt idx="1738">
                  <c:v>29.99</c:v>
                </c:pt>
                <c:pt idx="1739">
                  <c:v>37.630000000000003</c:v>
                </c:pt>
                <c:pt idx="1740">
                  <c:v>29.25</c:v>
                </c:pt>
                <c:pt idx="1741">
                  <c:v>23.89</c:v>
                </c:pt>
                <c:pt idx="1742">
                  <c:v>9.39</c:v>
                </c:pt>
                <c:pt idx="1743">
                  <c:v>34.99</c:v>
                </c:pt>
                <c:pt idx="1744">
                  <c:v>32.39</c:v>
                </c:pt>
                <c:pt idx="1745">
                  <c:v>29.75</c:v>
                </c:pt>
                <c:pt idx="1746">
                  <c:v>36.94</c:v>
                </c:pt>
                <c:pt idx="1747">
                  <c:v>94.99</c:v>
                </c:pt>
                <c:pt idx="1748">
                  <c:v>36.68</c:v>
                </c:pt>
                <c:pt idx="1749">
                  <c:v>41.99</c:v>
                </c:pt>
                <c:pt idx="1750">
                  <c:v>7.2</c:v>
                </c:pt>
                <c:pt idx="1751">
                  <c:v>139.99</c:v>
                </c:pt>
                <c:pt idx="1752">
                  <c:v>79.95</c:v>
                </c:pt>
                <c:pt idx="1753">
                  <c:v>69.989999999999995</c:v>
                </c:pt>
                <c:pt idx="1754">
                  <c:v>99</c:v>
                </c:pt>
                <c:pt idx="1755">
                  <c:v>44.99</c:v>
                </c:pt>
                <c:pt idx="1756">
                  <c:v>29.6</c:v>
                </c:pt>
                <c:pt idx="1757">
                  <c:v>28</c:v>
                </c:pt>
                <c:pt idx="1758">
                  <c:v>48.88</c:v>
                </c:pt>
                <c:pt idx="1759">
                  <c:v>38.01</c:v>
                </c:pt>
                <c:pt idx="1760">
                  <c:v>38</c:v>
                </c:pt>
                <c:pt idx="1761">
                  <c:v>32</c:v>
                </c:pt>
                <c:pt idx="1762">
                  <c:v>95</c:v>
                </c:pt>
                <c:pt idx="1763">
                  <c:v>150</c:v>
                </c:pt>
                <c:pt idx="1764">
                  <c:v>58.62</c:v>
                </c:pt>
                <c:pt idx="1765">
                  <c:v>20.93</c:v>
                </c:pt>
                <c:pt idx="1766">
                  <c:v>85.67</c:v>
                </c:pt>
                <c:pt idx="1767">
                  <c:v>74.989999999999995</c:v>
                </c:pt>
                <c:pt idx="1768">
                  <c:v>8.99</c:v>
                </c:pt>
                <c:pt idx="1769">
                  <c:v>49.99</c:v>
                </c:pt>
                <c:pt idx="1770">
                  <c:v>86.99</c:v>
                </c:pt>
                <c:pt idx="1771">
                  <c:v>67.14</c:v>
                </c:pt>
                <c:pt idx="1772">
                  <c:v>52.38</c:v>
                </c:pt>
                <c:pt idx="1773">
                  <c:v>22</c:v>
                </c:pt>
                <c:pt idx="1774">
                  <c:v>86.99</c:v>
                </c:pt>
                <c:pt idx="1775">
                  <c:v>54.95</c:v>
                </c:pt>
                <c:pt idx="1776">
                  <c:v>115.22</c:v>
                </c:pt>
                <c:pt idx="1777">
                  <c:v>29.66</c:v>
                </c:pt>
                <c:pt idx="1778">
                  <c:v>11.49</c:v>
                </c:pt>
                <c:pt idx="1779">
                  <c:v>19.75</c:v>
                </c:pt>
                <c:pt idx="1780">
                  <c:v>16.95</c:v>
                </c:pt>
                <c:pt idx="1781">
                  <c:v>23.89</c:v>
                </c:pt>
                <c:pt idx="1782">
                  <c:v>52.99</c:v>
                </c:pt>
                <c:pt idx="1783">
                  <c:v>65.55</c:v>
                </c:pt>
                <c:pt idx="1784">
                  <c:v>56.99</c:v>
                </c:pt>
                <c:pt idx="1785">
                  <c:v>49.99</c:v>
                </c:pt>
                <c:pt idx="1786">
                  <c:v>28.4</c:v>
                </c:pt>
                <c:pt idx="1787">
                  <c:v>16.82</c:v>
                </c:pt>
                <c:pt idx="1788">
                  <c:v>58.94</c:v>
                </c:pt>
                <c:pt idx="1789">
                  <c:v>24.99</c:v>
                </c:pt>
                <c:pt idx="1790">
                  <c:v>45.98</c:v>
                </c:pt>
                <c:pt idx="1791">
                  <c:v>18.5</c:v>
                </c:pt>
                <c:pt idx="1792">
                  <c:v>12.15</c:v>
                </c:pt>
                <c:pt idx="1793">
                  <c:v>89.99</c:v>
                </c:pt>
                <c:pt idx="1794">
                  <c:v>13.12</c:v>
                </c:pt>
                <c:pt idx="1795">
                  <c:v>16.89</c:v>
                </c:pt>
                <c:pt idx="1796">
                  <c:v>14.9</c:v>
                </c:pt>
                <c:pt idx="1797">
                  <c:v>19.48</c:v>
                </c:pt>
                <c:pt idx="1798">
                  <c:v>33.86</c:v>
                </c:pt>
                <c:pt idx="1799">
                  <c:v>16.989999999999998</c:v>
                </c:pt>
                <c:pt idx="1800">
                  <c:v>24.5</c:v>
                </c:pt>
                <c:pt idx="1801">
                  <c:v>38.99</c:v>
                </c:pt>
                <c:pt idx="1802">
                  <c:v>65.5</c:v>
                </c:pt>
                <c:pt idx="1803">
                  <c:v>29.79</c:v>
                </c:pt>
                <c:pt idx="1804">
                  <c:v>50.22</c:v>
                </c:pt>
                <c:pt idx="1805">
                  <c:v>31.01</c:v>
                </c:pt>
                <c:pt idx="1806">
                  <c:v>22.99</c:v>
                </c:pt>
                <c:pt idx="1807">
                  <c:v>22.9</c:v>
                </c:pt>
                <c:pt idx="1808">
                  <c:v>55.99</c:v>
                </c:pt>
                <c:pt idx="1809">
                  <c:v>14.95</c:v>
                </c:pt>
                <c:pt idx="1810">
                  <c:v>23.99</c:v>
                </c:pt>
                <c:pt idx="1811">
                  <c:v>39.99</c:v>
                </c:pt>
                <c:pt idx="1812">
                  <c:v>10.98</c:v>
                </c:pt>
                <c:pt idx="1813">
                  <c:v>41.34</c:v>
                </c:pt>
                <c:pt idx="1814">
                  <c:v>50</c:v>
                </c:pt>
                <c:pt idx="1815">
                  <c:v>9.9</c:v>
                </c:pt>
                <c:pt idx="1816">
                  <c:v>29.95</c:v>
                </c:pt>
                <c:pt idx="1817">
                  <c:v>54.9</c:v>
                </c:pt>
                <c:pt idx="1818">
                  <c:v>18.79</c:v>
                </c:pt>
                <c:pt idx="1819">
                  <c:v>21</c:v>
                </c:pt>
                <c:pt idx="1820">
                  <c:v>34.17</c:v>
                </c:pt>
                <c:pt idx="1821">
                  <c:v>19.3</c:v>
                </c:pt>
                <c:pt idx="1822">
                  <c:v>70</c:v>
                </c:pt>
                <c:pt idx="1823">
                  <c:v>40.99</c:v>
                </c:pt>
                <c:pt idx="1824">
                  <c:v>33.5</c:v>
                </c:pt>
                <c:pt idx="1825">
                  <c:v>28.18</c:v>
                </c:pt>
                <c:pt idx="1826">
                  <c:v>23.99</c:v>
                </c:pt>
                <c:pt idx="1827">
                  <c:v>25.99</c:v>
                </c:pt>
                <c:pt idx="1828">
                  <c:v>9.99</c:v>
                </c:pt>
                <c:pt idx="1829">
                  <c:v>29.99</c:v>
                </c:pt>
                <c:pt idx="1830">
                  <c:v>10.99</c:v>
                </c:pt>
                <c:pt idx="1831">
                  <c:v>43.39</c:v>
                </c:pt>
                <c:pt idx="1832">
                  <c:v>84.98</c:v>
                </c:pt>
                <c:pt idx="1833">
                  <c:v>30.99</c:v>
                </c:pt>
                <c:pt idx="1834">
                  <c:v>55</c:v>
                </c:pt>
                <c:pt idx="1835">
                  <c:v>54</c:v>
                </c:pt>
                <c:pt idx="1836">
                  <c:v>24.99</c:v>
                </c:pt>
                <c:pt idx="1837">
                  <c:v>39.99</c:v>
                </c:pt>
                <c:pt idx="1838">
                  <c:v>10</c:v>
                </c:pt>
                <c:pt idx="1839">
                  <c:v>34.770000000000003</c:v>
                </c:pt>
                <c:pt idx="1840">
                  <c:v>20.95</c:v>
                </c:pt>
                <c:pt idx="1841">
                  <c:v>16.989999999999998</c:v>
                </c:pt>
                <c:pt idx="1842">
                  <c:v>28.99</c:v>
                </c:pt>
                <c:pt idx="1843">
                  <c:v>16.89</c:v>
                </c:pt>
                <c:pt idx="1844">
                  <c:v>16.989999999999998</c:v>
                </c:pt>
                <c:pt idx="1845">
                  <c:v>11.89</c:v>
                </c:pt>
                <c:pt idx="1846">
                  <c:v>13.75</c:v>
                </c:pt>
                <c:pt idx="1847">
                  <c:v>12</c:v>
                </c:pt>
                <c:pt idx="1848">
                  <c:v>35.880000000000003</c:v>
                </c:pt>
                <c:pt idx="1849">
                  <c:v>92.95</c:v>
                </c:pt>
                <c:pt idx="1850">
                  <c:v>64.88</c:v>
                </c:pt>
                <c:pt idx="1851">
                  <c:v>13.99</c:v>
                </c:pt>
                <c:pt idx="1852">
                  <c:v>44.95</c:v>
                </c:pt>
                <c:pt idx="1853">
                  <c:v>100.99</c:v>
                </c:pt>
                <c:pt idx="1854">
                  <c:v>79.989999999999995</c:v>
                </c:pt>
                <c:pt idx="1855">
                  <c:v>29.53</c:v>
                </c:pt>
                <c:pt idx="1856">
                  <c:v>80</c:v>
                </c:pt>
                <c:pt idx="1857">
                  <c:v>64.58</c:v>
                </c:pt>
                <c:pt idx="1858">
                  <c:v>23.95</c:v>
                </c:pt>
                <c:pt idx="1859">
                  <c:v>20.87</c:v>
                </c:pt>
                <c:pt idx="1860">
                  <c:v>11.49</c:v>
                </c:pt>
                <c:pt idx="1861">
                  <c:v>39</c:v>
                </c:pt>
                <c:pt idx="1862">
                  <c:v>22.55</c:v>
                </c:pt>
                <c:pt idx="1863">
                  <c:v>23.99</c:v>
                </c:pt>
                <c:pt idx="1864">
                  <c:v>124.99</c:v>
                </c:pt>
                <c:pt idx="1865">
                  <c:v>13</c:v>
                </c:pt>
                <c:pt idx="1866">
                  <c:v>44.97</c:v>
                </c:pt>
                <c:pt idx="1867">
                  <c:v>38.69</c:v>
                </c:pt>
                <c:pt idx="1868">
                  <c:v>43.99</c:v>
                </c:pt>
                <c:pt idx="1869">
                  <c:v>32.99</c:v>
                </c:pt>
                <c:pt idx="1870">
                  <c:v>47.69</c:v>
                </c:pt>
                <c:pt idx="1871">
                  <c:v>14.95</c:v>
                </c:pt>
                <c:pt idx="1872">
                  <c:v>24.99</c:v>
                </c:pt>
                <c:pt idx="1873">
                  <c:v>22.09</c:v>
                </c:pt>
                <c:pt idx="1874">
                  <c:v>24.65</c:v>
                </c:pt>
                <c:pt idx="1875">
                  <c:v>50.75</c:v>
                </c:pt>
                <c:pt idx="1876">
                  <c:v>19.989999999999998</c:v>
                </c:pt>
                <c:pt idx="1877">
                  <c:v>13.89</c:v>
                </c:pt>
                <c:pt idx="1878">
                  <c:v>57.85</c:v>
                </c:pt>
                <c:pt idx="1879">
                  <c:v>30.96</c:v>
                </c:pt>
                <c:pt idx="1880">
                  <c:v>53.99</c:v>
                </c:pt>
                <c:pt idx="1881">
                  <c:v>14.99</c:v>
                </c:pt>
              </c:numCache>
            </c:numRef>
          </c:xVal>
          <c:yVal>
            <c:numRef>
              <c:f>'REGRESSION &amp; CORRELATION'!$E$2:$E$1883</c:f>
              <c:numCache>
                <c:formatCode>General</c:formatCode>
                <c:ptCount val="1882"/>
                <c:pt idx="0">
                  <c:v>116</c:v>
                </c:pt>
                <c:pt idx="1">
                  <c:v>48</c:v>
                </c:pt>
                <c:pt idx="2">
                  <c:v>27</c:v>
                </c:pt>
                <c:pt idx="3">
                  <c:v>159</c:v>
                </c:pt>
                <c:pt idx="4">
                  <c:v>79</c:v>
                </c:pt>
                <c:pt idx="5">
                  <c:v>39</c:v>
                </c:pt>
                <c:pt idx="6">
                  <c:v>17</c:v>
                </c:pt>
                <c:pt idx="7">
                  <c:v>68</c:v>
                </c:pt>
                <c:pt idx="8">
                  <c:v>615</c:v>
                </c:pt>
                <c:pt idx="9">
                  <c:v>458</c:v>
                </c:pt>
                <c:pt idx="10">
                  <c:v>889</c:v>
                </c:pt>
                <c:pt idx="11">
                  <c:v>63</c:v>
                </c:pt>
                <c:pt idx="12">
                  <c:v>136</c:v>
                </c:pt>
                <c:pt idx="13">
                  <c:v>20</c:v>
                </c:pt>
                <c:pt idx="14">
                  <c:v>44</c:v>
                </c:pt>
                <c:pt idx="15">
                  <c:v>384</c:v>
                </c:pt>
                <c:pt idx="16">
                  <c:v>236</c:v>
                </c:pt>
                <c:pt idx="17">
                  <c:v>22</c:v>
                </c:pt>
                <c:pt idx="18">
                  <c:v>86</c:v>
                </c:pt>
                <c:pt idx="19">
                  <c:v>187</c:v>
                </c:pt>
                <c:pt idx="20">
                  <c:v>131</c:v>
                </c:pt>
                <c:pt idx="21">
                  <c:v>43</c:v>
                </c:pt>
                <c:pt idx="22">
                  <c:v>920</c:v>
                </c:pt>
                <c:pt idx="23">
                  <c:v>19</c:v>
                </c:pt>
                <c:pt idx="24">
                  <c:v>4</c:v>
                </c:pt>
                <c:pt idx="25">
                  <c:v>34</c:v>
                </c:pt>
                <c:pt idx="26">
                  <c:v>47</c:v>
                </c:pt>
                <c:pt idx="27">
                  <c:v>170</c:v>
                </c:pt>
                <c:pt idx="28">
                  <c:v>8385</c:v>
                </c:pt>
                <c:pt idx="29">
                  <c:v>295</c:v>
                </c:pt>
                <c:pt idx="30">
                  <c:v>2345</c:v>
                </c:pt>
                <c:pt idx="31">
                  <c:v>5032</c:v>
                </c:pt>
                <c:pt idx="32">
                  <c:v>276</c:v>
                </c:pt>
                <c:pt idx="33">
                  <c:v>37</c:v>
                </c:pt>
                <c:pt idx="34">
                  <c:v>627</c:v>
                </c:pt>
                <c:pt idx="35">
                  <c:v>24</c:v>
                </c:pt>
                <c:pt idx="36">
                  <c:v>989</c:v>
                </c:pt>
                <c:pt idx="37">
                  <c:v>5023</c:v>
                </c:pt>
                <c:pt idx="38">
                  <c:v>972</c:v>
                </c:pt>
                <c:pt idx="39">
                  <c:v>485</c:v>
                </c:pt>
                <c:pt idx="40">
                  <c:v>372</c:v>
                </c:pt>
                <c:pt idx="41">
                  <c:v>291</c:v>
                </c:pt>
                <c:pt idx="42">
                  <c:v>578</c:v>
                </c:pt>
                <c:pt idx="43">
                  <c:v>99</c:v>
                </c:pt>
                <c:pt idx="44">
                  <c:v>44</c:v>
                </c:pt>
                <c:pt idx="45">
                  <c:v>290</c:v>
                </c:pt>
                <c:pt idx="46">
                  <c:v>12184</c:v>
                </c:pt>
                <c:pt idx="47">
                  <c:v>172</c:v>
                </c:pt>
                <c:pt idx="48">
                  <c:v>18882</c:v>
                </c:pt>
                <c:pt idx="49">
                  <c:v>1332</c:v>
                </c:pt>
                <c:pt idx="50">
                  <c:v>35</c:v>
                </c:pt>
                <c:pt idx="51">
                  <c:v>25</c:v>
                </c:pt>
                <c:pt idx="52">
                  <c:v>1362</c:v>
                </c:pt>
                <c:pt idx="53">
                  <c:v>221</c:v>
                </c:pt>
                <c:pt idx="54">
                  <c:v>3</c:v>
                </c:pt>
                <c:pt idx="55">
                  <c:v>1503</c:v>
                </c:pt>
                <c:pt idx="56">
                  <c:v>644</c:v>
                </c:pt>
                <c:pt idx="57">
                  <c:v>2</c:v>
                </c:pt>
                <c:pt idx="58">
                  <c:v>44</c:v>
                </c:pt>
                <c:pt idx="59">
                  <c:v>417</c:v>
                </c:pt>
                <c:pt idx="60">
                  <c:v>300</c:v>
                </c:pt>
                <c:pt idx="61">
                  <c:v>4972</c:v>
                </c:pt>
                <c:pt idx="62">
                  <c:v>3</c:v>
                </c:pt>
                <c:pt idx="63">
                  <c:v>36</c:v>
                </c:pt>
                <c:pt idx="64">
                  <c:v>594</c:v>
                </c:pt>
                <c:pt idx="65">
                  <c:v>179</c:v>
                </c:pt>
                <c:pt idx="66">
                  <c:v>52</c:v>
                </c:pt>
                <c:pt idx="67">
                  <c:v>404</c:v>
                </c:pt>
                <c:pt idx="68">
                  <c:v>30</c:v>
                </c:pt>
                <c:pt idx="69">
                  <c:v>353</c:v>
                </c:pt>
                <c:pt idx="70">
                  <c:v>552</c:v>
                </c:pt>
                <c:pt idx="71">
                  <c:v>780</c:v>
                </c:pt>
                <c:pt idx="72">
                  <c:v>358</c:v>
                </c:pt>
                <c:pt idx="73">
                  <c:v>87</c:v>
                </c:pt>
                <c:pt idx="74">
                  <c:v>23</c:v>
                </c:pt>
                <c:pt idx="75">
                  <c:v>24</c:v>
                </c:pt>
                <c:pt idx="76">
                  <c:v>8</c:v>
                </c:pt>
                <c:pt idx="77">
                  <c:v>14</c:v>
                </c:pt>
                <c:pt idx="78">
                  <c:v>42</c:v>
                </c:pt>
                <c:pt idx="79">
                  <c:v>1146</c:v>
                </c:pt>
                <c:pt idx="80">
                  <c:v>17</c:v>
                </c:pt>
                <c:pt idx="81">
                  <c:v>324</c:v>
                </c:pt>
                <c:pt idx="82">
                  <c:v>316</c:v>
                </c:pt>
                <c:pt idx="83">
                  <c:v>157</c:v>
                </c:pt>
                <c:pt idx="84">
                  <c:v>73</c:v>
                </c:pt>
                <c:pt idx="85">
                  <c:v>45</c:v>
                </c:pt>
                <c:pt idx="86">
                  <c:v>464</c:v>
                </c:pt>
                <c:pt idx="87">
                  <c:v>4</c:v>
                </c:pt>
                <c:pt idx="88">
                  <c:v>19</c:v>
                </c:pt>
                <c:pt idx="89">
                  <c:v>225</c:v>
                </c:pt>
                <c:pt idx="90">
                  <c:v>424</c:v>
                </c:pt>
                <c:pt idx="91">
                  <c:v>22</c:v>
                </c:pt>
                <c:pt idx="92">
                  <c:v>270</c:v>
                </c:pt>
                <c:pt idx="93">
                  <c:v>32</c:v>
                </c:pt>
                <c:pt idx="94">
                  <c:v>28</c:v>
                </c:pt>
                <c:pt idx="95">
                  <c:v>169</c:v>
                </c:pt>
                <c:pt idx="96">
                  <c:v>849</c:v>
                </c:pt>
                <c:pt idx="97">
                  <c:v>14</c:v>
                </c:pt>
                <c:pt idx="98">
                  <c:v>1925</c:v>
                </c:pt>
                <c:pt idx="99">
                  <c:v>702</c:v>
                </c:pt>
                <c:pt idx="100">
                  <c:v>129</c:v>
                </c:pt>
                <c:pt idx="101">
                  <c:v>16</c:v>
                </c:pt>
                <c:pt idx="102">
                  <c:v>101</c:v>
                </c:pt>
                <c:pt idx="103">
                  <c:v>147</c:v>
                </c:pt>
                <c:pt idx="104">
                  <c:v>37</c:v>
                </c:pt>
                <c:pt idx="105">
                  <c:v>9</c:v>
                </c:pt>
                <c:pt idx="106">
                  <c:v>165</c:v>
                </c:pt>
                <c:pt idx="107">
                  <c:v>23</c:v>
                </c:pt>
                <c:pt idx="108">
                  <c:v>55</c:v>
                </c:pt>
                <c:pt idx="109">
                  <c:v>235</c:v>
                </c:pt>
                <c:pt idx="110">
                  <c:v>20</c:v>
                </c:pt>
                <c:pt idx="111">
                  <c:v>275</c:v>
                </c:pt>
                <c:pt idx="112">
                  <c:v>98</c:v>
                </c:pt>
                <c:pt idx="113">
                  <c:v>18</c:v>
                </c:pt>
                <c:pt idx="114">
                  <c:v>2486</c:v>
                </c:pt>
                <c:pt idx="115">
                  <c:v>803</c:v>
                </c:pt>
                <c:pt idx="116">
                  <c:v>11</c:v>
                </c:pt>
                <c:pt idx="117">
                  <c:v>5</c:v>
                </c:pt>
                <c:pt idx="118">
                  <c:v>73</c:v>
                </c:pt>
                <c:pt idx="119">
                  <c:v>27</c:v>
                </c:pt>
                <c:pt idx="120">
                  <c:v>64</c:v>
                </c:pt>
                <c:pt idx="121">
                  <c:v>38</c:v>
                </c:pt>
                <c:pt idx="122">
                  <c:v>8</c:v>
                </c:pt>
                <c:pt idx="123">
                  <c:v>179</c:v>
                </c:pt>
                <c:pt idx="124">
                  <c:v>7</c:v>
                </c:pt>
                <c:pt idx="125">
                  <c:v>5</c:v>
                </c:pt>
                <c:pt idx="126">
                  <c:v>160</c:v>
                </c:pt>
                <c:pt idx="127">
                  <c:v>3</c:v>
                </c:pt>
                <c:pt idx="128">
                  <c:v>4520</c:v>
                </c:pt>
                <c:pt idx="129">
                  <c:v>5</c:v>
                </c:pt>
                <c:pt idx="130">
                  <c:v>11</c:v>
                </c:pt>
                <c:pt idx="131">
                  <c:v>111</c:v>
                </c:pt>
                <c:pt idx="132">
                  <c:v>30</c:v>
                </c:pt>
                <c:pt idx="133">
                  <c:v>76</c:v>
                </c:pt>
                <c:pt idx="134">
                  <c:v>410</c:v>
                </c:pt>
                <c:pt idx="135">
                  <c:v>29</c:v>
                </c:pt>
                <c:pt idx="136">
                  <c:v>825</c:v>
                </c:pt>
                <c:pt idx="137">
                  <c:v>81</c:v>
                </c:pt>
                <c:pt idx="138">
                  <c:v>866</c:v>
                </c:pt>
                <c:pt idx="139">
                  <c:v>471</c:v>
                </c:pt>
                <c:pt idx="140">
                  <c:v>9</c:v>
                </c:pt>
                <c:pt idx="141">
                  <c:v>771</c:v>
                </c:pt>
                <c:pt idx="142">
                  <c:v>916</c:v>
                </c:pt>
                <c:pt idx="143">
                  <c:v>1391</c:v>
                </c:pt>
                <c:pt idx="144">
                  <c:v>24</c:v>
                </c:pt>
                <c:pt idx="145">
                  <c:v>3942</c:v>
                </c:pt>
                <c:pt idx="146">
                  <c:v>17</c:v>
                </c:pt>
                <c:pt idx="147">
                  <c:v>182</c:v>
                </c:pt>
                <c:pt idx="148">
                  <c:v>5</c:v>
                </c:pt>
                <c:pt idx="149">
                  <c:v>4764</c:v>
                </c:pt>
                <c:pt idx="150">
                  <c:v>2465</c:v>
                </c:pt>
                <c:pt idx="151">
                  <c:v>17</c:v>
                </c:pt>
                <c:pt idx="152">
                  <c:v>1536</c:v>
                </c:pt>
                <c:pt idx="153">
                  <c:v>1044</c:v>
                </c:pt>
                <c:pt idx="154">
                  <c:v>204</c:v>
                </c:pt>
                <c:pt idx="155">
                  <c:v>21310</c:v>
                </c:pt>
                <c:pt idx="156">
                  <c:v>8</c:v>
                </c:pt>
                <c:pt idx="157">
                  <c:v>75</c:v>
                </c:pt>
                <c:pt idx="158">
                  <c:v>1484</c:v>
                </c:pt>
                <c:pt idx="159">
                  <c:v>257</c:v>
                </c:pt>
                <c:pt idx="160">
                  <c:v>1234</c:v>
                </c:pt>
                <c:pt idx="161">
                  <c:v>12</c:v>
                </c:pt>
                <c:pt idx="162">
                  <c:v>243</c:v>
                </c:pt>
                <c:pt idx="163">
                  <c:v>512</c:v>
                </c:pt>
                <c:pt idx="164">
                  <c:v>18</c:v>
                </c:pt>
                <c:pt idx="165">
                  <c:v>1424</c:v>
                </c:pt>
                <c:pt idx="166">
                  <c:v>566</c:v>
                </c:pt>
                <c:pt idx="167">
                  <c:v>57</c:v>
                </c:pt>
                <c:pt idx="168">
                  <c:v>597</c:v>
                </c:pt>
                <c:pt idx="169">
                  <c:v>25</c:v>
                </c:pt>
                <c:pt idx="170">
                  <c:v>61</c:v>
                </c:pt>
                <c:pt idx="171">
                  <c:v>221</c:v>
                </c:pt>
                <c:pt idx="172">
                  <c:v>6</c:v>
                </c:pt>
                <c:pt idx="173">
                  <c:v>40</c:v>
                </c:pt>
                <c:pt idx="174">
                  <c:v>233</c:v>
                </c:pt>
                <c:pt idx="175">
                  <c:v>2206</c:v>
                </c:pt>
                <c:pt idx="176">
                  <c:v>151</c:v>
                </c:pt>
                <c:pt idx="177">
                  <c:v>68</c:v>
                </c:pt>
                <c:pt idx="178">
                  <c:v>4</c:v>
                </c:pt>
                <c:pt idx="179">
                  <c:v>65</c:v>
                </c:pt>
                <c:pt idx="180">
                  <c:v>12</c:v>
                </c:pt>
                <c:pt idx="181">
                  <c:v>14</c:v>
                </c:pt>
                <c:pt idx="182">
                  <c:v>448</c:v>
                </c:pt>
                <c:pt idx="183">
                  <c:v>588</c:v>
                </c:pt>
                <c:pt idx="184">
                  <c:v>456</c:v>
                </c:pt>
                <c:pt idx="185">
                  <c:v>13</c:v>
                </c:pt>
                <c:pt idx="186">
                  <c:v>20</c:v>
                </c:pt>
                <c:pt idx="187">
                  <c:v>56</c:v>
                </c:pt>
                <c:pt idx="188">
                  <c:v>45</c:v>
                </c:pt>
                <c:pt idx="189">
                  <c:v>3</c:v>
                </c:pt>
                <c:pt idx="190">
                  <c:v>9410</c:v>
                </c:pt>
                <c:pt idx="191">
                  <c:v>1024</c:v>
                </c:pt>
                <c:pt idx="192">
                  <c:v>581</c:v>
                </c:pt>
                <c:pt idx="193">
                  <c:v>720</c:v>
                </c:pt>
                <c:pt idx="194">
                  <c:v>34</c:v>
                </c:pt>
                <c:pt idx="195">
                  <c:v>11</c:v>
                </c:pt>
                <c:pt idx="196">
                  <c:v>248</c:v>
                </c:pt>
                <c:pt idx="197">
                  <c:v>18</c:v>
                </c:pt>
                <c:pt idx="198">
                  <c:v>18</c:v>
                </c:pt>
                <c:pt idx="199">
                  <c:v>202</c:v>
                </c:pt>
                <c:pt idx="200">
                  <c:v>116</c:v>
                </c:pt>
                <c:pt idx="201">
                  <c:v>1</c:v>
                </c:pt>
                <c:pt idx="202">
                  <c:v>16</c:v>
                </c:pt>
                <c:pt idx="203">
                  <c:v>1337</c:v>
                </c:pt>
                <c:pt idx="204">
                  <c:v>31</c:v>
                </c:pt>
                <c:pt idx="205">
                  <c:v>103</c:v>
                </c:pt>
                <c:pt idx="206">
                  <c:v>72</c:v>
                </c:pt>
                <c:pt idx="207">
                  <c:v>445</c:v>
                </c:pt>
                <c:pt idx="208">
                  <c:v>33</c:v>
                </c:pt>
                <c:pt idx="209">
                  <c:v>26</c:v>
                </c:pt>
                <c:pt idx="210">
                  <c:v>239</c:v>
                </c:pt>
                <c:pt idx="211">
                  <c:v>24</c:v>
                </c:pt>
                <c:pt idx="212">
                  <c:v>9</c:v>
                </c:pt>
                <c:pt idx="213">
                  <c:v>51</c:v>
                </c:pt>
                <c:pt idx="214">
                  <c:v>16</c:v>
                </c:pt>
                <c:pt idx="215">
                  <c:v>44</c:v>
                </c:pt>
                <c:pt idx="216">
                  <c:v>37</c:v>
                </c:pt>
                <c:pt idx="217">
                  <c:v>6</c:v>
                </c:pt>
                <c:pt idx="218">
                  <c:v>62</c:v>
                </c:pt>
                <c:pt idx="219">
                  <c:v>118</c:v>
                </c:pt>
                <c:pt idx="220">
                  <c:v>370</c:v>
                </c:pt>
                <c:pt idx="221">
                  <c:v>52</c:v>
                </c:pt>
                <c:pt idx="222">
                  <c:v>15</c:v>
                </c:pt>
                <c:pt idx="223">
                  <c:v>51</c:v>
                </c:pt>
                <c:pt idx="224">
                  <c:v>210</c:v>
                </c:pt>
                <c:pt idx="225">
                  <c:v>124</c:v>
                </c:pt>
                <c:pt idx="226">
                  <c:v>210</c:v>
                </c:pt>
                <c:pt idx="227">
                  <c:v>3</c:v>
                </c:pt>
                <c:pt idx="228">
                  <c:v>6</c:v>
                </c:pt>
                <c:pt idx="229">
                  <c:v>4</c:v>
                </c:pt>
                <c:pt idx="230">
                  <c:v>14</c:v>
                </c:pt>
                <c:pt idx="231">
                  <c:v>179</c:v>
                </c:pt>
                <c:pt idx="232">
                  <c:v>14</c:v>
                </c:pt>
                <c:pt idx="233">
                  <c:v>1787</c:v>
                </c:pt>
                <c:pt idx="234">
                  <c:v>1630</c:v>
                </c:pt>
                <c:pt idx="235">
                  <c:v>43</c:v>
                </c:pt>
                <c:pt idx="236">
                  <c:v>38</c:v>
                </c:pt>
                <c:pt idx="237">
                  <c:v>2</c:v>
                </c:pt>
                <c:pt idx="238">
                  <c:v>37</c:v>
                </c:pt>
                <c:pt idx="239">
                  <c:v>25</c:v>
                </c:pt>
                <c:pt idx="240">
                  <c:v>43</c:v>
                </c:pt>
                <c:pt idx="241">
                  <c:v>55</c:v>
                </c:pt>
                <c:pt idx="242">
                  <c:v>41</c:v>
                </c:pt>
                <c:pt idx="243">
                  <c:v>29</c:v>
                </c:pt>
                <c:pt idx="244">
                  <c:v>39</c:v>
                </c:pt>
                <c:pt idx="245">
                  <c:v>13</c:v>
                </c:pt>
                <c:pt idx="246">
                  <c:v>12583</c:v>
                </c:pt>
                <c:pt idx="247">
                  <c:v>20</c:v>
                </c:pt>
                <c:pt idx="248">
                  <c:v>51</c:v>
                </c:pt>
                <c:pt idx="249">
                  <c:v>919</c:v>
                </c:pt>
                <c:pt idx="250">
                  <c:v>22</c:v>
                </c:pt>
                <c:pt idx="251">
                  <c:v>18</c:v>
                </c:pt>
                <c:pt idx="252">
                  <c:v>6</c:v>
                </c:pt>
                <c:pt idx="253">
                  <c:v>25</c:v>
                </c:pt>
                <c:pt idx="254">
                  <c:v>655</c:v>
                </c:pt>
                <c:pt idx="255">
                  <c:v>7</c:v>
                </c:pt>
                <c:pt idx="256">
                  <c:v>139</c:v>
                </c:pt>
                <c:pt idx="257">
                  <c:v>647</c:v>
                </c:pt>
                <c:pt idx="258">
                  <c:v>31</c:v>
                </c:pt>
                <c:pt idx="259">
                  <c:v>71</c:v>
                </c:pt>
                <c:pt idx="260">
                  <c:v>7</c:v>
                </c:pt>
                <c:pt idx="261">
                  <c:v>457</c:v>
                </c:pt>
                <c:pt idx="262">
                  <c:v>15</c:v>
                </c:pt>
                <c:pt idx="263">
                  <c:v>36</c:v>
                </c:pt>
                <c:pt idx="264">
                  <c:v>131</c:v>
                </c:pt>
                <c:pt idx="265">
                  <c:v>103</c:v>
                </c:pt>
                <c:pt idx="266">
                  <c:v>78</c:v>
                </c:pt>
                <c:pt idx="267">
                  <c:v>36</c:v>
                </c:pt>
                <c:pt idx="268">
                  <c:v>8</c:v>
                </c:pt>
                <c:pt idx="269">
                  <c:v>122</c:v>
                </c:pt>
                <c:pt idx="270">
                  <c:v>4</c:v>
                </c:pt>
                <c:pt idx="271">
                  <c:v>363</c:v>
                </c:pt>
                <c:pt idx="272">
                  <c:v>969</c:v>
                </c:pt>
                <c:pt idx="273">
                  <c:v>21</c:v>
                </c:pt>
                <c:pt idx="274">
                  <c:v>427</c:v>
                </c:pt>
                <c:pt idx="275">
                  <c:v>7592</c:v>
                </c:pt>
                <c:pt idx="276">
                  <c:v>27</c:v>
                </c:pt>
                <c:pt idx="277">
                  <c:v>34</c:v>
                </c:pt>
                <c:pt idx="278">
                  <c:v>19</c:v>
                </c:pt>
                <c:pt idx="279">
                  <c:v>4</c:v>
                </c:pt>
                <c:pt idx="280">
                  <c:v>955</c:v>
                </c:pt>
                <c:pt idx="281">
                  <c:v>10</c:v>
                </c:pt>
                <c:pt idx="282">
                  <c:v>142</c:v>
                </c:pt>
                <c:pt idx="283">
                  <c:v>11</c:v>
                </c:pt>
                <c:pt idx="284">
                  <c:v>1955</c:v>
                </c:pt>
                <c:pt idx="285">
                  <c:v>16</c:v>
                </c:pt>
                <c:pt idx="286">
                  <c:v>4234</c:v>
                </c:pt>
                <c:pt idx="287">
                  <c:v>13</c:v>
                </c:pt>
                <c:pt idx="288">
                  <c:v>294</c:v>
                </c:pt>
                <c:pt idx="289">
                  <c:v>9</c:v>
                </c:pt>
                <c:pt idx="290">
                  <c:v>25</c:v>
                </c:pt>
                <c:pt idx="291">
                  <c:v>739</c:v>
                </c:pt>
                <c:pt idx="292">
                  <c:v>601</c:v>
                </c:pt>
                <c:pt idx="293">
                  <c:v>1424</c:v>
                </c:pt>
                <c:pt idx="294">
                  <c:v>25</c:v>
                </c:pt>
                <c:pt idx="295">
                  <c:v>280</c:v>
                </c:pt>
                <c:pt idx="296">
                  <c:v>145</c:v>
                </c:pt>
                <c:pt idx="297">
                  <c:v>4</c:v>
                </c:pt>
                <c:pt idx="298">
                  <c:v>4427</c:v>
                </c:pt>
                <c:pt idx="299">
                  <c:v>6634</c:v>
                </c:pt>
                <c:pt idx="300">
                  <c:v>125</c:v>
                </c:pt>
                <c:pt idx="301">
                  <c:v>1128</c:v>
                </c:pt>
                <c:pt idx="302">
                  <c:v>349</c:v>
                </c:pt>
                <c:pt idx="303">
                  <c:v>16</c:v>
                </c:pt>
                <c:pt idx="304">
                  <c:v>94</c:v>
                </c:pt>
                <c:pt idx="305">
                  <c:v>21</c:v>
                </c:pt>
                <c:pt idx="306">
                  <c:v>1296</c:v>
                </c:pt>
                <c:pt idx="307">
                  <c:v>4934</c:v>
                </c:pt>
                <c:pt idx="308">
                  <c:v>24</c:v>
                </c:pt>
                <c:pt idx="309">
                  <c:v>397</c:v>
                </c:pt>
                <c:pt idx="310">
                  <c:v>66</c:v>
                </c:pt>
                <c:pt idx="311">
                  <c:v>433</c:v>
                </c:pt>
                <c:pt idx="312">
                  <c:v>7</c:v>
                </c:pt>
                <c:pt idx="313">
                  <c:v>2256</c:v>
                </c:pt>
                <c:pt idx="314">
                  <c:v>73</c:v>
                </c:pt>
                <c:pt idx="315">
                  <c:v>33</c:v>
                </c:pt>
                <c:pt idx="316">
                  <c:v>2817</c:v>
                </c:pt>
                <c:pt idx="317">
                  <c:v>343</c:v>
                </c:pt>
                <c:pt idx="318">
                  <c:v>35</c:v>
                </c:pt>
                <c:pt idx="319">
                  <c:v>37</c:v>
                </c:pt>
                <c:pt idx="320">
                  <c:v>121</c:v>
                </c:pt>
                <c:pt idx="321">
                  <c:v>163</c:v>
                </c:pt>
                <c:pt idx="322">
                  <c:v>28</c:v>
                </c:pt>
                <c:pt idx="323">
                  <c:v>92</c:v>
                </c:pt>
                <c:pt idx="324">
                  <c:v>53</c:v>
                </c:pt>
                <c:pt idx="325">
                  <c:v>1243</c:v>
                </c:pt>
                <c:pt idx="326">
                  <c:v>34</c:v>
                </c:pt>
                <c:pt idx="327">
                  <c:v>8453</c:v>
                </c:pt>
                <c:pt idx="328">
                  <c:v>14</c:v>
                </c:pt>
                <c:pt idx="329">
                  <c:v>19</c:v>
                </c:pt>
                <c:pt idx="330">
                  <c:v>330</c:v>
                </c:pt>
                <c:pt idx="331">
                  <c:v>72</c:v>
                </c:pt>
                <c:pt idx="332">
                  <c:v>16</c:v>
                </c:pt>
                <c:pt idx="333">
                  <c:v>743</c:v>
                </c:pt>
                <c:pt idx="334">
                  <c:v>348</c:v>
                </c:pt>
                <c:pt idx="335">
                  <c:v>15</c:v>
                </c:pt>
                <c:pt idx="336">
                  <c:v>1</c:v>
                </c:pt>
                <c:pt idx="337">
                  <c:v>7</c:v>
                </c:pt>
                <c:pt idx="338">
                  <c:v>15</c:v>
                </c:pt>
                <c:pt idx="339">
                  <c:v>7</c:v>
                </c:pt>
                <c:pt idx="340">
                  <c:v>117</c:v>
                </c:pt>
                <c:pt idx="341">
                  <c:v>2</c:v>
                </c:pt>
                <c:pt idx="342">
                  <c:v>2</c:v>
                </c:pt>
                <c:pt idx="343">
                  <c:v>3</c:v>
                </c:pt>
                <c:pt idx="344">
                  <c:v>6</c:v>
                </c:pt>
                <c:pt idx="345">
                  <c:v>83</c:v>
                </c:pt>
                <c:pt idx="346">
                  <c:v>6</c:v>
                </c:pt>
                <c:pt idx="347">
                  <c:v>60</c:v>
                </c:pt>
                <c:pt idx="348">
                  <c:v>75</c:v>
                </c:pt>
                <c:pt idx="349">
                  <c:v>619</c:v>
                </c:pt>
                <c:pt idx="350">
                  <c:v>235</c:v>
                </c:pt>
                <c:pt idx="351">
                  <c:v>1</c:v>
                </c:pt>
                <c:pt idx="352">
                  <c:v>50</c:v>
                </c:pt>
                <c:pt idx="353">
                  <c:v>594</c:v>
                </c:pt>
                <c:pt idx="354">
                  <c:v>10</c:v>
                </c:pt>
                <c:pt idx="355">
                  <c:v>6</c:v>
                </c:pt>
                <c:pt idx="356">
                  <c:v>3</c:v>
                </c:pt>
                <c:pt idx="357">
                  <c:v>1337</c:v>
                </c:pt>
                <c:pt idx="358">
                  <c:v>13</c:v>
                </c:pt>
                <c:pt idx="359">
                  <c:v>17</c:v>
                </c:pt>
                <c:pt idx="360">
                  <c:v>573</c:v>
                </c:pt>
                <c:pt idx="361">
                  <c:v>35</c:v>
                </c:pt>
                <c:pt idx="362">
                  <c:v>14</c:v>
                </c:pt>
                <c:pt idx="363">
                  <c:v>111</c:v>
                </c:pt>
                <c:pt idx="364">
                  <c:v>9</c:v>
                </c:pt>
                <c:pt idx="365">
                  <c:v>66</c:v>
                </c:pt>
                <c:pt idx="366">
                  <c:v>38</c:v>
                </c:pt>
                <c:pt idx="367">
                  <c:v>45</c:v>
                </c:pt>
                <c:pt idx="368">
                  <c:v>7253</c:v>
                </c:pt>
                <c:pt idx="369">
                  <c:v>10</c:v>
                </c:pt>
                <c:pt idx="370">
                  <c:v>286</c:v>
                </c:pt>
                <c:pt idx="371">
                  <c:v>40</c:v>
                </c:pt>
                <c:pt idx="372">
                  <c:v>140</c:v>
                </c:pt>
                <c:pt idx="373">
                  <c:v>5</c:v>
                </c:pt>
                <c:pt idx="374">
                  <c:v>21</c:v>
                </c:pt>
                <c:pt idx="375">
                  <c:v>31</c:v>
                </c:pt>
                <c:pt idx="376">
                  <c:v>109</c:v>
                </c:pt>
                <c:pt idx="377">
                  <c:v>12</c:v>
                </c:pt>
                <c:pt idx="378">
                  <c:v>22</c:v>
                </c:pt>
                <c:pt idx="379">
                  <c:v>460</c:v>
                </c:pt>
                <c:pt idx="380">
                  <c:v>11</c:v>
                </c:pt>
                <c:pt idx="381">
                  <c:v>539</c:v>
                </c:pt>
                <c:pt idx="382">
                  <c:v>7</c:v>
                </c:pt>
                <c:pt idx="383">
                  <c:v>5</c:v>
                </c:pt>
                <c:pt idx="384">
                  <c:v>244</c:v>
                </c:pt>
                <c:pt idx="385">
                  <c:v>12</c:v>
                </c:pt>
                <c:pt idx="386">
                  <c:v>39</c:v>
                </c:pt>
                <c:pt idx="387">
                  <c:v>11</c:v>
                </c:pt>
                <c:pt idx="388">
                  <c:v>2</c:v>
                </c:pt>
                <c:pt idx="389">
                  <c:v>700</c:v>
                </c:pt>
                <c:pt idx="390">
                  <c:v>39</c:v>
                </c:pt>
                <c:pt idx="391">
                  <c:v>1</c:v>
                </c:pt>
                <c:pt idx="392">
                  <c:v>10</c:v>
                </c:pt>
                <c:pt idx="393">
                  <c:v>5</c:v>
                </c:pt>
                <c:pt idx="394">
                  <c:v>12</c:v>
                </c:pt>
                <c:pt idx="395">
                  <c:v>38</c:v>
                </c:pt>
                <c:pt idx="396">
                  <c:v>178</c:v>
                </c:pt>
                <c:pt idx="397">
                  <c:v>16</c:v>
                </c:pt>
                <c:pt idx="398">
                  <c:v>111</c:v>
                </c:pt>
                <c:pt idx="399">
                  <c:v>593</c:v>
                </c:pt>
                <c:pt idx="400">
                  <c:v>18</c:v>
                </c:pt>
                <c:pt idx="401">
                  <c:v>740</c:v>
                </c:pt>
                <c:pt idx="402">
                  <c:v>40</c:v>
                </c:pt>
                <c:pt idx="403">
                  <c:v>23</c:v>
                </c:pt>
                <c:pt idx="404">
                  <c:v>13</c:v>
                </c:pt>
                <c:pt idx="405">
                  <c:v>432</c:v>
                </c:pt>
                <c:pt idx="406">
                  <c:v>254</c:v>
                </c:pt>
                <c:pt idx="407">
                  <c:v>26</c:v>
                </c:pt>
                <c:pt idx="408">
                  <c:v>10</c:v>
                </c:pt>
                <c:pt idx="409">
                  <c:v>17</c:v>
                </c:pt>
                <c:pt idx="410">
                  <c:v>4</c:v>
                </c:pt>
                <c:pt idx="411">
                  <c:v>52</c:v>
                </c:pt>
                <c:pt idx="412">
                  <c:v>30</c:v>
                </c:pt>
                <c:pt idx="413">
                  <c:v>89</c:v>
                </c:pt>
                <c:pt idx="414">
                  <c:v>1819</c:v>
                </c:pt>
                <c:pt idx="415">
                  <c:v>264</c:v>
                </c:pt>
                <c:pt idx="416">
                  <c:v>16</c:v>
                </c:pt>
                <c:pt idx="417">
                  <c:v>485</c:v>
                </c:pt>
                <c:pt idx="418">
                  <c:v>19</c:v>
                </c:pt>
                <c:pt idx="419">
                  <c:v>3093</c:v>
                </c:pt>
                <c:pt idx="420">
                  <c:v>48</c:v>
                </c:pt>
                <c:pt idx="421">
                  <c:v>150</c:v>
                </c:pt>
                <c:pt idx="422">
                  <c:v>189</c:v>
                </c:pt>
                <c:pt idx="423">
                  <c:v>3</c:v>
                </c:pt>
                <c:pt idx="424">
                  <c:v>6633</c:v>
                </c:pt>
                <c:pt idx="425">
                  <c:v>4</c:v>
                </c:pt>
                <c:pt idx="426">
                  <c:v>269</c:v>
                </c:pt>
                <c:pt idx="427">
                  <c:v>12</c:v>
                </c:pt>
                <c:pt idx="428">
                  <c:v>542</c:v>
                </c:pt>
                <c:pt idx="429">
                  <c:v>16</c:v>
                </c:pt>
                <c:pt idx="430">
                  <c:v>35</c:v>
                </c:pt>
                <c:pt idx="431">
                  <c:v>129</c:v>
                </c:pt>
                <c:pt idx="432">
                  <c:v>2093</c:v>
                </c:pt>
                <c:pt idx="433">
                  <c:v>400</c:v>
                </c:pt>
                <c:pt idx="434">
                  <c:v>313</c:v>
                </c:pt>
                <c:pt idx="435">
                  <c:v>26</c:v>
                </c:pt>
                <c:pt idx="436">
                  <c:v>14</c:v>
                </c:pt>
                <c:pt idx="437">
                  <c:v>27</c:v>
                </c:pt>
                <c:pt idx="438">
                  <c:v>30</c:v>
                </c:pt>
                <c:pt idx="439">
                  <c:v>17</c:v>
                </c:pt>
                <c:pt idx="440">
                  <c:v>10</c:v>
                </c:pt>
                <c:pt idx="441">
                  <c:v>8</c:v>
                </c:pt>
                <c:pt idx="442">
                  <c:v>15</c:v>
                </c:pt>
                <c:pt idx="443">
                  <c:v>46</c:v>
                </c:pt>
                <c:pt idx="444">
                  <c:v>463</c:v>
                </c:pt>
                <c:pt idx="445">
                  <c:v>116</c:v>
                </c:pt>
                <c:pt idx="446">
                  <c:v>229</c:v>
                </c:pt>
                <c:pt idx="447">
                  <c:v>248</c:v>
                </c:pt>
                <c:pt idx="448">
                  <c:v>286</c:v>
                </c:pt>
                <c:pt idx="449">
                  <c:v>51</c:v>
                </c:pt>
                <c:pt idx="450">
                  <c:v>248</c:v>
                </c:pt>
                <c:pt idx="451">
                  <c:v>19</c:v>
                </c:pt>
                <c:pt idx="452">
                  <c:v>8</c:v>
                </c:pt>
                <c:pt idx="453">
                  <c:v>207</c:v>
                </c:pt>
                <c:pt idx="454">
                  <c:v>292</c:v>
                </c:pt>
                <c:pt idx="455">
                  <c:v>21</c:v>
                </c:pt>
                <c:pt idx="456">
                  <c:v>242</c:v>
                </c:pt>
                <c:pt idx="457">
                  <c:v>78</c:v>
                </c:pt>
                <c:pt idx="458">
                  <c:v>43</c:v>
                </c:pt>
                <c:pt idx="459">
                  <c:v>6</c:v>
                </c:pt>
                <c:pt idx="460">
                  <c:v>35</c:v>
                </c:pt>
                <c:pt idx="461">
                  <c:v>634</c:v>
                </c:pt>
                <c:pt idx="462">
                  <c:v>40</c:v>
                </c:pt>
                <c:pt idx="463">
                  <c:v>24</c:v>
                </c:pt>
                <c:pt idx="464">
                  <c:v>18</c:v>
                </c:pt>
                <c:pt idx="465">
                  <c:v>16</c:v>
                </c:pt>
                <c:pt idx="466">
                  <c:v>9</c:v>
                </c:pt>
                <c:pt idx="467">
                  <c:v>257</c:v>
                </c:pt>
                <c:pt idx="468">
                  <c:v>27</c:v>
                </c:pt>
                <c:pt idx="469">
                  <c:v>12</c:v>
                </c:pt>
                <c:pt idx="470">
                  <c:v>2</c:v>
                </c:pt>
                <c:pt idx="471">
                  <c:v>4</c:v>
                </c:pt>
                <c:pt idx="472">
                  <c:v>5</c:v>
                </c:pt>
                <c:pt idx="473">
                  <c:v>165</c:v>
                </c:pt>
                <c:pt idx="474">
                  <c:v>15</c:v>
                </c:pt>
                <c:pt idx="475">
                  <c:v>46</c:v>
                </c:pt>
                <c:pt idx="476">
                  <c:v>61</c:v>
                </c:pt>
                <c:pt idx="477">
                  <c:v>2</c:v>
                </c:pt>
                <c:pt idx="478">
                  <c:v>10</c:v>
                </c:pt>
                <c:pt idx="479">
                  <c:v>3823</c:v>
                </c:pt>
                <c:pt idx="480">
                  <c:v>32</c:v>
                </c:pt>
                <c:pt idx="481">
                  <c:v>136</c:v>
                </c:pt>
                <c:pt idx="482">
                  <c:v>83</c:v>
                </c:pt>
                <c:pt idx="483">
                  <c:v>384</c:v>
                </c:pt>
                <c:pt idx="484">
                  <c:v>11</c:v>
                </c:pt>
                <c:pt idx="485">
                  <c:v>453</c:v>
                </c:pt>
                <c:pt idx="486">
                  <c:v>143</c:v>
                </c:pt>
                <c:pt idx="487">
                  <c:v>440</c:v>
                </c:pt>
                <c:pt idx="488">
                  <c:v>3171</c:v>
                </c:pt>
                <c:pt idx="489">
                  <c:v>103</c:v>
                </c:pt>
                <c:pt idx="490">
                  <c:v>28</c:v>
                </c:pt>
                <c:pt idx="491">
                  <c:v>6</c:v>
                </c:pt>
                <c:pt idx="492">
                  <c:v>731</c:v>
                </c:pt>
                <c:pt idx="493">
                  <c:v>12</c:v>
                </c:pt>
                <c:pt idx="494">
                  <c:v>4443</c:v>
                </c:pt>
                <c:pt idx="495">
                  <c:v>2247</c:v>
                </c:pt>
                <c:pt idx="496">
                  <c:v>59</c:v>
                </c:pt>
                <c:pt idx="497">
                  <c:v>3</c:v>
                </c:pt>
                <c:pt idx="498">
                  <c:v>12</c:v>
                </c:pt>
                <c:pt idx="499">
                  <c:v>8</c:v>
                </c:pt>
                <c:pt idx="500">
                  <c:v>1433</c:v>
                </c:pt>
                <c:pt idx="501">
                  <c:v>18</c:v>
                </c:pt>
                <c:pt idx="502">
                  <c:v>5</c:v>
                </c:pt>
                <c:pt idx="503">
                  <c:v>1370</c:v>
                </c:pt>
                <c:pt idx="504">
                  <c:v>17</c:v>
                </c:pt>
                <c:pt idx="505">
                  <c:v>1</c:v>
                </c:pt>
                <c:pt idx="506">
                  <c:v>712</c:v>
                </c:pt>
                <c:pt idx="507">
                  <c:v>16</c:v>
                </c:pt>
                <c:pt idx="508">
                  <c:v>19</c:v>
                </c:pt>
                <c:pt idx="509">
                  <c:v>24</c:v>
                </c:pt>
                <c:pt idx="510">
                  <c:v>9265</c:v>
                </c:pt>
                <c:pt idx="511">
                  <c:v>2777</c:v>
                </c:pt>
                <c:pt idx="512">
                  <c:v>1</c:v>
                </c:pt>
                <c:pt idx="513">
                  <c:v>15</c:v>
                </c:pt>
                <c:pt idx="514">
                  <c:v>41</c:v>
                </c:pt>
                <c:pt idx="515">
                  <c:v>98</c:v>
                </c:pt>
                <c:pt idx="516">
                  <c:v>7816</c:v>
                </c:pt>
                <c:pt idx="517">
                  <c:v>9</c:v>
                </c:pt>
                <c:pt idx="518">
                  <c:v>40</c:v>
                </c:pt>
                <c:pt idx="519">
                  <c:v>21</c:v>
                </c:pt>
                <c:pt idx="520">
                  <c:v>78</c:v>
                </c:pt>
                <c:pt idx="521">
                  <c:v>19</c:v>
                </c:pt>
                <c:pt idx="522">
                  <c:v>72</c:v>
                </c:pt>
                <c:pt idx="523">
                  <c:v>132</c:v>
                </c:pt>
                <c:pt idx="524">
                  <c:v>7</c:v>
                </c:pt>
                <c:pt idx="525">
                  <c:v>1</c:v>
                </c:pt>
                <c:pt idx="526">
                  <c:v>16</c:v>
                </c:pt>
                <c:pt idx="527">
                  <c:v>35</c:v>
                </c:pt>
                <c:pt idx="528">
                  <c:v>6188</c:v>
                </c:pt>
                <c:pt idx="529">
                  <c:v>21</c:v>
                </c:pt>
                <c:pt idx="530">
                  <c:v>13</c:v>
                </c:pt>
                <c:pt idx="531">
                  <c:v>105</c:v>
                </c:pt>
                <c:pt idx="532">
                  <c:v>420</c:v>
                </c:pt>
                <c:pt idx="533">
                  <c:v>293</c:v>
                </c:pt>
                <c:pt idx="534">
                  <c:v>8</c:v>
                </c:pt>
                <c:pt idx="535">
                  <c:v>21</c:v>
                </c:pt>
                <c:pt idx="536">
                  <c:v>7</c:v>
                </c:pt>
                <c:pt idx="537">
                  <c:v>157</c:v>
                </c:pt>
                <c:pt idx="538">
                  <c:v>545</c:v>
                </c:pt>
                <c:pt idx="539">
                  <c:v>141</c:v>
                </c:pt>
                <c:pt idx="540">
                  <c:v>5</c:v>
                </c:pt>
                <c:pt idx="541">
                  <c:v>8</c:v>
                </c:pt>
                <c:pt idx="542">
                  <c:v>85</c:v>
                </c:pt>
                <c:pt idx="543">
                  <c:v>14</c:v>
                </c:pt>
                <c:pt idx="544">
                  <c:v>9</c:v>
                </c:pt>
                <c:pt idx="545">
                  <c:v>116</c:v>
                </c:pt>
                <c:pt idx="546">
                  <c:v>454</c:v>
                </c:pt>
                <c:pt idx="547">
                  <c:v>132</c:v>
                </c:pt>
                <c:pt idx="548">
                  <c:v>376</c:v>
                </c:pt>
                <c:pt idx="549">
                  <c:v>5</c:v>
                </c:pt>
                <c:pt idx="550">
                  <c:v>15</c:v>
                </c:pt>
                <c:pt idx="551">
                  <c:v>494</c:v>
                </c:pt>
                <c:pt idx="552">
                  <c:v>9</c:v>
                </c:pt>
                <c:pt idx="553">
                  <c:v>9</c:v>
                </c:pt>
                <c:pt idx="554">
                  <c:v>3</c:v>
                </c:pt>
                <c:pt idx="555">
                  <c:v>1</c:v>
                </c:pt>
                <c:pt idx="556">
                  <c:v>1</c:v>
                </c:pt>
                <c:pt idx="557">
                  <c:v>174</c:v>
                </c:pt>
                <c:pt idx="558">
                  <c:v>8</c:v>
                </c:pt>
                <c:pt idx="559">
                  <c:v>65</c:v>
                </c:pt>
                <c:pt idx="560">
                  <c:v>785</c:v>
                </c:pt>
                <c:pt idx="561">
                  <c:v>226</c:v>
                </c:pt>
                <c:pt idx="562">
                  <c:v>2</c:v>
                </c:pt>
                <c:pt idx="563">
                  <c:v>32</c:v>
                </c:pt>
                <c:pt idx="564">
                  <c:v>1992</c:v>
                </c:pt>
                <c:pt idx="565">
                  <c:v>1</c:v>
                </c:pt>
                <c:pt idx="566">
                  <c:v>6</c:v>
                </c:pt>
                <c:pt idx="567">
                  <c:v>23</c:v>
                </c:pt>
                <c:pt idx="568">
                  <c:v>368</c:v>
                </c:pt>
                <c:pt idx="569">
                  <c:v>28</c:v>
                </c:pt>
                <c:pt idx="570">
                  <c:v>49</c:v>
                </c:pt>
                <c:pt idx="571">
                  <c:v>3</c:v>
                </c:pt>
                <c:pt idx="572">
                  <c:v>16</c:v>
                </c:pt>
                <c:pt idx="573">
                  <c:v>15</c:v>
                </c:pt>
                <c:pt idx="574">
                  <c:v>16</c:v>
                </c:pt>
                <c:pt idx="575">
                  <c:v>51</c:v>
                </c:pt>
                <c:pt idx="576">
                  <c:v>10</c:v>
                </c:pt>
                <c:pt idx="577">
                  <c:v>17</c:v>
                </c:pt>
                <c:pt idx="578">
                  <c:v>755</c:v>
                </c:pt>
                <c:pt idx="579">
                  <c:v>3</c:v>
                </c:pt>
                <c:pt idx="580">
                  <c:v>149</c:v>
                </c:pt>
                <c:pt idx="581">
                  <c:v>4</c:v>
                </c:pt>
                <c:pt idx="582">
                  <c:v>8</c:v>
                </c:pt>
                <c:pt idx="583">
                  <c:v>25</c:v>
                </c:pt>
                <c:pt idx="584">
                  <c:v>129</c:v>
                </c:pt>
                <c:pt idx="585">
                  <c:v>1207</c:v>
                </c:pt>
                <c:pt idx="586">
                  <c:v>59</c:v>
                </c:pt>
                <c:pt idx="587">
                  <c:v>30</c:v>
                </c:pt>
                <c:pt idx="588">
                  <c:v>147</c:v>
                </c:pt>
                <c:pt idx="589">
                  <c:v>77</c:v>
                </c:pt>
                <c:pt idx="590">
                  <c:v>8</c:v>
                </c:pt>
                <c:pt idx="591">
                  <c:v>5</c:v>
                </c:pt>
                <c:pt idx="592">
                  <c:v>13</c:v>
                </c:pt>
                <c:pt idx="593">
                  <c:v>1306</c:v>
                </c:pt>
                <c:pt idx="594">
                  <c:v>24</c:v>
                </c:pt>
                <c:pt idx="595">
                  <c:v>24</c:v>
                </c:pt>
                <c:pt idx="596">
                  <c:v>5500</c:v>
                </c:pt>
                <c:pt idx="597">
                  <c:v>4</c:v>
                </c:pt>
                <c:pt idx="598">
                  <c:v>37</c:v>
                </c:pt>
                <c:pt idx="599">
                  <c:v>4</c:v>
                </c:pt>
                <c:pt idx="600">
                  <c:v>94</c:v>
                </c:pt>
                <c:pt idx="601">
                  <c:v>91</c:v>
                </c:pt>
                <c:pt idx="602">
                  <c:v>2934</c:v>
                </c:pt>
                <c:pt idx="603">
                  <c:v>19</c:v>
                </c:pt>
                <c:pt idx="604">
                  <c:v>102</c:v>
                </c:pt>
                <c:pt idx="605">
                  <c:v>612</c:v>
                </c:pt>
                <c:pt idx="606">
                  <c:v>624</c:v>
                </c:pt>
                <c:pt idx="607">
                  <c:v>26</c:v>
                </c:pt>
                <c:pt idx="608">
                  <c:v>37</c:v>
                </c:pt>
                <c:pt idx="609">
                  <c:v>28</c:v>
                </c:pt>
                <c:pt idx="610">
                  <c:v>7</c:v>
                </c:pt>
                <c:pt idx="611">
                  <c:v>6</c:v>
                </c:pt>
                <c:pt idx="612">
                  <c:v>8</c:v>
                </c:pt>
                <c:pt idx="613">
                  <c:v>84</c:v>
                </c:pt>
                <c:pt idx="614">
                  <c:v>19</c:v>
                </c:pt>
                <c:pt idx="615">
                  <c:v>7</c:v>
                </c:pt>
                <c:pt idx="616">
                  <c:v>118</c:v>
                </c:pt>
                <c:pt idx="617">
                  <c:v>12</c:v>
                </c:pt>
                <c:pt idx="618">
                  <c:v>7</c:v>
                </c:pt>
                <c:pt idx="619">
                  <c:v>17</c:v>
                </c:pt>
                <c:pt idx="620">
                  <c:v>39</c:v>
                </c:pt>
                <c:pt idx="621">
                  <c:v>38</c:v>
                </c:pt>
                <c:pt idx="622">
                  <c:v>3</c:v>
                </c:pt>
                <c:pt idx="623">
                  <c:v>501</c:v>
                </c:pt>
                <c:pt idx="624">
                  <c:v>17</c:v>
                </c:pt>
                <c:pt idx="625">
                  <c:v>141</c:v>
                </c:pt>
                <c:pt idx="626">
                  <c:v>41</c:v>
                </c:pt>
                <c:pt idx="627">
                  <c:v>15</c:v>
                </c:pt>
                <c:pt idx="628">
                  <c:v>418</c:v>
                </c:pt>
                <c:pt idx="629">
                  <c:v>129</c:v>
                </c:pt>
                <c:pt idx="630">
                  <c:v>6</c:v>
                </c:pt>
                <c:pt idx="631">
                  <c:v>87</c:v>
                </c:pt>
                <c:pt idx="632">
                  <c:v>3</c:v>
                </c:pt>
                <c:pt idx="633">
                  <c:v>114</c:v>
                </c:pt>
                <c:pt idx="634">
                  <c:v>957</c:v>
                </c:pt>
                <c:pt idx="635">
                  <c:v>14</c:v>
                </c:pt>
                <c:pt idx="636">
                  <c:v>3</c:v>
                </c:pt>
                <c:pt idx="637">
                  <c:v>8</c:v>
                </c:pt>
                <c:pt idx="638">
                  <c:v>75</c:v>
                </c:pt>
                <c:pt idx="639">
                  <c:v>47</c:v>
                </c:pt>
                <c:pt idx="640">
                  <c:v>8</c:v>
                </c:pt>
                <c:pt idx="641">
                  <c:v>410</c:v>
                </c:pt>
                <c:pt idx="642">
                  <c:v>3</c:v>
                </c:pt>
                <c:pt idx="643">
                  <c:v>115</c:v>
                </c:pt>
                <c:pt idx="644">
                  <c:v>13</c:v>
                </c:pt>
                <c:pt idx="645">
                  <c:v>16</c:v>
                </c:pt>
                <c:pt idx="646">
                  <c:v>3691</c:v>
                </c:pt>
                <c:pt idx="647">
                  <c:v>79</c:v>
                </c:pt>
                <c:pt idx="648">
                  <c:v>5</c:v>
                </c:pt>
                <c:pt idx="649">
                  <c:v>119</c:v>
                </c:pt>
                <c:pt idx="650">
                  <c:v>27</c:v>
                </c:pt>
                <c:pt idx="651">
                  <c:v>217</c:v>
                </c:pt>
                <c:pt idx="652">
                  <c:v>38</c:v>
                </c:pt>
                <c:pt idx="653">
                  <c:v>48</c:v>
                </c:pt>
                <c:pt idx="654">
                  <c:v>2098</c:v>
                </c:pt>
                <c:pt idx="655">
                  <c:v>381</c:v>
                </c:pt>
                <c:pt idx="656">
                  <c:v>4</c:v>
                </c:pt>
                <c:pt idx="657">
                  <c:v>2</c:v>
                </c:pt>
                <c:pt idx="658">
                  <c:v>40</c:v>
                </c:pt>
                <c:pt idx="659">
                  <c:v>177</c:v>
                </c:pt>
                <c:pt idx="660">
                  <c:v>65</c:v>
                </c:pt>
                <c:pt idx="661">
                  <c:v>16</c:v>
                </c:pt>
                <c:pt idx="662">
                  <c:v>37</c:v>
                </c:pt>
                <c:pt idx="663">
                  <c:v>6</c:v>
                </c:pt>
                <c:pt idx="664">
                  <c:v>20</c:v>
                </c:pt>
                <c:pt idx="665">
                  <c:v>64</c:v>
                </c:pt>
                <c:pt idx="666">
                  <c:v>5</c:v>
                </c:pt>
                <c:pt idx="667">
                  <c:v>4</c:v>
                </c:pt>
                <c:pt idx="668">
                  <c:v>68</c:v>
                </c:pt>
                <c:pt idx="669">
                  <c:v>3</c:v>
                </c:pt>
                <c:pt idx="670">
                  <c:v>120</c:v>
                </c:pt>
                <c:pt idx="671">
                  <c:v>4</c:v>
                </c:pt>
                <c:pt idx="672">
                  <c:v>214</c:v>
                </c:pt>
                <c:pt idx="673">
                  <c:v>488</c:v>
                </c:pt>
                <c:pt idx="674">
                  <c:v>42</c:v>
                </c:pt>
                <c:pt idx="675">
                  <c:v>31</c:v>
                </c:pt>
                <c:pt idx="676">
                  <c:v>2</c:v>
                </c:pt>
                <c:pt idx="677">
                  <c:v>11</c:v>
                </c:pt>
                <c:pt idx="678">
                  <c:v>1</c:v>
                </c:pt>
                <c:pt idx="679">
                  <c:v>196</c:v>
                </c:pt>
                <c:pt idx="680">
                  <c:v>15</c:v>
                </c:pt>
                <c:pt idx="681">
                  <c:v>229</c:v>
                </c:pt>
                <c:pt idx="682">
                  <c:v>9</c:v>
                </c:pt>
                <c:pt idx="683">
                  <c:v>64</c:v>
                </c:pt>
                <c:pt idx="684">
                  <c:v>60</c:v>
                </c:pt>
                <c:pt idx="685">
                  <c:v>1995</c:v>
                </c:pt>
                <c:pt idx="686">
                  <c:v>4</c:v>
                </c:pt>
                <c:pt idx="687">
                  <c:v>120</c:v>
                </c:pt>
                <c:pt idx="688">
                  <c:v>28</c:v>
                </c:pt>
                <c:pt idx="689">
                  <c:v>11</c:v>
                </c:pt>
                <c:pt idx="690">
                  <c:v>15</c:v>
                </c:pt>
                <c:pt idx="691">
                  <c:v>33</c:v>
                </c:pt>
                <c:pt idx="692">
                  <c:v>6</c:v>
                </c:pt>
                <c:pt idx="693">
                  <c:v>74</c:v>
                </c:pt>
                <c:pt idx="694">
                  <c:v>153</c:v>
                </c:pt>
                <c:pt idx="695">
                  <c:v>169</c:v>
                </c:pt>
                <c:pt idx="696">
                  <c:v>272</c:v>
                </c:pt>
                <c:pt idx="697">
                  <c:v>1</c:v>
                </c:pt>
                <c:pt idx="698">
                  <c:v>17</c:v>
                </c:pt>
                <c:pt idx="699">
                  <c:v>58</c:v>
                </c:pt>
                <c:pt idx="700">
                  <c:v>1047</c:v>
                </c:pt>
                <c:pt idx="701">
                  <c:v>23</c:v>
                </c:pt>
                <c:pt idx="702">
                  <c:v>287</c:v>
                </c:pt>
                <c:pt idx="703">
                  <c:v>45</c:v>
                </c:pt>
                <c:pt idx="704">
                  <c:v>37</c:v>
                </c:pt>
                <c:pt idx="705">
                  <c:v>11</c:v>
                </c:pt>
                <c:pt idx="706">
                  <c:v>5</c:v>
                </c:pt>
                <c:pt idx="707">
                  <c:v>71</c:v>
                </c:pt>
                <c:pt idx="708">
                  <c:v>12</c:v>
                </c:pt>
                <c:pt idx="709">
                  <c:v>13</c:v>
                </c:pt>
                <c:pt idx="710">
                  <c:v>42</c:v>
                </c:pt>
                <c:pt idx="711">
                  <c:v>507</c:v>
                </c:pt>
                <c:pt idx="712">
                  <c:v>12</c:v>
                </c:pt>
                <c:pt idx="713">
                  <c:v>20</c:v>
                </c:pt>
                <c:pt idx="714">
                  <c:v>9</c:v>
                </c:pt>
                <c:pt idx="715">
                  <c:v>4569</c:v>
                </c:pt>
                <c:pt idx="716">
                  <c:v>16</c:v>
                </c:pt>
                <c:pt idx="717">
                  <c:v>2452</c:v>
                </c:pt>
                <c:pt idx="718">
                  <c:v>65</c:v>
                </c:pt>
                <c:pt idx="719">
                  <c:v>23</c:v>
                </c:pt>
                <c:pt idx="720">
                  <c:v>73</c:v>
                </c:pt>
                <c:pt idx="721">
                  <c:v>2611</c:v>
                </c:pt>
                <c:pt idx="722">
                  <c:v>51</c:v>
                </c:pt>
                <c:pt idx="723">
                  <c:v>127</c:v>
                </c:pt>
                <c:pt idx="724">
                  <c:v>33</c:v>
                </c:pt>
                <c:pt idx="725">
                  <c:v>8</c:v>
                </c:pt>
                <c:pt idx="726">
                  <c:v>65</c:v>
                </c:pt>
                <c:pt idx="727">
                  <c:v>1831</c:v>
                </c:pt>
                <c:pt idx="728">
                  <c:v>30</c:v>
                </c:pt>
                <c:pt idx="729">
                  <c:v>209</c:v>
                </c:pt>
                <c:pt idx="730">
                  <c:v>6</c:v>
                </c:pt>
                <c:pt idx="731">
                  <c:v>4</c:v>
                </c:pt>
                <c:pt idx="732">
                  <c:v>14</c:v>
                </c:pt>
                <c:pt idx="733">
                  <c:v>30</c:v>
                </c:pt>
                <c:pt idx="734">
                  <c:v>45</c:v>
                </c:pt>
                <c:pt idx="735">
                  <c:v>7</c:v>
                </c:pt>
                <c:pt idx="736">
                  <c:v>8</c:v>
                </c:pt>
                <c:pt idx="737">
                  <c:v>180</c:v>
                </c:pt>
                <c:pt idx="738">
                  <c:v>5</c:v>
                </c:pt>
                <c:pt idx="739">
                  <c:v>11</c:v>
                </c:pt>
                <c:pt idx="740">
                  <c:v>1332</c:v>
                </c:pt>
                <c:pt idx="741">
                  <c:v>5</c:v>
                </c:pt>
                <c:pt idx="742">
                  <c:v>3009</c:v>
                </c:pt>
                <c:pt idx="743">
                  <c:v>38</c:v>
                </c:pt>
                <c:pt idx="744">
                  <c:v>26</c:v>
                </c:pt>
                <c:pt idx="745">
                  <c:v>244</c:v>
                </c:pt>
                <c:pt idx="746">
                  <c:v>5</c:v>
                </c:pt>
                <c:pt idx="747">
                  <c:v>37</c:v>
                </c:pt>
                <c:pt idx="748">
                  <c:v>103</c:v>
                </c:pt>
                <c:pt idx="749">
                  <c:v>27</c:v>
                </c:pt>
                <c:pt idx="750">
                  <c:v>58</c:v>
                </c:pt>
                <c:pt idx="751">
                  <c:v>335</c:v>
                </c:pt>
                <c:pt idx="752">
                  <c:v>19</c:v>
                </c:pt>
                <c:pt idx="753">
                  <c:v>2</c:v>
                </c:pt>
                <c:pt idx="754">
                  <c:v>22</c:v>
                </c:pt>
                <c:pt idx="755">
                  <c:v>14</c:v>
                </c:pt>
                <c:pt idx="756">
                  <c:v>2</c:v>
                </c:pt>
                <c:pt idx="757">
                  <c:v>61</c:v>
                </c:pt>
                <c:pt idx="758">
                  <c:v>4</c:v>
                </c:pt>
                <c:pt idx="759">
                  <c:v>266</c:v>
                </c:pt>
                <c:pt idx="760">
                  <c:v>15</c:v>
                </c:pt>
                <c:pt idx="761">
                  <c:v>10</c:v>
                </c:pt>
                <c:pt idx="762">
                  <c:v>125</c:v>
                </c:pt>
                <c:pt idx="763">
                  <c:v>25</c:v>
                </c:pt>
                <c:pt idx="764">
                  <c:v>29</c:v>
                </c:pt>
                <c:pt idx="765">
                  <c:v>48</c:v>
                </c:pt>
                <c:pt idx="766">
                  <c:v>88</c:v>
                </c:pt>
                <c:pt idx="767">
                  <c:v>3</c:v>
                </c:pt>
                <c:pt idx="768">
                  <c:v>47</c:v>
                </c:pt>
                <c:pt idx="769">
                  <c:v>415</c:v>
                </c:pt>
                <c:pt idx="770">
                  <c:v>8</c:v>
                </c:pt>
                <c:pt idx="771">
                  <c:v>121</c:v>
                </c:pt>
                <c:pt idx="772">
                  <c:v>998</c:v>
                </c:pt>
                <c:pt idx="773">
                  <c:v>5</c:v>
                </c:pt>
                <c:pt idx="774">
                  <c:v>1</c:v>
                </c:pt>
                <c:pt idx="775">
                  <c:v>50</c:v>
                </c:pt>
                <c:pt idx="776">
                  <c:v>13</c:v>
                </c:pt>
                <c:pt idx="777">
                  <c:v>11</c:v>
                </c:pt>
                <c:pt idx="778">
                  <c:v>4</c:v>
                </c:pt>
                <c:pt idx="779">
                  <c:v>47</c:v>
                </c:pt>
                <c:pt idx="780">
                  <c:v>22</c:v>
                </c:pt>
                <c:pt idx="781">
                  <c:v>15</c:v>
                </c:pt>
                <c:pt idx="782">
                  <c:v>8</c:v>
                </c:pt>
                <c:pt idx="783">
                  <c:v>20</c:v>
                </c:pt>
                <c:pt idx="784">
                  <c:v>30</c:v>
                </c:pt>
                <c:pt idx="785">
                  <c:v>67</c:v>
                </c:pt>
                <c:pt idx="786">
                  <c:v>577</c:v>
                </c:pt>
                <c:pt idx="787">
                  <c:v>55</c:v>
                </c:pt>
                <c:pt idx="788">
                  <c:v>4</c:v>
                </c:pt>
                <c:pt idx="789">
                  <c:v>69</c:v>
                </c:pt>
                <c:pt idx="790">
                  <c:v>185</c:v>
                </c:pt>
                <c:pt idx="791">
                  <c:v>30</c:v>
                </c:pt>
                <c:pt idx="792">
                  <c:v>8</c:v>
                </c:pt>
                <c:pt idx="793">
                  <c:v>131</c:v>
                </c:pt>
                <c:pt idx="794">
                  <c:v>13</c:v>
                </c:pt>
                <c:pt idx="795">
                  <c:v>56</c:v>
                </c:pt>
                <c:pt idx="796">
                  <c:v>5</c:v>
                </c:pt>
                <c:pt idx="797">
                  <c:v>81</c:v>
                </c:pt>
                <c:pt idx="798">
                  <c:v>8</c:v>
                </c:pt>
                <c:pt idx="799">
                  <c:v>4</c:v>
                </c:pt>
                <c:pt idx="800">
                  <c:v>3</c:v>
                </c:pt>
                <c:pt idx="801">
                  <c:v>8</c:v>
                </c:pt>
                <c:pt idx="802">
                  <c:v>6</c:v>
                </c:pt>
                <c:pt idx="803">
                  <c:v>14</c:v>
                </c:pt>
                <c:pt idx="804">
                  <c:v>2</c:v>
                </c:pt>
                <c:pt idx="805">
                  <c:v>993</c:v>
                </c:pt>
                <c:pt idx="806">
                  <c:v>10</c:v>
                </c:pt>
                <c:pt idx="807">
                  <c:v>1</c:v>
                </c:pt>
                <c:pt idx="808">
                  <c:v>504</c:v>
                </c:pt>
                <c:pt idx="809">
                  <c:v>5</c:v>
                </c:pt>
                <c:pt idx="810">
                  <c:v>17</c:v>
                </c:pt>
                <c:pt idx="811">
                  <c:v>145</c:v>
                </c:pt>
                <c:pt idx="812">
                  <c:v>14</c:v>
                </c:pt>
                <c:pt idx="813">
                  <c:v>7</c:v>
                </c:pt>
                <c:pt idx="814">
                  <c:v>636</c:v>
                </c:pt>
                <c:pt idx="815">
                  <c:v>131</c:v>
                </c:pt>
                <c:pt idx="816">
                  <c:v>12</c:v>
                </c:pt>
                <c:pt idx="817">
                  <c:v>442</c:v>
                </c:pt>
                <c:pt idx="818">
                  <c:v>63</c:v>
                </c:pt>
                <c:pt idx="819">
                  <c:v>76</c:v>
                </c:pt>
                <c:pt idx="820">
                  <c:v>32</c:v>
                </c:pt>
                <c:pt idx="821">
                  <c:v>677</c:v>
                </c:pt>
                <c:pt idx="822">
                  <c:v>78</c:v>
                </c:pt>
                <c:pt idx="823">
                  <c:v>60</c:v>
                </c:pt>
                <c:pt idx="824">
                  <c:v>12</c:v>
                </c:pt>
                <c:pt idx="825">
                  <c:v>24</c:v>
                </c:pt>
                <c:pt idx="826">
                  <c:v>10</c:v>
                </c:pt>
                <c:pt idx="827">
                  <c:v>397</c:v>
                </c:pt>
                <c:pt idx="828">
                  <c:v>647</c:v>
                </c:pt>
                <c:pt idx="829">
                  <c:v>1963</c:v>
                </c:pt>
                <c:pt idx="830">
                  <c:v>2</c:v>
                </c:pt>
                <c:pt idx="831">
                  <c:v>21</c:v>
                </c:pt>
                <c:pt idx="832">
                  <c:v>1113</c:v>
                </c:pt>
                <c:pt idx="833">
                  <c:v>19</c:v>
                </c:pt>
                <c:pt idx="834">
                  <c:v>692</c:v>
                </c:pt>
                <c:pt idx="835">
                  <c:v>518</c:v>
                </c:pt>
                <c:pt idx="836">
                  <c:v>13</c:v>
                </c:pt>
                <c:pt idx="837">
                  <c:v>82</c:v>
                </c:pt>
                <c:pt idx="838">
                  <c:v>415</c:v>
                </c:pt>
                <c:pt idx="839">
                  <c:v>2703</c:v>
                </c:pt>
                <c:pt idx="840">
                  <c:v>180</c:v>
                </c:pt>
                <c:pt idx="841">
                  <c:v>3</c:v>
                </c:pt>
                <c:pt idx="842">
                  <c:v>60</c:v>
                </c:pt>
                <c:pt idx="843">
                  <c:v>12</c:v>
                </c:pt>
                <c:pt idx="844">
                  <c:v>27</c:v>
                </c:pt>
                <c:pt idx="845">
                  <c:v>4</c:v>
                </c:pt>
                <c:pt idx="846">
                  <c:v>14</c:v>
                </c:pt>
                <c:pt idx="847">
                  <c:v>52</c:v>
                </c:pt>
                <c:pt idx="848">
                  <c:v>420</c:v>
                </c:pt>
                <c:pt idx="849">
                  <c:v>30</c:v>
                </c:pt>
                <c:pt idx="850">
                  <c:v>578</c:v>
                </c:pt>
                <c:pt idx="851">
                  <c:v>16</c:v>
                </c:pt>
                <c:pt idx="852">
                  <c:v>258</c:v>
                </c:pt>
                <c:pt idx="853">
                  <c:v>19</c:v>
                </c:pt>
                <c:pt idx="854">
                  <c:v>397</c:v>
                </c:pt>
                <c:pt idx="855">
                  <c:v>1</c:v>
                </c:pt>
                <c:pt idx="856">
                  <c:v>368</c:v>
                </c:pt>
                <c:pt idx="857">
                  <c:v>211</c:v>
                </c:pt>
                <c:pt idx="858">
                  <c:v>7</c:v>
                </c:pt>
                <c:pt idx="859">
                  <c:v>300</c:v>
                </c:pt>
                <c:pt idx="860">
                  <c:v>197</c:v>
                </c:pt>
                <c:pt idx="861">
                  <c:v>20</c:v>
                </c:pt>
                <c:pt idx="862">
                  <c:v>45</c:v>
                </c:pt>
                <c:pt idx="863">
                  <c:v>1</c:v>
                </c:pt>
                <c:pt idx="864">
                  <c:v>8</c:v>
                </c:pt>
                <c:pt idx="865">
                  <c:v>42</c:v>
                </c:pt>
                <c:pt idx="866">
                  <c:v>21</c:v>
                </c:pt>
                <c:pt idx="867">
                  <c:v>9</c:v>
                </c:pt>
                <c:pt idx="868">
                  <c:v>496</c:v>
                </c:pt>
                <c:pt idx="869">
                  <c:v>227</c:v>
                </c:pt>
                <c:pt idx="870">
                  <c:v>541</c:v>
                </c:pt>
                <c:pt idx="871">
                  <c:v>401</c:v>
                </c:pt>
                <c:pt idx="872">
                  <c:v>391</c:v>
                </c:pt>
                <c:pt idx="873">
                  <c:v>674</c:v>
                </c:pt>
                <c:pt idx="874">
                  <c:v>232</c:v>
                </c:pt>
                <c:pt idx="875">
                  <c:v>8</c:v>
                </c:pt>
                <c:pt idx="876">
                  <c:v>75</c:v>
                </c:pt>
                <c:pt idx="877">
                  <c:v>177</c:v>
                </c:pt>
                <c:pt idx="878">
                  <c:v>24</c:v>
                </c:pt>
                <c:pt idx="879">
                  <c:v>1613</c:v>
                </c:pt>
                <c:pt idx="880">
                  <c:v>305</c:v>
                </c:pt>
                <c:pt idx="881">
                  <c:v>22</c:v>
                </c:pt>
                <c:pt idx="882">
                  <c:v>24</c:v>
                </c:pt>
                <c:pt idx="883">
                  <c:v>393</c:v>
                </c:pt>
                <c:pt idx="884">
                  <c:v>40</c:v>
                </c:pt>
                <c:pt idx="885">
                  <c:v>35</c:v>
                </c:pt>
                <c:pt idx="886">
                  <c:v>9</c:v>
                </c:pt>
                <c:pt idx="887">
                  <c:v>0</c:v>
                </c:pt>
                <c:pt idx="888">
                  <c:v>184</c:v>
                </c:pt>
                <c:pt idx="889">
                  <c:v>18</c:v>
                </c:pt>
                <c:pt idx="890">
                  <c:v>258</c:v>
                </c:pt>
                <c:pt idx="891">
                  <c:v>251</c:v>
                </c:pt>
                <c:pt idx="892">
                  <c:v>174</c:v>
                </c:pt>
                <c:pt idx="893">
                  <c:v>77</c:v>
                </c:pt>
                <c:pt idx="894">
                  <c:v>35</c:v>
                </c:pt>
                <c:pt idx="895">
                  <c:v>51</c:v>
                </c:pt>
                <c:pt idx="896">
                  <c:v>20</c:v>
                </c:pt>
                <c:pt idx="897">
                  <c:v>505</c:v>
                </c:pt>
                <c:pt idx="898">
                  <c:v>94</c:v>
                </c:pt>
                <c:pt idx="899">
                  <c:v>234</c:v>
                </c:pt>
                <c:pt idx="900">
                  <c:v>34</c:v>
                </c:pt>
                <c:pt idx="901">
                  <c:v>43</c:v>
                </c:pt>
                <c:pt idx="902">
                  <c:v>1613</c:v>
                </c:pt>
                <c:pt idx="903">
                  <c:v>218</c:v>
                </c:pt>
                <c:pt idx="904">
                  <c:v>1</c:v>
                </c:pt>
                <c:pt idx="905">
                  <c:v>38</c:v>
                </c:pt>
                <c:pt idx="906">
                  <c:v>25</c:v>
                </c:pt>
                <c:pt idx="907">
                  <c:v>183</c:v>
                </c:pt>
                <c:pt idx="908">
                  <c:v>71</c:v>
                </c:pt>
                <c:pt idx="909">
                  <c:v>126</c:v>
                </c:pt>
                <c:pt idx="910">
                  <c:v>54</c:v>
                </c:pt>
                <c:pt idx="911">
                  <c:v>29</c:v>
                </c:pt>
                <c:pt idx="912">
                  <c:v>1571</c:v>
                </c:pt>
                <c:pt idx="913">
                  <c:v>291</c:v>
                </c:pt>
                <c:pt idx="914">
                  <c:v>406</c:v>
                </c:pt>
                <c:pt idx="915">
                  <c:v>147</c:v>
                </c:pt>
                <c:pt idx="916">
                  <c:v>3</c:v>
                </c:pt>
                <c:pt idx="917">
                  <c:v>37</c:v>
                </c:pt>
                <c:pt idx="918">
                  <c:v>11</c:v>
                </c:pt>
                <c:pt idx="919">
                  <c:v>59</c:v>
                </c:pt>
                <c:pt idx="920">
                  <c:v>68</c:v>
                </c:pt>
                <c:pt idx="921">
                  <c:v>54</c:v>
                </c:pt>
                <c:pt idx="922">
                  <c:v>157</c:v>
                </c:pt>
                <c:pt idx="923">
                  <c:v>4</c:v>
                </c:pt>
                <c:pt idx="924">
                  <c:v>80</c:v>
                </c:pt>
                <c:pt idx="925">
                  <c:v>441</c:v>
                </c:pt>
                <c:pt idx="926">
                  <c:v>16</c:v>
                </c:pt>
                <c:pt idx="927">
                  <c:v>21</c:v>
                </c:pt>
                <c:pt idx="928">
                  <c:v>71</c:v>
                </c:pt>
                <c:pt idx="929">
                  <c:v>49</c:v>
                </c:pt>
                <c:pt idx="930">
                  <c:v>128</c:v>
                </c:pt>
                <c:pt idx="931">
                  <c:v>60</c:v>
                </c:pt>
                <c:pt idx="932">
                  <c:v>179</c:v>
                </c:pt>
                <c:pt idx="933">
                  <c:v>208</c:v>
                </c:pt>
                <c:pt idx="934">
                  <c:v>166</c:v>
                </c:pt>
                <c:pt idx="935">
                  <c:v>87</c:v>
                </c:pt>
                <c:pt idx="936">
                  <c:v>287</c:v>
                </c:pt>
                <c:pt idx="937">
                  <c:v>243</c:v>
                </c:pt>
                <c:pt idx="938">
                  <c:v>56</c:v>
                </c:pt>
                <c:pt idx="939">
                  <c:v>404</c:v>
                </c:pt>
                <c:pt idx="940">
                  <c:v>102</c:v>
                </c:pt>
                <c:pt idx="941">
                  <c:v>87</c:v>
                </c:pt>
                <c:pt idx="942">
                  <c:v>130</c:v>
                </c:pt>
                <c:pt idx="943">
                  <c:v>25</c:v>
                </c:pt>
                <c:pt idx="944">
                  <c:v>1089</c:v>
                </c:pt>
                <c:pt idx="945">
                  <c:v>19</c:v>
                </c:pt>
                <c:pt idx="946">
                  <c:v>110</c:v>
                </c:pt>
                <c:pt idx="947">
                  <c:v>25</c:v>
                </c:pt>
                <c:pt idx="948">
                  <c:v>41</c:v>
                </c:pt>
                <c:pt idx="949">
                  <c:v>118</c:v>
                </c:pt>
                <c:pt idx="950">
                  <c:v>15</c:v>
                </c:pt>
                <c:pt idx="951">
                  <c:v>1498</c:v>
                </c:pt>
                <c:pt idx="952">
                  <c:v>1129</c:v>
                </c:pt>
                <c:pt idx="953">
                  <c:v>14</c:v>
                </c:pt>
                <c:pt idx="954">
                  <c:v>193</c:v>
                </c:pt>
                <c:pt idx="955">
                  <c:v>29</c:v>
                </c:pt>
                <c:pt idx="956">
                  <c:v>40</c:v>
                </c:pt>
                <c:pt idx="957">
                  <c:v>2</c:v>
                </c:pt>
                <c:pt idx="958">
                  <c:v>288</c:v>
                </c:pt>
                <c:pt idx="959">
                  <c:v>190</c:v>
                </c:pt>
                <c:pt idx="960">
                  <c:v>266</c:v>
                </c:pt>
                <c:pt idx="961">
                  <c:v>9</c:v>
                </c:pt>
                <c:pt idx="962">
                  <c:v>10</c:v>
                </c:pt>
                <c:pt idx="963">
                  <c:v>266</c:v>
                </c:pt>
                <c:pt idx="964">
                  <c:v>45</c:v>
                </c:pt>
                <c:pt idx="965">
                  <c:v>443</c:v>
                </c:pt>
                <c:pt idx="966">
                  <c:v>17</c:v>
                </c:pt>
                <c:pt idx="967">
                  <c:v>302</c:v>
                </c:pt>
                <c:pt idx="968">
                  <c:v>528</c:v>
                </c:pt>
                <c:pt idx="969">
                  <c:v>256</c:v>
                </c:pt>
                <c:pt idx="970">
                  <c:v>155</c:v>
                </c:pt>
                <c:pt idx="971">
                  <c:v>35</c:v>
                </c:pt>
                <c:pt idx="972">
                  <c:v>539</c:v>
                </c:pt>
                <c:pt idx="973">
                  <c:v>327</c:v>
                </c:pt>
                <c:pt idx="974">
                  <c:v>1484</c:v>
                </c:pt>
                <c:pt idx="975">
                  <c:v>12</c:v>
                </c:pt>
                <c:pt idx="976">
                  <c:v>255</c:v>
                </c:pt>
                <c:pt idx="977">
                  <c:v>4</c:v>
                </c:pt>
                <c:pt idx="978">
                  <c:v>57</c:v>
                </c:pt>
                <c:pt idx="979">
                  <c:v>493</c:v>
                </c:pt>
                <c:pt idx="980">
                  <c:v>66</c:v>
                </c:pt>
                <c:pt idx="981">
                  <c:v>61</c:v>
                </c:pt>
                <c:pt idx="982">
                  <c:v>434</c:v>
                </c:pt>
                <c:pt idx="983">
                  <c:v>94</c:v>
                </c:pt>
                <c:pt idx="984">
                  <c:v>108</c:v>
                </c:pt>
                <c:pt idx="985">
                  <c:v>245</c:v>
                </c:pt>
                <c:pt idx="986">
                  <c:v>909</c:v>
                </c:pt>
                <c:pt idx="987">
                  <c:v>5587</c:v>
                </c:pt>
                <c:pt idx="988">
                  <c:v>23</c:v>
                </c:pt>
                <c:pt idx="989">
                  <c:v>4308</c:v>
                </c:pt>
                <c:pt idx="990">
                  <c:v>114</c:v>
                </c:pt>
                <c:pt idx="991">
                  <c:v>10268</c:v>
                </c:pt>
                <c:pt idx="992">
                  <c:v>123</c:v>
                </c:pt>
                <c:pt idx="993">
                  <c:v>89</c:v>
                </c:pt>
                <c:pt idx="994">
                  <c:v>187</c:v>
                </c:pt>
                <c:pt idx="995">
                  <c:v>47</c:v>
                </c:pt>
                <c:pt idx="996">
                  <c:v>1999</c:v>
                </c:pt>
                <c:pt idx="997">
                  <c:v>0</c:v>
                </c:pt>
                <c:pt idx="998">
                  <c:v>2846</c:v>
                </c:pt>
                <c:pt idx="999">
                  <c:v>48</c:v>
                </c:pt>
                <c:pt idx="1000">
                  <c:v>0</c:v>
                </c:pt>
                <c:pt idx="1001">
                  <c:v>127</c:v>
                </c:pt>
                <c:pt idx="1002">
                  <c:v>2</c:v>
                </c:pt>
                <c:pt idx="1003">
                  <c:v>232</c:v>
                </c:pt>
                <c:pt idx="1004">
                  <c:v>0</c:v>
                </c:pt>
                <c:pt idx="1005">
                  <c:v>303</c:v>
                </c:pt>
                <c:pt idx="1006">
                  <c:v>8</c:v>
                </c:pt>
                <c:pt idx="1007">
                  <c:v>22</c:v>
                </c:pt>
                <c:pt idx="1008">
                  <c:v>5263</c:v>
                </c:pt>
                <c:pt idx="1009">
                  <c:v>755</c:v>
                </c:pt>
                <c:pt idx="1010">
                  <c:v>472</c:v>
                </c:pt>
                <c:pt idx="1011">
                  <c:v>315</c:v>
                </c:pt>
                <c:pt idx="1012">
                  <c:v>29</c:v>
                </c:pt>
                <c:pt idx="1013">
                  <c:v>333</c:v>
                </c:pt>
                <c:pt idx="1014">
                  <c:v>109</c:v>
                </c:pt>
                <c:pt idx="1015">
                  <c:v>22</c:v>
                </c:pt>
                <c:pt idx="1016">
                  <c:v>315</c:v>
                </c:pt>
                <c:pt idx="1017">
                  <c:v>9</c:v>
                </c:pt>
                <c:pt idx="1018">
                  <c:v>490</c:v>
                </c:pt>
                <c:pt idx="1019">
                  <c:v>15</c:v>
                </c:pt>
                <c:pt idx="1020">
                  <c:v>290</c:v>
                </c:pt>
                <c:pt idx="1021">
                  <c:v>13</c:v>
                </c:pt>
                <c:pt idx="1022">
                  <c:v>7</c:v>
                </c:pt>
                <c:pt idx="1023">
                  <c:v>11</c:v>
                </c:pt>
                <c:pt idx="1024">
                  <c:v>2515</c:v>
                </c:pt>
                <c:pt idx="1025">
                  <c:v>46</c:v>
                </c:pt>
                <c:pt idx="1026">
                  <c:v>12</c:v>
                </c:pt>
                <c:pt idx="1027">
                  <c:v>2715</c:v>
                </c:pt>
                <c:pt idx="1028">
                  <c:v>821</c:v>
                </c:pt>
                <c:pt idx="1029">
                  <c:v>3185</c:v>
                </c:pt>
                <c:pt idx="1030">
                  <c:v>299</c:v>
                </c:pt>
                <c:pt idx="1031">
                  <c:v>39</c:v>
                </c:pt>
                <c:pt idx="1032">
                  <c:v>3</c:v>
                </c:pt>
                <c:pt idx="1033">
                  <c:v>33</c:v>
                </c:pt>
                <c:pt idx="1034">
                  <c:v>4332</c:v>
                </c:pt>
                <c:pt idx="1035">
                  <c:v>73</c:v>
                </c:pt>
                <c:pt idx="1036">
                  <c:v>4</c:v>
                </c:pt>
                <c:pt idx="1037">
                  <c:v>1130</c:v>
                </c:pt>
                <c:pt idx="1038">
                  <c:v>136</c:v>
                </c:pt>
                <c:pt idx="1039">
                  <c:v>179</c:v>
                </c:pt>
                <c:pt idx="1040">
                  <c:v>15</c:v>
                </c:pt>
                <c:pt idx="1041">
                  <c:v>18</c:v>
                </c:pt>
                <c:pt idx="1042">
                  <c:v>2209</c:v>
                </c:pt>
                <c:pt idx="1043">
                  <c:v>5901</c:v>
                </c:pt>
                <c:pt idx="1044">
                  <c:v>252</c:v>
                </c:pt>
                <c:pt idx="1045">
                  <c:v>7</c:v>
                </c:pt>
                <c:pt idx="1046">
                  <c:v>45</c:v>
                </c:pt>
                <c:pt idx="1047">
                  <c:v>369</c:v>
                </c:pt>
                <c:pt idx="1048">
                  <c:v>931</c:v>
                </c:pt>
                <c:pt idx="1049">
                  <c:v>40</c:v>
                </c:pt>
                <c:pt idx="1050">
                  <c:v>220</c:v>
                </c:pt>
                <c:pt idx="1051">
                  <c:v>13</c:v>
                </c:pt>
                <c:pt idx="1052">
                  <c:v>141</c:v>
                </c:pt>
                <c:pt idx="1053">
                  <c:v>155</c:v>
                </c:pt>
                <c:pt idx="1054">
                  <c:v>1107</c:v>
                </c:pt>
                <c:pt idx="1055">
                  <c:v>10259</c:v>
                </c:pt>
                <c:pt idx="1056">
                  <c:v>796</c:v>
                </c:pt>
                <c:pt idx="1057">
                  <c:v>69</c:v>
                </c:pt>
                <c:pt idx="1058">
                  <c:v>416</c:v>
                </c:pt>
                <c:pt idx="1059">
                  <c:v>417</c:v>
                </c:pt>
                <c:pt idx="1060">
                  <c:v>25</c:v>
                </c:pt>
                <c:pt idx="1061">
                  <c:v>232</c:v>
                </c:pt>
                <c:pt idx="1062">
                  <c:v>61</c:v>
                </c:pt>
                <c:pt idx="1063">
                  <c:v>7018</c:v>
                </c:pt>
                <c:pt idx="1064">
                  <c:v>6</c:v>
                </c:pt>
                <c:pt idx="1065">
                  <c:v>66</c:v>
                </c:pt>
                <c:pt idx="1066">
                  <c:v>74</c:v>
                </c:pt>
                <c:pt idx="1067">
                  <c:v>43</c:v>
                </c:pt>
                <c:pt idx="1068">
                  <c:v>22</c:v>
                </c:pt>
                <c:pt idx="1069">
                  <c:v>1790</c:v>
                </c:pt>
                <c:pt idx="1070">
                  <c:v>99</c:v>
                </c:pt>
                <c:pt idx="1071">
                  <c:v>6</c:v>
                </c:pt>
                <c:pt idx="1072">
                  <c:v>8</c:v>
                </c:pt>
                <c:pt idx="1073">
                  <c:v>3525</c:v>
                </c:pt>
                <c:pt idx="1074">
                  <c:v>223</c:v>
                </c:pt>
                <c:pt idx="1075">
                  <c:v>4123</c:v>
                </c:pt>
                <c:pt idx="1076">
                  <c:v>29</c:v>
                </c:pt>
                <c:pt idx="1077">
                  <c:v>16</c:v>
                </c:pt>
                <c:pt idx="1078">
                  <c:v>6191</c:v>
                </c:pt>
                <c:pt idx="1079">
                  <c:v>30</c:v>
                </c:pt>
                <c:pt idx="1080">
                  <c:v>117</c:v>
                </c:pt>
                <c:pt idx="1081">
                  <c:v>441</c:v>
                </c:pt>
                <c:pt idx="1082">
                  <c:v>3080</c:v>
                </c:pt>
                <c:pt idx="1083">
                  <c:v>22</c:v>
                </c:pt>
                <c:pt idx="1084">
                  <c:v>602</c:v>
                </c:pt>
                <c:pt idx="1085">
                  <c:v>7</c:v>
                </c:pt>
                <c:pt idx="1086">
                  <c:v>7558</c:v>
                </c:pt>
                <c:pt idx="1087">
                  <c:v>42</c:v>
                </c:pt>
                <c:pt idx="1088">
                  <c:v>7331</c:v>
                </c:pt>
                <c:pt idx="1089">
                  <c:v>655</c:v>
                </c:pt>
                <c:pt idx="1090">
                  <c:v>11</c:v>
                </c:pt>
                <c:pt idx="1091">
                  <c:v>6</c:v>
                </c:pt>
                <c:pt idx="1092">
                  <c:v>3759</c:v>
                </c:pt>
                <c:pt idx="1093">
                  <c:v>10</c:v>
                </c:pt>
                <c:pt idx="1094">
                  <c:v>280</c:v>
                </c:pt>
                <c:pt idx="1095">
                  <c:v>355</c:v>
                </c:pt>
                <c:pt idx="1096">
                  <c:v>22</c:v>
                </c:pt>
                <c:pt idx="1097">
                  <c:v>62</c:v>
                </c:pt>
                <c:pt idx="1098">
                  <c:v>620</c:v>
                </c:pt>
                <c:pt idx="1099">
                  <c:v>29</c:v>
                </c:pt>
                <c:pt idx="1100">
                  <c:v>332</c:v>
                </c:pt>
                <c:pt idx="1101">
                  <c:v>2361</c:v>
                </c:pt>
                <c:pt idx="1102">
                  <c:v>3152</c:v>
                </c:pt>
                <c:pt idx="1103">
                  <c:v>8</c:v>
                </c:pt>
                <c:pt idx="1104">
                  <c:v>8</c:v>
                </c:pt>
                <c:pt idx="1105">
                  <c:v>1804</c:v>
                </c:pt>
                <c:pt idx="1106">
                  <c:v>601</c:v>
                </c:pt>
                <c:pt idx="1107">
                  <c:v>238</c:v>
                </c:pt>
                <c:pt idx="1108">
                  <c:v>15</c:v>
                </c:pt>
                <c:pt idx="1109">
                  <c:v>149</c:v>
                </c:pt>
                <c:pt idx="1110">
                  <c:v>2590</c:v>
                </c:pt>
                <c:pt idx="1111">
                  <c:v>131</c:v>
                </c:pt>
                <c:pt idx="1112">
                  <c:v>19</c:v>
                </c:pt>
                <c:pt idx="1113">
                  <c:v>42</c:v>
                </c:pt>
                <c:pt idx="1114">
                  <c:v>25</c:v>
                </c:pt>
                <c:pt idx="1115">
                  <c:v>169</c:v>
                </c:pt>
                <c:pt idx="1116">
                  <c:v>21</c:v>
                </c:pt>
                <c:pt idx="1117">
                  <c:v>3</c:v>
                </c:pt>
                <c:pt idx="1118">
                  <c:v>370</c:v>
                </c:pt>
                <c:pt idx="1119">
                  <c:v>174</c:v>
                </c:pt>
                <c:pt idx="1120">
                  <c:v>5</c:v>
                </c:pt>
                <c:pt idx="1121">
                  <c:v>738</c:v>
                </c:pt>
                <c:pt idx="1122">
                  <c:v>12</c:v>
                </c:pt>
                <c:pt idx="1123">
                  <c:v>3</c:v>
                </c:pt>
                <c:pt idx="1124">
                  <c:v>65</c:v>
                </c:pt>
                <c:pt idx="1125">
                  <c:v>35</c:v>
                </c:pt>
                <c:pt idx="1126">
                  <c:v>334</c:v>
                </c:pt>
                <c:pt idx="1127">
                  <c:v>43</c:v>
                </c:pt>
                <c:pt idx="1128">
                  <c:v>3379</c:v>
                </c:pt>
                <c:pt idx="1129">
                  <c:v>1647</c:v>
                </c:pt>
                <c:pt idx="1130">
                  <c:v>14</c:v>
                </c:pt>
                <c:pt idx="1131">
                  <c:v>9</c:v>
                </c:pt>
                <c:pt idx="1132">
                  <c:v>10</c:v>
                </c:pt>
                <c:pt idx="1133">
                  <c:v>89</c:v>
                </c:pt>
                <c:pt idx="1134">
                  <c:v>2</c:v>
                </c:pt>
                <c:pt idx="1135">
                  <c:v>20</c:v>
                </c:pt>
                <c:pt idx="1136">
                  <c:v>5314</c:v>
                </c:pt>
                <c:pt idx="1137">
                  <c:v>41</c:v>
                </c:pt>
                <c:pt idx="1138">
                  <c:v>296</c:v>
                </c:pt>
                <c:pt idx="1139">
                  <c:v>129</c:v>
                </c:pt>
                <c:pt idx="1140">
                  <c:v>201</c:v>
                </c:pt>
                <c:pt idx="1141">
                  <c:v>14</c:v>
                </c:pt>
                <c:pt idx="1142">
                  <c:v>5</c:v>
                </c:pt>
                <c:pt idx="1143">
                  <c:v>122</c:v>
                </c:pt>
                <c:pt idx="1144">
                  <c:v>3009</c:v>
                </c:pt>
                <c:pt idx="1145">
                  <c:v>36</c:v>
                </c:pt>
                <c:pt idx="1146">
                  <c:v>44</c:v>
                </c:pt>
                <c:pt idx="1147">
                  <c:v>770</c:v>
                </c:pt>
                <c:pt idx="1148">
                  <c:v>1385</c:v>
                </c:pt>
                <c:pt idx="1149">
                  <c:v>26</c:v>
                </c:pt>
                <c:pt idx="1150">
                  <c:v>32</c:v>
                </c:pt>
                <c:pt idx="1151">
                  <c:v>5558</c:v>
                </c:pt>
                <c:pt idx="1152">
                  <c:v>347</c:v>
                </c:pt>
                <c:pt idx="1153">
                  <c:v>278</c:v>
                </c:pt>
                <c:pt idx="1154">
                  <c:v>13</c:v>
                </c:pt>
                <c:pt idx="1155">
                  <c:v>152</c:v>
                </c:pt>
                <c:pt idx="1156">
                  <c:v>216</c:v>
                </c:pt>
                <c:pt idx="1157">
                  <c:v>150</c:v>
                </c:pt>
                <c:pt idx="1158">
                  <c:v>344</c:v>
                </c:pt>
                <c:pt idx="1159">
                  <c:v>9</c:v>
                </c:pt>
                <c:pt idx="1160">
                  <c:v>33</c:v>
                </c:pt>
                <c:pt idx="1161">
                  <c:v>7</c:v>
                </c:pt>
                <c:pt idx="1162">
                  <c:v>84</c:v>
                </c:pt>
                <c:pt idx="1163">
                  <c:v>1833</c:v>
                </c:pt>
                <c:pt idx="1164">
                  <c:v>725</c:v>
                </c:pt>
                <c:pt idx="1165">
                  <c:v>551</c:v>
                </c:pt>
                <c:pt idx="1166">
                  <c:v>24</c:v>
                </c:pt>
                <c:pt idx="1167">
                  <c:v>30</c:v>
                </c:pt>
                <c:pt idx="1168">
                  <c:v>36</c:v>
                </c:pt>
                <c:pt idx="1169">
                  <c:v>19</c:v>
                </c:pt>
                <c:pt idx="1170">
                  <c:v>953</c:v>
                </c:pt>
                <c:pt idx="1171">
                  <c:v>7</c:v>
                </c:pt>
                <c:pt idx="1172">
                  <c:v>4977</c:v>
                </c:pt>
                <c:pt idx="1173">
                  <c:v>27</c:v>
                </c:pt>
                <c:pt idx="1174">
                  <c:v>5</c:v>
                </c:pt>
                <c:pt idx="1175">
                  <c:v>51</c:v>
                </c:pt>
                <c:pt idx="1176">
                  <c:v>37</c:v>
                </c:pt>
                <c:pt idx="1177">
                  <c:v>3</c:v>
                </c:pt>
                <c:pt idx="1178">
                  <c:v>16</c:v>
                </c:pt>
                <c:pt idx="1179">
                  <c:v>20</c:v>
                </c:pt>
                <c:pt idx="1180">
                  <c:v>6</c:v>
                </c:pt>
                <c:pt idx="1181">
                  <c:v>886</c:v>
                </c:pt>
                <c:pt idx="1182">
                  <c:v>65</c:v>
                </c:pt>
                <c:pt idx="1183">
                  <c:v>89</c:v>
                </c:pt>
                <c:pt idx="1184">
                  <c:v>150</c:v>
                </c:pt>
                <c:pt idx="1185">
                  <c:v>11</c:v>
                </c:pt>
                <c:pt idx="1186">
                  <c:v>110</c:v>
                </c:pt>
                <c:pt idx="1187">
                  <c:v>17</c:v>
                </c:pt>
                <c:pt idx="1188">
                  <c:v>17</c:v>
                </c:pt>
                <c:pt idx="1189">
                  <c:v>4</c:v>
                </c:pt>
                <c:pt idx="1190">
                  <c:v>15</c:v>
                </c:pt>
                <c:pt idx="1191">
                  <c:v>38</c:v>
                </c:pt>
                <c:pt idx="1192">
                  <c:v>10</c:v>
                </c:pt>
                <c:pt idx="1193">
                  <c:v>123</c:v>
                </c:pt>
                <c:pt idx="1194">
                  <c:v>889</c:v>
                </c:pt>
                <c:pt idx="1195">
                  <c:v>29</c:v>
                </c:pt>
                <c:pt idx="1196">
                  <c:v>161</c:v>
                </c:pt>
                <c:pt idx="1197">
                  <c:v>230</c:v>
                </c:pt>
                <c:pt idx="1198">
                  <c:v>42</c:v>
                </c:pt>
                <c:pt idx="1199">
                  <c:v>1372</c:v>
                </c:pt>
                <c:pt idx="1200">
                  <c:v>38</c:v>
                </c:pt>
                <c:pt idx="1201">
                  <c:v>57</c:v>
                </c:pt>
                <c:pt idx="1202">
                  <c:v>243</c:v>
                </c:pt>
                <c:pt idx="1203">
                  <c:v>27</c:v>
                </c:pt>
                <c:pt idx="1204">
                  <c:v>3319</c:v>
                </c:pt>
                <c:pt idx="1205">
                  <c:v>5971</c:v>
                </c:pt>
                <c:pt idx="1206">
                  <c:v>5349</c:v>
                </c:pt>
                <c:pt idx="1207">
                  <c:v>9</c:v>
                </c:pt>
                <c:pt idx="1208">
                  <c:v>298</c:v>
                </c:pt>
                <c:pt idx="1209">
                  <c:v>626</c:v>
                </c:pt>
                <c:pt idx="1210">
                  <c:v>120</c:v>
                </c:pt>
                <c:pt idx="1211">
                  <c:v>121</c:v>
                </c:pt>
                <c:pt idx="1212">
                  <c:v>7</c:v>
                </c:pt>
                <c:pt idx="1213">
                  <c:v>32</c:v>
                </c:pt>
                <c:pt idx="1214">
                  <c:v>12</c:v>
                </c:pt>
                <c:pt idx="1215">
                  <c:v>561</c:v>
                </c:pt>
                <c:pt idx="1216">
                  <c:v>79</c:v>
                </c:pt>
                <c:pt idx="1217">
                  <c:v>2499</c:v>
                </c:pt>
                <c:pt idx="1218">
                  <c:v>5</c:v>
                </c:pt>
                <c:pt idx="1219">
                  <c:v>1692</c:v>
                </c:pt>
                <c:pt idx="1220">
                  <c:v>108</c:v>
                </c:pt>
                <c:pt idx="1221">
                  <c:v>1652</c:v>
                </c:pt>
                <c:pt idx="1222">
                  <c:v>292</c:v>
                </c:pt>
                <c:pt idx="1223">
                  <c:v>42</c:v>
                </c:pt>
                <c:pt idx="1224">
                  <c:v>607</c:v>
                </c:pt>
                <c:pt idx="1225">
                  <c:v>52</c:v>
                </c:pt>
                <c:pt idx="1226">
                  <c:v>13</c:v>
                </c:pt>
                <c:pt idx="1227">
                  <c:v>1</c:v>
                </c:pt>
                <c:pt idx="1228">
                  <c:v>17854</c:v>
                </c:pt>
                <c:pt idx="1229">
                  <c:v>3466</c:v>
                </c:pt>
                <c:pt idx="1230">
                  <c:v>6</c:v>
                </c:pt>
                <c:pt idx="1231">
                  <c:v>83</c:v>
                </c:pt>
                <c:pt idx="1232">
                  <c:v>25</c:v>
                </c:pt>
                <c:pt idx="1233">
                  <c:v>3</c:v>
                </c:pt>
                <c:pt idx="1234">
                  <c:v>131</c:v>
                </c:pt>
                <c:pt idx="1235">
                  <c:v>14</c:v>
                </c:pt>
                <c:pt idx="1236">
                  <c:v>349</c:v>
                </c:pt>
                <c:pt idx="1237">
                  <c:v>103</c:v>
                </c:pt>
                <c:pt idx="1238">
                  <c:v>3215</c:v>
                </c:pt>
                <c:pt idx="1239">
                  <c:v>1396</c:v>
                </c:pt>
                <c:pt idx="1240">
                  <c:v>135</c:v>
                </c:pt>
                <c:pt idx="1241">
                  <c:v>26</c:v>
                </c:pt>
                <c:pt idx="1242">
                  <c:v>15897</c:v>
                </c:pt>
                <c:pt idx="1243">
                  <c:v>2048</c:v>
                </c:pt>
                <c:pt idx="1244">
                  <c:v>83</c:v>
                </c:pt>
                <c:pt idx="1245">
                  <c:v>152</c:v>
                </c:pt>
                <c:pt idx="1246">
                  <c:v>60</c:v>
                </c:pt>
                <c:pt idx="1247">
                  <c:v>4</c:v>
                </c:pt>
                <c:pt idx="1248">
                  <c:v>67</c:v>
                </c:pt>
                <c:pt idx="1249">
                  <c:v>166</c:v>
                </c:pt>
                <c:pt idx="1250">
                  <c:v>968</c:v>
                </c:pt>
                <c:pt idx="1251">
                  <c:v>886</c:v>
                </c:pt>
                <c:pt idx="1252">
                  <c:v>91</c:v>
                </c:pt>
                <c:pt idx="1253">
                  <c:v>25</c:v>
                </c:pt>
                <c:pt idx="1254">
                  <c:v>2</c:v>
                </c:pt>
                <c:pt idx="1255">
                  <c:v>80</c:v>
                </c:pt>
                <c:pt idx="1256">
                  <c:v>39</c:v>
                </c:pt>
                <c:pt idx="1257">
                  <c:v>20</c:v>
                </c:pt>
                <c:pt idx="1258">
                  <c:v>103</c:v>
                </c:pt>
                <c:pt idx="1259">
                  <c:v>28</c:v>
                </c:pt>
                <c:pt idx="1260">
                  <c:v>73</c:v>
                </c:pt>
                <c:pt idx="1261">
                  <c:v>53</c:v>
                </c:pt>
                <c:pt idx="1262">
                  <c:v>21</c:v>
                </c:pt>
                <c:pt idx="1263">
                  <c:v>4</c:v>
                </c:pt>
                <c:pt idx="1264">
                  <c:v>130</c:v>
                </c:pt>
                <c:pt idx="1265">
                  <c:v>49</c:v>
                </c:pt>
                <c:pt idx="1266">
                  <c:v>12</c:v>
                </c:pt>
                <c:pt idx="1267">
                  <c:v>4</c:v>
                </c:pt>
                <c:pt idx="1268">
                  <c:v>79</c:v>
                </c:pt>
                <c:pt idx="1269">
                  <c:v>7773</c:v>
                </c:pt>
                <c:pt idx="1270">
                  <c:v>45</c:v>
                </c:pt>
                <c:pt idx="1271">
                  <c:v>559</c:v>
                </c:pt>
                <c:pt idx="1272">
                  <c:v>5</c:v>
                </c:pt>
                <c:pt idx="1273">
                  <c:v>47</c:v>
                </c:pt>
                <c:pt idx="1274">
                  <c:v>52</c:v>
                </c:pt>
                <c:pt idx="1275">
                  <c:v>6077</c:v>
                </c:pt>
                <c:pt idx="1276">
                  <c:v>20</c:v>
                </c:pt>
                <c:pt idx="1277">
                  <c:v>287</c:v>
                </c:pt>
                <c:pt idx="1278">
                  <c:v>107</c:v>
                </c:pt>
                <c:pt idx="1279">
                  <c:v>984</c:v>
                </c:pt>
                <c:pt idx="1280">
                  <c:v>5</c:v>
                </c:pt>
                <c:pt idx="1281">
                  <c:v>36</c:v>
                </c:pt>
                <c:pt idx="1282">
                  <c:v>5</c:v>
                </c:pt>
                <c:pt idx="1283">
                  <c:v>17</c:v>
                </c:pt>
                <c:pt idx="1284">
                  <c:v>162</c:v>
                </c:pt>
                <c:pt idx="1285">
                  <c:v>888</c:v>
                </c:pt>
                <c:pt idx="1286">
                  <c:v>68</c:v>
                </c:pt>
                <c:pt idx="1287">
                  <c:v>9</c:v>
                </c:pt>
                <c:pt idx="1288">
                  <c:v>21</c:v>
                </c:pt>
                <c:pt idx="1289">
                  <c:v>14</c:v>
                </c:pt>
                <c:pt idx="1290">
                  <c:v>30</c:v>
                </c:pt>
                <c:pt idx="1291">
                  <c:v>757</c:v>
                </c:pt>
                <c:pt idx="1292">
                  <c:v>59</c:v>
                </c:pt>
                <c:pt idx="1293">
                  <c:v>540</c:v>
                </c:pt>
                <c:pt idx="1294">
                  <c:v>123</c:v>
                </c:pt>
                <c:pt idx="1295">
                  <c:v>5</c:v>
                </c:pt>
                <c:pt idx="1296">
                  <c:v>1905</c:v>
                </c:pt>
                <c:pt idx="1297">
                  <c:v>2250</c:v>
                </c:pt>
                <c:pt idx="1298">
                  <c:v>2838</c:v>
                </c:pt>
                <c:pt idx="1299">
                  <c:v>12</c:v>
                </c:pt>
                <c:pt idx="1300">
                  <c:v>920</c:v>
                </c:pt>
                <c:pt idx="1301">
                  <c:v>4</c:v>
                </c:pt>
                <c:pt idx="1302">
                  <c:v>88</c:v>
                </c:pt>
                <c:pt idx="1303">
                  <c:v>256</c:v>
                </c:pt>
                <c:pt idx="1304">
                  <c:v>392</c:v>
                </c:pt>
                <c:pt idx="1305">
                  <c:v>70</c:v>
                </c:pt>
                <c:pt idx="1306">
                  <c:v>373</c:v>
                </c:pt>
                <c:pt idx="1307">
                  <c:v>651</c:v>
                </c:pt>
                <c:pt idx="1308">
                  <c:v>112</c:v>
                </c:pt>
                <c:pt idx="1309">
                  <c:v>536</c:v>
                </c:pt>
                <c:pt idx="1310">
                  <c:v>1927</c:v>
                </c:pt>
                <c:pt idx="1311">
                  <c:v>8</c:v>
                </c:pt>
                <c:pt idx="1312">
                  <c:v>14</c:v>
                </c:pt>
                <c:pt idx="1313">
                  <c:v>34</c:v>
                </c:pt>
                <c:pt idx="1314">
                  <c:v>20</c:v>
                </c:pt>
                <c:pt idx="1315">
                  <c:v>0</c:v>
                </c:pt>
                <c:pt idx="1316">
                  <c:v>14</c:v>
                </c:pt>
                <c:pt idx="1317">
                  <c:v>104</c:v>
                </c:pt>
                <c:pt idx="1318">
                  <c:v>40</c:v>
                </c:pt>
                <c:pt idx="1319">
                  <c:v>563</c:v>
                </c:pt>
                <c:pt idx="1320">
                  <c:v>8</c:v>
                </c:pt>
                <c:pt idx="1321">
                  <c:v>35</c:v>
                </c:pt>
                <c:pt idx="1322">
                  <c:v>413</c:v>
                </c:pt>
                <c:pt idx="1323">
                  <c:v>110</c:v>
                </c:pt>
                <c:pt idx="1324">
                  <c:v>21</c:v>
                </c:pt>
                <c:pt idx="1325">
                  <c:v>14</c:v>
                </c:pt>
                <c:pt idx="1326">
                  <c:v>2663</c:v>
                </c:pt>
                <c:pt idx="1327">
                  <c:v>2156</c:v>
                </c:pt>
                <c:pt idx="1328">
                  <c:v>13</c:v>
                </c:pt>
                <c:pt idx="1329">
                  <c:v>45</c:v>
                </c:pt>
                <c:pt idx="1330">
                  <c:v>6</c:v>
                </c:pt>
                <c:pt idx="1331">
                  <c:v>20</c:v>
                </c:pt>
                <c:pt idx="1332">
                  <c:v>8</c:v>
                </c:pt>
                <c:pt idx="1333">
                  <c:v>2311</c:v>
                </c:pt>
                <c:pt idx="1334">
                  <c:v>145</c:v>
                </c:pt>
                <c:pt idx="1335">
                  <c:v>85</c:v>
                </c:pt>
                <c:pt idx="1336">
                  <c:v>171</c:v>
                </c:pt>
                <c:pt idx="1337">
                  <c:v>29</c:v>
                </c:pt>
                <c:pt idx="1338">
                  <c:v>41</c:v>
                </c:pt>
                <c:pt idx="1339">
                  <c:v>40</c:v>
                </c:pt>
                <c:pt idx="1340">
                  <c:v>1966</c:v>
                </c:pt>
                <c:pt idx="1341">
                  <c:v>169</c:v>
                </c:pt>
                <c:pt idx="1342">
                  <c:v>12</c:v>
                </c:pt>
                <c:pt idx="1343">
                  <c:v>1947</c:v>
                </c:pt>
                <c:pt idx="1344">
                  <c:v>1</c:v>
                </c:pt>
                <c:pt idx="1345">
                  <c:v>7</c:v>
                </c:pt>
                <c:pt idx="1346">
                  <c:v>21</c:v>
                </c:pt>
                <c:pt idx="1347">
                  <c:v>4775</c:v>
                </c:pt>
                <c:pt idx="1348">
                  <c:v>1832</c:v>
                </c:pt>
                <c:pt idx="1349">
                  <c:v>6</c:v>
                </c:pt>
                <c:pt idx="1350">
                  <c:v>2436</c:v>
                </c:pt>
                <c:pt idx="1351">
                  <c:v>66</c:v>
                </c:pt>
                <c:pt idx="1352">
                  <c:v>204</c:v>
                </c:pt>
                <c:pt idx="1353">
                  <c:v>1954</c:v>
                </c:pt>
                <c:pt idx="1354">
                  <c:v>2</c:v>
                </c:pt>
                <c:pt idx="1355">
                  <c:v>7</c:v>
                </c:pt>
                <c:pt idx="1356">
                  <c:v>2</c:v>
                </c:pt>
                <c:pt idx="1357">
                  <c:v>131</c:v>
                </c:pt>
                <c:pt idx="1358">
                  <c:v>7</c:v>
                </c:pt>
                <c:pt idx="1359">
                  <c:v>10</c:v>
                </c:pt>
                <c:pt idx="1360">
                  <c:v>14</c:v>
                </c:pt>
                <c:pt idx="1361">
                  <c:v>3</c:v>
                </c:pt>
                <c:pt idx="1362">
                  <c:v>430</c:v>
                </c:pt>
                <c:pt idx="1363">
                  <c:v>9</c:v>
                </c:pt>
                <c:pt idx="1364">
                  <c:v>1576</c:v>
                </c:pt>
                <c:pt idx="1365">
                  <c:v>75</c:v>
                </c:pt>
                <c:pt idx="1366">
                  <c:v>20</c:v>
                </c:pt>
                <c:pt idx="1367">
                  <c:v>7</c:v>
                </c:pt>
                <c:pt idx="1368">
                  <c:v>73</c:v>
                </c:pt>
                <c:pt idx="1369">
                  <c:v>102</c:v>
                </c:pt>
                <c:pt idx="1370">
                  <c:v>11</c:v>
                </c:pt>
                <c:pt idx="1371">
                  <c:v>28</c:v>
                </c:pt>
                <c:pt idx="1372">
                  <c:v>23</c:v>
                </c:pt>
                <c:pt idx="1373">
                  <c:v>34</c:v>
                </c:pt>
                <c:pt idx="1374">
                  <c:v>57</c:v>
                </c:pt>
                <c:pt idx="1375">
                  <c:v>145</c:v>
                </c:pt>
                <c:pt idx="1376">
                  <c:v>15</c:v>
                </c:pt>
                <c:pt idx="1377">
                  <c:v>1522</c:v>
                </c:pt>
                <c:pt idx="1378">
                  <c:v>3</c:v>
                </c:pt>
                <c:pt idx="1379">
                  <c:v>0</c:v>
                </c:pt>
                <c:pt idx="1380">
                  <c:v>16</c:v>
                </c:pt>
                <c:pt idx="1381">
                  <c:v>32</c:v>
                </c:pt>
                <c:pt idx="1382">
                  <c:v>549</c:v>
                </c:pt>
                <c:pt idx="1383">
                  <c:v>126</c:v>
                </c:pt>
                <c:pt idx="1384">
                  <c:v>8</c:v>
                </c:pt>
                <c:pt idx="1385">
                  <c:v>7</c:v>
                </c:pt>
                <c:pt idx="1386">
                  <c:v>47</c:v>
                </c:pt>
                <c:pt idx="1387">
                  <c:v>4</c:v>
                </c:pt>
                <c:pt idx="1388">
                  <c:v>271</c:v>
                </c:pt>
                <c:pt idx="1389">
                  <c:v>4</c:v>
                </c:pt>
                <c:pt idx="1390">
                  <c:v>5628</c:v>
                </c:pt>
                <c:pt idx="1391">
                  <c:v>337</c:v>
                </c:pt>
                <c:pt idx="1392">
                  <c:v>8</c:v>
                </c:pt>
                <c:pt idx="1393">
                  <c:v>254</c:v>
                </c:pt>
                <c:pt idx="1394">
                  <c:v>339</c:v>
                </c:pt>
                <c:pt idx="1395">
                  <c:v>4492</c:v>
                </c:pt>
                <c:pt idx="1396">
                  <c:v>69</c:v>
                </c:pt>
                <c:pt idx="1397">
                  <c:v>103</c:v>
                </c:pt>
                <c:pt idx="1398">
                  <c:v>423</c:v>
                </c:pt>
                <c:pt idx="1399">
                  <c:v>2761</c:v>
                </c:pt>
                <c:pt idx="1400">
                  <c:v>27</c:v>
                </c:pt>
                <c:pt idx="1401">
                  <c:v>26</c:v>
                </c:pt>
                <c:pt idx="1402">
                  <c:v>4</c:v>
                </c:pt>
                <c:pt idx="1403">
                  <c:v>221</c:v>
                </c:pt>
                <c:pt idx="1404">
                  <c:v>2188</c:v>
                </c:pt>
                <c:pt idx="1405">
                  <c:v>12</c:v>
                </c:pt>
                <c:pt idx="1406">
                  <c:v>3</c:v>
                </c:pt>
                <c:pt idx="1407">
                  <c:v>21</c:v>
                </c:pt>
                <c:pt idx="1408">
                  <c:v>11</c:v>
                </c:pt>
                <c:pt idx="1409">
                  <c:v>2996</c:v>
                </c:pt>
                <c:pt idx="1410">
                  <c:v>11</c:v>
                </c:pt>
                <c:pt idx="1411">
                  <c:v>6</c:v>
                </c:pt>
                <c:pt idx="1412">
                  <c:v>6</c:v>
                </c:pt>
                <c:pt idx="1413">
                  <c:v>36</c:v>
                </c:pt>
                <c:pt idx="1414">
                  <c:v>742</c:v>
                </c:pt>
                <c:pt idx="1415">
                  <c:v>263</c:v>
                </c:pt>
                <c:pt idx="1416">
                  <c:v>65</c:v>
                </c:pt>
                <c:pt idx="1417">
                  <c:v>1926</c:v>
                </c:pt>
                <c:pt idx="1418">
                  <c:v>3954</c:v>
                </c:pt>
                <c:pt idx="1419">
                  <c:v>41</c:v>
                </c:pt>
                <c:pt idx="1420">
                  <c:v>44</c:v>
                </c:pt>
                <c:pt idx="1421">
                  <c:v>5</c:v>
                </c:pt>
                <c:pt idx="1422">
                  <c:v>25</c:v>
                </c:pt>
                <c:pt idx="1423">
                  <c:v>1516</c:v>
                </c:pt>
                <c:pt idx="1424">
                  <c:v>37</c:v>
                </c:pt>
                <c:pt idx="1425">
                  <c:v>9</c:v>
                </c:pt>
                <c:pt idx="1426">
                  <c:v>73</c:v>
                </c:pt>
                <c:pt idx="1427">
                  <c:v>10</c:v>
                </c:pt>
                <c:pt idx="1428">
                  <c:v>288</c:v>
                </c:pt>
                <c:pt idx="1429">
                  <c:v>1</c:v>
                </c:pt>
                <c:pt idx="1430">
                  <c:v>5</c:v>
                </c:pt>
                <c:pt idx="1431">
                  <c:v>30</c:v>
                </c:pt>
                <c:pt idx="1432">
                  <c:v>226</c:v>
                </c:pt>
                <c:pt idx="1433">
                  <c:v>5</c:v>
                </c:pt>
                <c:pt idx="1434">
                  <c:v>0</c:v>
                </c:pt>
                <c:pt idx="1435">
                  <c:v>80</c:v>
                </c:pt>
                <c:pt idx="1436">
                  <c:v>458</c:v>
                </c:pt>
                <c:pt idx="1437">
                  <c:v>101</c:v>
                </c:pt>
                <c:pt idx="1438">
                  <c:v>64</c:v>
                </c:pt>
                <c:pt idx="1439">
                  <c:v>147</c:v>
                </c:pt>
                <c:pt idx="1440">
                  <c:v>24</c:v>
                </c:pt>
                <c:pt idx="1441">
                  <c:v>2</c:v>
                </c:pt>
                <c:pt idx="1442">
                  <c:v>119</c:v>
                </c:pt>
                <c:pt idx="1443">
                  <c:v>119</c:v>
                </c:pt>
                <c:pt idx="1444">
                  <c:v>5</c:v>
                </c:pt>
                <c:pt idx="1445">
                  <c:v>7</c:v>
                </c:pt>
                <c:pt idx="1446">
                  <c:v>81</c:v>
                </c:pt>
                <c:pt idx="1447">
                  <c:v>5255</c:v>
                </c:pt>
                <c:pt idx="1448">
                  <c:v>30</c:v>
                </c:pt>
                <c:pt idx="1449">
                  <c:v>7</c:v>
                </c:pt>
                <c:pt idx="1450">
                  <c:v>5</c:v>
                </c:pt>
                <c:pt idx="1451">
                  <c:v>32</c:v>
                </c:pt>
                <c:pt idx="1452">
                  <c:v>110</c:v>
                </c:pt>
                <c:pt idx="1453">
                  <c:v>114</c:v>
                </c:pt>
                <c:pt idx="1454">
                  <c:v>2472</c:v>
                </c:pt>
                <c:pt idx="1455">
                  <c:v>5107</c:v>
                </c:pt>
                <c:pt idx="1456">
                  <c:v>9</c:v>
                </c:pt>
                <c:pt idx="1457">
                  <c:v>79</c:v>
                </c:pt>
                <c:pt idx="1458">
                  <c:v>27</c:v>
                </c:pt>
                <c:pt idx="1459">
                  <c:v>122</c:v>
                </c:pt>
                <c:pt idx="1460">
                  <c:v>1</c:v>
                </c:pt>
                <c:pt idx="1461">
                  <c:v>27</c:v>
                </c:pt>
                <c:pt idx="1462">
                  <c:v>61</c:v>
                </c:pt>
                <c:pt idx="1463">
                  <c:v>39</c:v>
                </c:pt>
                <c:pt idx="1464">
                  <c:v>34</c:v>
                </c:pt>
                <c:pt idx="1465">
                  <c:v>19</c:v>
                </c:pt>
                <c:pt idx="1466">
                  <c:v>19</c:v>
                </c:pt>
                <c:pt idx="1467">
                  <c:v>24</c:v>
                </c:pt>
                <c:pt idx="1468">
                  <c:v>196</c:v>
                </c:pt>
                <c:pt idx="1469">
                  <c:v>635</c:v>
                </c:pt>
                <c:pt idx="1470">
                  <c:v>3</c:v>
                </c:pt>
                <c:pt idx="1471">
                  <c:v>12</c:v>
                </c:pt>
                <c:pt idx="1472">
                  <c:v>31</c:v>
                </c:pt>
                <c:pt idx="1473">
                  <c:v>104</c:v>
                </c:pt>
                <c:pt idx="1474">
                  <c:v>51</c:v>
                </c:pt>
                <c:pt idx="1475">
                  <c:v>17</c:v>
                </c:pt>
                <c:pt idx="1476">
                  <c:v>30</c:v>
                </c:pt>
                <c:pt idx="1477">
                  <c:v>110</c:v>
                </c:pt>
                <c:pt idx="1478">
                  <c:v>8</c:v>
                </c:pt>
                <c:pt idx="1479">
                  <c:v>10</c:v>
                </c:pt>
                <c:pt idx="1480">
                  <c:v>79</c:v>
                </c:pt>
                <c:pt idx="1481">
                  <c:v>1454</c:v>
                </c:pt>
                <c:pt idx="1482">
                  <c:v>43</c:v>
                </c:pt>
                <c:pt idx="1483">
                  <c:v>152</c:v>
                </c:pt>
                <c:pt idx="1484">
                  <c:v>0</c:v>
                </c:pt>
                <c:pt idx="1485">
                  <c:v>4912</c:v>
                </c:pt>
                <c:pt idx="1486">
                  <c:v>4</c:v>
                </c:pt>
                <c:pt idx="1487">
                  <c:v>2724</c:v>
                </c:pt>
                <c:pt idx="1488">
                  <c:v>52</c:v>
                </c:pt>
                <c:pt idx="1489">
                  <c:v>17</c:v>
                </c:pt>
                <c:pt idx="1490">
                  <c:v>5</c:v>
                </c:pt>
                <c:pt idx="1491">
                  <c:v>1053</c:v>
                </c:pt>
                <c:pt idx="1492">
                  <c:v>3</c:v>
                </c:pt>
                <c:pt idx="1493">
                  <c:v>68</c:v>
                </c:pt>
                <c:pt idx="1494">
                  <c:v>1</c:v>
                </c:pt>
                <c:pt idx="1495">
                  <c:v>83</c:v>
                </c:pt>
                <c:pt idx="1496">
                  <c:v>54</c:v>
                </c:pt>
                <c:pt idx="1497">
                  <c:v>1</c:v>
                </c:pt>
                <c:pt idx="1498">
                  <c:v>1</c:v>
                </c:pt>
                <c:pt idx="1499">
                  <c:v>0</c:v>
                </c:pt>
                <c:pt idx="1500">
                  <c:v>1429</c:v>
                </c:pt>
                <c:pt idx="1501">
                  <c:v>57</c:v>
                </c:pt>
                <c:pt idx="1502">
                  <c:v>3555</c:v>
                </c:pt>
                <c:pt idx="1503">
                  <c:v>17</c:v>
                </c:pt>
                <c:pt idx="1504">
                  <c:v>1616</c:v>
                </c:pt>
                <c:pt idx="1505">
                  <c:v>139</c:v>
                </c:pt>
                <c:pt idx="1506">
                  <c:v>294</c:v>
                </c:pt>
                <c:pt idx="1507">
                  <c:v>2477</c:v>
                </c:pt>
                <c:pt idx="1508">
                  <c:v>1613</c:v>
                </c:pt>
                <c:pt idx="1509">
                  <c:v>30</c:v>
                </c:pt>
                <c:pt idx="1510">
                  <c:v>2</c:v>
                </c:pt>
                <c:pt idx="1511">
                  <c:v>1337</c:v>
                </c:pt>
                <c:pt idx="1512">
                  <c:v>1</c:v>
                </c:pt>
                <c:pt idx="1513">
                  <c:v>537</c:v>
                </c:pt>
                <c:pt idx="1514">
                  <c:v>34</c:v>
                </c:pt>
                <c:pt idx="1515">
                  <c:v>39</c:v>
                </c:pt>
                <c:pt idx="1516">
                  <c:v>18</c:v>
                </c:pt>
                <c:pt idx="1517">
                  <c:v>1585</c:v>
                </c:pt>
                <c:pt idx="1518">
                  <c:v>229</c:v>
                </c:pt>
                <c:pt idx="1519">
                  <c:v>10</c:v>
                </c:pt>
                <c:pt idx="1520">
                  <c:v>3860</c:v>
                </c:pt>
                <c:pt idx="1521">
                  <c:v>915</c:v>
                </c:pt>
                <c:pt idx="1522">
                  <c:v>506</c:v>
                </c:pt>
                <c:pt idx="1523">
                  <c:v>4</c:v>
                </c:pt>
                <c:pt idx="1524">
                  <c:v>235</c:v>
                </c:pt>
                <c:pt idx="1525">
                  <c:v>126</c:v>
                </c:pt>
                <c:pt idx="1526">
                  <c:v>24</c:v>
                </c:pt>
                <c:pt idx="1527">
                  <c:v>43</c:v>
                </c:pt>
                <c:pt idx="1528">
                  <c:v>10</c:v>
                </c:pt>
                <c:pt idx="1529">
                  <c:v>11</c:v>
                </c:pt>
                <c:pt idx="1530">
                  <c:v>20</c:v>
                </c:pt>
                <c:pt idx="1531">
                  <c:v>435</c:v>
                </c:pt>
                <c:pt idx="1532">
                  <c:v>517</c:v>
                </c:pt>
                <c:pt idx="1533">
                  <c:v>847</c:v>
                </c:pt>
                <c:pt idx="1534">
                  <c:v>24</c:v>
                </c:pt>
                <c:pt idx="1535">
                  <c:v>1338</c:v>
                </c:pt>
                <c:pt idx="1536">
                  <c:v>15</c:v>
                </c:pt>
                <c:pt idx="1537">
                  <c:v>15</c:v>
                </c:pt>
                <c:pt idx="1538">
                  <c:v>22</c:v>
                </c:pt>
                <c:pt idx="1539">
                  <c:v>39</c:v>
                </c:pt>
                <c:pt idx="1540">
                  <c:v>272</c:v>
                </c:pt>
                <c:pt idx="1541">
                  <c:v>98</c:v>
                </c:pt>
                <c:pt idx="1542">
                  <c:v>478</c:v>
                </c:pt>
                <c:pt idx="1543">
                  <c:v>401</c:v>
                </c:pt>
                <c:pt idx="1544">
                  <c:v>1</c:v>
                </c:pt>
                <c:pt idx="1545">
                  <c:v>3</c:v>
                </c:pt>
                <c:pt idx="1546">
                  <c:v>6</c:v>
                </c:pt>
                <c:pt idx="1547">
                  <c:v>146</c:v>
                </c:pt>
                <c:pt idx="1548">
                  <c:v>20</c:v>
                </c:pt>
                <c:pt idx="1549">
                  <c:v>46</c:v>
                </c:pt>
                <c:pt idx="1550">
                  <c:v>27</c:v>
                </c:pt>
                <c:pt idx="1551">
                  <c:v>18</c:v>
                </c:pt>
                <c:pt idx="1552">
                  <c:v>78</c:v>
                </c:pt>
                <c:pt idx="1553">
                  <c:v>111</c:v>
                </c:pt>
                <c:pt idx="1554">
                  <c:v>75</c:v>
                </c:pt>
                <c:pt idx="1555">
                  <c:v>98</c:v>
                </c:pt>
                <c:pt idx="1556">
                  <c:v>2177</c:v>
                </c:pt>
                <c:pt idx="1557">
                  <c:v>36</c:v>
                </c:pt>
                <c:pt idx="1558">
                  <c:v>30</c:v>
                </c:pt>
                <c:pt idx="1559">
                  <c:v>53</c:v>
                </c:pt>
                <c:pt idx="1560">
                  <c:v>62</c:v>
                </c:pt>
                <c:pt idx="1561">
                  <c:v>12</c:v>
                </c:pt>
                <c:pt idx="1562">
                  <c:v>417</c:v>
                </c:pt>
                <c:pt idx="1563">
                  <c:v>287</c:v>
                </c:pt>
                <c:pt idx="1564">
                  <c:v>22</c:v>
                </c:pt>
                <c:pt idx="1565">
                  <c:v>5</c:v>
                </c:pt>
                <c:pt idx="1566">
                  <c:v>82</c:v>
                </c:pt>
                <c:pt idx="1567">
                  <c:v>1386</c:v>
                </c:pt>
                <c:pt idx="1568">
                  <c:v>183</c:v>
                </c:pt>
                <c:pt idx="1569">
                  <c:v>432</c:v>
                </c:pt>
                <c:pt idx="1570">
                  <c:v>154</c:v>
                </c:pt>
                <c:pt idx="1571">
                  <c:v>80</c:v>
                </c:pt>
                <c:pt idx="1572">
                  <c:v>290</c:v>
                </c:pt>
                <c:pt idx="1573">
                  <c:v>4</c:v>
                </c:pt>
                <c:pt idx="1574">
                  <c:v>137</c:v>
                </c:pt>
                <c:pt idx="1575">
                  <c:v>12</c:v>
                </c:pt>
                <c:pt idx="1576">
                  <c:v>1678</c:v>
                </c:pt>
                <c:pt idx="1577">
                  <c:v>58</c:v>
                </c:pt>
                <c:pt idx="1578">
                  <c:v>379</c:v>
                </c:pt>
                <c:pt idx="1579">
                  <c:v>3</c:v>
                </c:pt>
                <c:pt idx="1580">
                  <c:v>170</c:v>
                </c:pt>
                <c:pt idx="1581">
                  <c:v>460</c:v>
                </c:pt>
                <c:pt idx="1582">
                  <c:v>12</c:v>
                </c:pt>
                <c:pt idx="1583">
                  <c:v>45</c:v>
                </c:pt>
                <c:pt idx="1584">
                  <c:v>27</c:v>
                </c:pt>
                <c:pt idx="1585">
                  <c:v>10</c:v>
                </c:pt>
                <c:pt idx="1586">
                  <c:v>23</c:v>
                </c:pt>
                <c:pt idx="1587">
                  <c:v>52</c:v>
                </c:pt>
                <c:pt idx="1588">
                  <c:v>57</c:v>
                </c:pt>
                <c:pt idx="1589">
                  <c:v>135</c:v>
                </c:pt>
                <c:pt idx="1590">
                  <c:v>1224</c:v>
                </c:pt>
                <c:pt idx="1591">
                  <c:v>144</c:v>
                </c:pt>
                <c:pt idx="1592">
                  <c:v>171</c:v>
                </c:pt>
                <c:pt idx="1593">
                  <c:v>38</c:v>
                </c:pt>
                <c:pt idx="1594">
                  <c:v>32</c:v>
                </c:pt>
                <c:pt idx="1595">
                  <c:v>26</c:v>
                </c:pt>
                <c:pt idx="1596">
                  <c:v>4845</c:v>
                </c:pt>
                <c:pt idx="1597">
                  <c:v>65</c:v>
                </c:pt>
                <c:pt idx="1598">
                  <c:v>24</c:v>
                </c:pt>
                <c:pt idx="1599">
                  <c:v>591</c:v>
                </c:pt>
                <c:pt idx="1600">
                  <c:v>6</c:v>
                </c:pt>
                <c:pt idx="1601">
                  <c:v>5</c:v>
                </c:pt>
                <c:pt idx="1602">
                  <c:v>2503</c:v>
                </c:pt>
                <c:pt idx="1603">
                  <c:v>705</c:v>
                </c:pt>
                <c:pt idx="1604">
                  <c:v>27</c:v>
                </c:pt>
                <c:pt idx="1605">
                  <c:v>4</c:v>
                </c:pt>
                <c:pt idx="1606">
                  <c:v>50</c:v>
                </c:pt>
                <c:pt idx="1607">
                  <c:v>116</c:v>
                </c:pt>
                <c:pt idx="1608">
                  <c:v>9</c:v>
                </c:pt>
                <c:pt idx="1609">
                  <c:v>34</c:v>
                </c:pt>
                <c:pt idx="1610">
                  <c:v>8</c:v>
                </c:pt>
                <c:pt idx="1611">
                  <c:v>49</c:v>
                </c:pt>
                <c:pt idx="1612">
                  <c:v>3088</c:v>
                </c:pt>
                <c:pt idx="1613">
                  <c:v>258</c:v>
                </c:pt>
                <c:pt idx="1614">
                  <c:v>0</c:v>
                </c:pt>
                <c:pt idx="1615">
                  <c:v>767</c:v>
                </c:pt>
                <c:pt idx="1616">
                  <c:v>20</c:v>
                </c:pt>
                <c:pt idx="1617">
                  <c:v>7</c:v>
                </c:pt>
                <c:pt idx="1618">
                  <c:v>18</c:v>
                </c:pt>
                <c:pt idx="1619">
                  <c:v>3</c:v>
                </c:pt>
                <c:pt idx="1620">
                  <c:v>35</c:v>
                </c:pt>
                <c:pt idx="1621">
                  <c:v>182</c:v>
                </c:pt>
                <c:pt idx="1622">
                  <c:v>47</c:v>
                </c:pt>
                <c:pt idx="1623">
                  <c:v>4</c:v>
                </c:pt>
                <c:pt idx="1624">
                  <c:v>17</c:v>
                </c:pt>
                <c:pt idx="1625">
                  <c:v>9</c:v>
                </c:pt>
                <c:pt idx="1626">
                  <c:v>2</c:v>
                </c:pt>
                <c:pt idx="1627">
                  <c:v>58</c:v>
                </c:pt>
                <c:pt idx="1628">
                  <c:v>77</c:v>
                </c:pt>
                <c:pt idx="1629">
                  <c:v>9</c:v>
                </c:pt>
                <c:pt idx="1630">
                  <c:v>2</c:v>
                </c:pt>
                <c:pt idx="1631">
                  <c:v>22</c:v>
                </c:pt>
                <c:pt idx="1632">
                  <c:v>12</c:v>
                </c:pt>
                <c:pt idx="1633">
                  <c:v>10</c:v>
                </c:pt>
                <c:pt idx="1634">
                  <c:v>28</c:v>
                </c:pt>
                <c:pt idx="1635">
                  <c:v>30</c:v>
                </c:pt>
                <c:pt idx="1636">
                  <c:v>49</c:v>
                </c:pt>
                <c:pt idx="1637">
                  <c:v>14</c:v>
                </c:pt>
                <c:pt idx="1638">
                  <c:v>3</c:v>
                </c:pt>
                <c:pt idx="1639">
                  <c:v>52</c:v>
                </c:pt>
                <c:pt idx="1640">
                  <c:v>545</c:v>
                </c:pt>
                <c:pt idx="1641">
                  <c:v>23</c:v>
                </c:pt>
                <c:pt idx="1642">
                  <c:v>17</c:v>
                </c:pt>
                <c:pt idx="1643">
                  <c:v>119</c:v>
                </c:pt>
                <c:pt idx="1644">
                  <c:v>278</c:v>
                </c:pt>
                <c:pt idx="1645">
                  <c:v>11</c:v>
                </c:pt>
                <c:pt idx="1646">
                  <c:v>36</c:v>
                </c:pt>
                <c:pt idx="1647">
                  <c:v>26</c:v>
                </c:pt>
                <c:pt idx="1648">
                  <c:v>92</c:v>
                </c:pt>
                <c:pt idx="1649">
                  <c:v>23</c:v>
                </c:pt>
                <c:pt idx="1650">
                  <c:v>18</c:v>
                </c:pt>
                <c:pt idx="1651">
                  <c:v>10</c:v>
                </c:pt>
                <c:pt idx="1652">
                  <c:v>15</c:v>
                </c:pt>
                <c:pt idx="1653">
                  <c:v>35</c:v>
                </c:pt>
                <c:pt idx="1654">
                  <c:v>22</c:v>
                </c:pt>
                <c:pt idx="1655">
                  <c:v>33</c:v>
                </c:pt>
                <c:pt idx="1656">
                  <c:v>23</c:v>
                </c:pt>
                <c:pt idx="1657">
                  <c:v>491</c:v>
                </c:pt>
                <c:pt idx="1658">
                  <c:v>2002</c:v>
                </c:pt>
                <c:pt idx="1659">
                  <c:v>11</c:v>
                </c:pt>
                <c:pt idx="1660">
                  <c:v>146</c:v>
                </c:pt>
                <c:pt idx="1661">
                  <c:v>24</c:v>
                </c:pt>
                <c:pt idx="1662">
                  <c:v>6</c:v>
                </c:pt>
                <c:pt idx="1663">
                  <c:v>31</c:v>
                </c:pt>
                <c:pt idx="1664">
                  <c:v>4</c:v>
                </c:pt>
                <c:pt idx="1665">
                  <c:v>1</c:v>
                </c:pt>
                <c:pt idx="1666">
                  <c:v>39</c:v>
                </c:pt>
                <c:pt idx="1667">
                  <c:v>54</c:v>
                </c:pt>
                <c:pt idx="1668">
                  <c:v>145</c:v>
                </c:pt>
                <c:pt idx="1669">
                  <c:v>13</c:v>
                </c:pt>
                <c:pt idx="1670">
                  <c:v>13</c:v>
                </c:pt>
                <c:pt idx="1671">
                  <c:v>27</c:v>
                </c:pt>
                <c:pt idx="1672">
                  <c:v>7</c:v>
                </c:pt>
                <c:pt idx="1673">
                  <c:v>34</c:v>
                </c:pt>
                <c:pt idx="1674">
                  <c:v>8</c:v>
                </c:pt>
                <c:pt idx="1675">
                  <c:v>8</c:v>
                </c:pt>
                <c:pt idx="1676">
                  <c:v>10</c:v>
                </c:pt>
                <c:pt idx="1677">
                  <c:v>188</c:v>
                </c:pt>
                <c:pt idx="1678">
                  <c:v>107</c:v>
                </c:pt>
                <c:pt idx="1679">
                  <c:v>360</c:v>
                </c:pt>
                <c:pt idx="1680">
                  <c:v>3</c:v>
                </c:pt>
                <c:pt idx="1681">
                  <c:v>7</c:v>
                </c:pt>
                <c:pt idx="1682">
                  <c:v>11</c:v>
                </c:pt>
                <c:pt idx="1683">
                  <c:v>1926</c:v>
                </c:pt>
                <c:pt idx="1684">
                  <c:v>42</c:v>
                </c:pt>
                <c:pt idx="1685">
                  <c:v>21</c:v>
                </c:pt>
                <c:pt idx="1686">
                  <c:v>233</c:v>
                </c:pt>
                <c:pt idx="1687">
                  <c:v>3</c:v>
                </c:pt>
                <c:pt idx="1688">
                  <c:v>6</c:v>
                </c:pt>
                <c:pt idx="1689">
                  <c:v>144</c:v>
                </c:pt>
                <c:pt idx="1690">
                  <c:v>75</c:v>
                </c:pt>
                <c:pt idx="1691">
                  <c:v>8</c:v>
                </c:pt>
                <c:pt idx="1692">
                  <c:v>4</c:v>
                </c:pt>
                <c:pt idx="1693">
                  <c:v>5</c:v>
                </c:pt>
                <c:pt idx="1694">
                  <c:v>1059</c:v>
                </c:pt>
                <c:pt idx="1695">
                  <c:v>150</c:v>
                </c:pt>
                <c:pt idx="1696">
                  <c:v>116</c:v>
                </c:pt>
                <c:pt idx="1697">
                  <c:v>27</c:v>
                </c:pt>
                <c:pt idx="1698">
                  <c:v>2</c:v>
                </c:pt>
                <c:pt idx="1699">
                  <c:v>1960</c:v>
                </c:pt>
                <c:pt idx="1700">
                  <c:v>20</c:v>
                </c:pt>
                <c:pt idx="1701">
                  <c:v>13</c:v>
                </c:pt>
                <c:pt idx="1702">
                  <c:v>1286</c:v>
                </c:pt>
                <c:pt idx="1703">
                  <c:v>5</c:v>
                </c:pt>
                <c:pt idx="1704">
                  <c:v>13</c:v>
                </c:pt>
                <c:pt idx="1705">
                  <c:v>4</c:v>
                </c:pt>
                <c:pt idx="1706">
                  <c:v>12</c:v>
                </c:pt>
                <c:pt idx="1707">
                  <c:v>48</c:v>
                </c:pt>
                <c:pt idx="1708">
                  <c:v>9</c:v>
                </c:pt>
                <c:pt idx="1709">
                  <c:v>0</c:v>
                </c:pt>
                <c:pt idx="1710">
                  <c:v>6</c:v>
                </c:pt>
                <c:pt idx="1711">
                  <c:v>12</c:v>
                </c:pt>
                <c:pt idx="1712">
                  <c:v>26</c:v>
                </c:pt>
                <c:pt idx="1713">
                  <c:v>37</c:v>
                </c:pt>
                <c:pt idx="1714">
                  <c:v>8</c:v>
                </c:pt>
                <c:pt idx="1715">
                  <c:v>40</c:v>
                </c:pt>
                <c:pt idx="1716">
                  <c:v>5166</c:v>
                </c:pt>
                <c:pt idx="1717">
                  <c:v>19</c:v>
                </c:pt>
                <c:pt idx="1718">
                  <c:v>178</c:v>
                </c:pt>
                <c:pt idx="1719">
                  <c:v>3</c:v>
                </c:pt>
                <c:pt idx="1720">
                  <c:v>409</c:v>
                </c:pt>
                <c:pt idx="1721">
                  <c:v>0</c:v>
                </c:pt>
                <c:pt idx="1722">
                  <c:v>14</c:v>
                </c:pt>
                <c:pt idx="1723">
                  <c:v>5</c:v>
                </c:pt>
                <c:pt idx="1724">
                  <c:v>82</c:v>
                </c:pt>
                <c:pt idx="1725">
                  <c:v>3584</c:v>
                </c:pt>
                <c:pt idx="1726">
                  <c:v>160</c:v>
                </c:pt>
                <c:pt idx="1727">
                  <c:v>998</c:v>
                </c:pt>
                <c:pt idx="1728">
                  <c:v>2143</c:v>
                </c:pt>
                <c:pt idx="1729">
                  <c:v>268</c:v>
                </c:pt>
                <c:pt idx="1730">
                  <c:v>868</c:v>
                </c:pt>
                <c:pt idx="1731">
                  <c:v>177</c:v>
                </c:pt>
                <c:pt idx="1732">
                  <c:v>11</c:v>
                </c:pt>
                <c:pt idx="1733">
                  <c:v>258</c:v>
                </c:pt>
                <c:pt idx="1734">
                  <c:v>7</c:v>
                </c:pt>
                <c:pt idx="1735">
                  <c:v>126</c:v>
                </c:pt>
                <c:pt idx="1736">
                  <c:v>14</c:v>
                </c:pt>
                <c:pt idx="1737">
                  <c:v>92</c:v>
                </c:pt>
                <c:pt idx="1738">
                  <c:v>0</c:v>
                </c:pt>
                <c:pt idx="1739">
                  <c:v>1909</c:v>
                </c:pt>
                <c:pt idx="1740">
                  <c:v>1347</c:v>
                </c:pt>
                <c:pt idx="1741">
                  <c:v>1</c:v>
                </c:pt>
                <c:pt idx="1742">
                  <c:v>336</c:v>
                </c:pt>
                <c:pt idx="1743">
                  <c:v>18</c:v>
                </c:pt>
                <c:pt idx="1744">
                  <c:v>4</c:v>
                </c:pt>
                <c:pt idx="1745">
                  <c:v>108</c:v>
                </c:pt>
                <c:pt idx="1746">
                  <c:v>30</c:v>
                </c:pt>
                <c:pt idx="1747">
                  <c:v>4</c:v>
                </c:pt>
                <c:pt idx="1748">
                  <c:v>5</c:v>
                </c:pt>
                <c:pt idx="1749">
                  <c:v>3</c:v>
                </c:pt>
                <c:pt idx="1750">
                  <c:v>128</c:v>
                </c:pt>
                <c:pt idx="1751">
                  <c:v>43</c:v>
                </c:pt>
                <c:pt idx="1752">
                  <c:v>1</c:v>
                </c:pt>
                <c:pt idx="1753">
                  <c:v>23</c:v>
                </c:pt>
                <c:pt idx="1754">
                  <c:v>2</c:v>
                </c:pt>
                <c:pt idx="1755">
                  <c:v>9</c:v>
                </c:pt>
                <c:pt idx="1756">
                  <c:v>20</c:v>
                </c:pt>
                <c:pt idx="1757">
                  <c:v>6</c:v>
                </c:pt>
                <c:pt idx="1758">
                  <c:v>48</c:v>
                </c:pt>
                <c:pt idx="1759">
                  <c:v>32</c:v>
                </c:pt>
                <c:pt idx="1760">
                  <c:v>8</c:v>
                </c:pt>
                <c:pt idx="1761">
                  <c:v>10</c:v>
                </c:pt>
                <c:pt idx="1762">
                  <c:v>0</c:v>
                </c:pt>
                <c:pt idx="1763">
                  <c:v>62</c:v>
                </c:pt>
                <c:pt idx="1764">
                  <c:v>48</c:v>
                </c:pt>
                <c:pt idx="1765">
                  <c:v>243</c:v>
                </c:pt>
                <c:pt idx="1766">
                  <c:v>85</c:v>
                </c:pt>
                <c:pt idx="1767">
                  <c:v>13</c:v>
                </c:pt>
                <c:pt idx="1768">
                  <c:v>120</c:v>
                </c:pt>
                <c:pt idx="1769">
                  <c:v>22</c:v>
                </c:pt>
                <c:pt idx="1770">
                  <c:v>6</c:v>
                </c:pt>
                <c:pt idx="1771">
                  <c:v>124</c:v>
                </c:pt>
                <c:pt idx="1772">
                  <c:v>27</c:v>
                </c:pt>
                <c:pt idx="1773">
                  <c:v>18</c:v>
                </c:pt>
                <c:pt idx="1774">
                  <c:v>5</c:v>
                </c:pt>
                <c:pt idx="1775">
                  <c:v>18</c:v>
                </c:pt>
                <c:pt idx="1776">
                  <c:v>5</c:v>
                </c:pt>
                <c:pt idx="1777">
                  <c:v>163</c:v>
                </c:pt>
                <c:pt idx="1778">
                  <c:v>20</c:v>
                </c:pt>
                <c:pt idx="1779">
                  <c:v>194</c:v>
                </c:pt>
                <c:pt idx="1780">
                  <c:v>90</c:v>
                </c:pt>
                <c:pt idx="1781">
                  <c:v>82</c:v>
                </c:pt>
                <c:pt idx="1782">
                  <c:v>4</c:v>
                </c:pt>
                <c:pt idx="1783">
                  <c:v>1355</c:v>
                </c:pt>
                <c:pt idx="1784">
                  <c:v>2</c:v>
                </c:pt>
                <c:pt idx="1785">
                  <c:v>22</c:v>
                </c:pt>
                <c:pt idx="1786">
                  <c:v>65</c:v>
                </c:pt>
                <c:pt idx="1787">
                  <c:v>662</c:v>
                </c:pt>
                <c:pt idx="1788">
                  <c:v>129</c:v>
                </c:pt>
                <c:pt idx="1789">
                  <c:v>55</c:v>
                </c:pt>
                <c:pt idx="1790">
                  <c:v>425</c:v>
                </c:pt>
                <c:pt idx="1791">
                  <c:v>2</c:v>
                </c:pt>
                <c:pt idx="1792">
                  <c:v>533</c:v>
                </c:pt>
                <c:pt idx="1793">
                  <c:v>285</c:v>
                </c:pt>
                <c:pt idx="1794">
                  <c:v>96</c:v>
                </c:pt>
                <c:pt idx="1795">
                  <c:v>177</c:v>
                </c:pt>
                <c:pt idx="1796">
                  <c:v>56</c:v>
                </c:pt>
                <c:pt idx="1797">
                  <c:v>4</c:v>
                </c:pt>
                <c:pt idx="1798">
                  <c:v>18</c:v>
                </c:pt>
                <c:pt idx="1799">
                  <c:v>39</c:v>
                </c:pt>
                <c:pt idx="1800">
                  <c:v>18</c:v>
                </c:pt>
                <c:pt idx="1801">
                  <c:v>19</c:v>
                </c:pt>
                <c:pt idx="1802">
                  <c:v>46</c:v>
                </c:pt>
                <c:pt idx="1803">
                  <c:v>541</c:v>
                </c:pt>
                <c:pt idx="1804">
                  <c:v>380</c:v>
                </c:pt>
                <c:pt idx="1805">
                  <c:v>6</c:v>
                </c:pt>
                <c:pt idx="1806">
                  <c:v>23</c:v>
                </c:pt>
                <c:pt idx="1807">
                  <c:v>3510</c:v>
                </c:pt>
                <c:pt idx="1808">
                  <c:v>25</c:v>
                </c:pt>
                <c:pt idx="1809">
                  <c:v>0</c:v>
                </c:pt>
                <c:pt idx="1810">
                  <c:v>26</c:v>
                </c:pt>
                <c:pt idx="1811">
                  <c:v>32</c:v>
                </c:pt>
                <c:pt idx="1812">
                  <c:v>279</c:v>
                </c:pt>
                <c:pt idx="1813">
                  <c:v>171</c:v>
                </c:pt>
                <c:pt idx="1814">
                  <c:v>3</c:v>
                </c:pt>
                <c:pt idx="1815">
                  <c:v>2</c:v>
                </c:pt>
                <c:pt idx="1816">
                  <c:v>1239</c:v>
                </c:pt>
                <c:pt idx="1817">
                  <c:v>10</c:v>
                </c:pt>
                <c:pt idx="1818">
                  <c:v>5</c:v>
                </c:pt>
                <c:pt idx="1819">
                  <c:v>2</c:v>
                </c:pt>
                <c:pt idx="1820">
                  <c:v>349</c:v>
                </c:pt>
                <c:pt idx="1821">
                  <c:v>10</c:v>
                </c:pt>
                <c:pt idx="1822">
                  <c:v>6</c:v>
                </c:pt>
                <c:pt idx="1823">
                  <c:v>14</c:v>
                </c:pt>
                <c:pt idx="1824">
                  <c:v>11</c:v>
                </c:pt>
                <c:pt idx="1825">
                  <c:v>131</c:v>
                </c:pt>
                <c:pt idx="1826">
                  <c:v>95</c:v>
                </c:pt>
                <c:pt idx="1827">
                  <c:v>49</c:v>
                </c:pt>
                <c:pt idx="1828">
                  <c:v>13</c:v>
                </c:pt>
                <c:pt idx="1829">
                  <c:v>283</c:v>
                </c:pt>
                <c:pt idx="1830">
                  <c:v>104</c:v>
                </c:pt>
                <c:pt idx="1831">
                  <c:v>678</c:v>
                </c:pt>
                <c:pt idx="1832">
                  <c:v>272</c:v>
                </c:pt>
                <c:pt idx="1833">
                  <c:v>68</c:v>
                </c:pt>
                <c:pt idx="1834">
                  <c:v>8</c:v>
                </c:pt>
                <c:pt idx="1835">
                  <c:v>163</c:v>
                </c:pt>
                <c:pt idx="1836">
                  <c:v>25</c:v>
                </c:pt>
                <c:pt idx="1837">
                  <c:v>79</c:v>
                </c:pt>
                <c:pt idx="1838">
                  <c:v>150</c:v>
                </c:pt>
                <c:pt idx="1839">
                  <c:v>4</c:v>
                </c:pt>
                <c:pt idx="1840">
                  <c:v>238</c:v>
                </c:pt>
                <c:pt idx="1841">
                  <c:v>14</c:v>
                </c:pt>
                <c:pt idx="1842">
                  <c:v>42</c:v>
                </c:pt>
                <c:pt idx="1843">
                  <c:v>179</c:v>
                </c:pt>
                <c:pt idx="1844">
                  <c:v>1</c:v>
                </c:pt>
                <c:pt idx="1845">
                  <c:v>16</c:v>
                </c:pt>
                <c:pt idx="1846">
                  <c:v>221</c:v>
                </c:pt>
                <c:pt idx="1847">
                  <c:v>10</c:v>
                </c:pt>
                <c:pt idx="1848">
                  <c:v>3</c:v>
                </c:pt>
                <c:pt idx="1849">
                  <c:v>34</c:v>
                </c:pt>
                <c:pt idx="1850">
                  <c:v>22</c:v>
                </c:pt>
                <c:pt idx="1851">
                  <c:v>5</c:v>
                </c:pt>
                <c:pt idx="1852">
                  <c:v>32</c:v>
                </c:pt>
                <c:pt idx="1853">
                  <c:v>17</c:v>
                </c:pt>
                <c:pt idx="1854">
                  <c:v>7</c:v>
                </c:pt>
                <c:pt idx="1855">
                  <c:v>856</c:v>
                </c:pt>
                <c:pt idx="1856">
                  <c:v>2</c:v>
                </c:pt>
                <c:pt idx="1857">
                  <c:v>275</c:v>
                </c:pt>
                <c:pt idx="1858">
                  <c:v>23</c:v>
                </c:pt>
                <c:pt idx="1859">
                  <c:v>4936</c:v>
                </c:pt>
                <c:pt idx="1860">
                  <c:v>64</c:v>
                </c:pt>
                <c:pt idx="1861">
                  <c:v>175</c:v>
                </c:pt>
                <c:pt idx="1862">
                  <c:v>15</c:v>
                </c:pt>
                <c:pt idx="1863">
                  <c:v>4</c:v>
                </c:pt>
                <c:pt idx="1864">
                  <c:v>3</c:v>
                </c:pt>
                <c:pt idx="1865">
                  <c:v>0</c:v>
                </c:pt>
                <c:pt idx="1866">
                  <c:v>2</c:v>
                </c:pt>
                <c:pt idx="1867">
                  <c:v>11</c:v>
                </c:pt>
                <c:pt idx="1868">
                  <c:v>29</c:v>
                </c:pt>
                <c:pt idx="1869">
                  <c:v>472</c:v>
                </c:pt>
                <c:pt idx="1870">
                  <c:v>269</c:v>
                </c:pt>
                <c:pt idx="1871">
                  <c:v>5</c:v>
                </c:pt>
                <c:pt idx="1872">
                  <c:v>79</c:v>
                </c:pt>
                <c:pt idx="1873">
                  <c:v>41</c:v>
                </c:pt>
                <c:pt idx="1874">
                  <c:v>615</c:v>
                </c:pt>
                <c:pt idx="1875">
                  <c:v>29</c:v>
                </c:pt>
                <c:pt idx="1876">
                  <c:v>177</c:v>
                </c:pt>
                <c:pt idx="1877">
                  <c:v>157</c:v>
                </c:pt>
                <c:pt idx="1878">
                  <c:v>58</c:v>
                </c:pt>
                <c:pt idx="1879">
                  <c:v>3</c:v>
                </c:pt>
                <c:pt idx="1880">
                  <c:v>117</c:v>
                </c:pt>
                <c:pt idx="1881">
                  <c:v>51</c:v>
                </c:pt>
              </c:numCache>
            </c:numRef>
          </c:yVal>
          <c:smooth val="0"/>
          <c:extLst>
            <c:ext xmlns:c16="http://schemas.microsoft.com/office/drawing/2014/chart" uri="{C3380CC4-5D6E-409C-BE32-E72D297353CC}">
              <c16:uniqueId val="{00000000-4B47-45DD-A032-9A0F8A4C7567}"/>
            </c:ext>
          </c:extLst>
        </c:ser>
        <c:dLbls>
          <c:showLegendKey val="0"/>
          <c:showVal val="0"/>
          <c:showCatName val="0"/>
          <c:showSerName val="0"/>
          <c:showPercent val="0"/>
          <c:showBubbleSize val="0"/>
        </c:dLbls>
        <c:axId val="408418344"/>
        <c:axId val="408418704"/>
      </c:scatterChart>
      <c:valAx>
        <c:axId val="408418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18704"/>
        <c:crosses val="autoZero"/>
        <c:crossBetween val="midCat"/>
      </c:valAx>
      <c:valAx>
        <c:axId val="40841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18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18</xdr:col>
      <xdr:colOff>846013</xdr:colOff>
      <xdr:row>6</xdr:row>
      <xdr:rowOff>153606</xdr:rowOff>
    </xdr:from>
    <xdr:to>
      <xdr:col>28</xdr:col>
      <xdr:colOff>386787</xdr:colOff>
      <xdr:row>27</xdr:row>
      <xdr:rowOff>165036</xdr:rowOff>
    </xdr:to>
    <xdr:graphicFrame macro="">
      <xdr:nvGraphicFramePr>
        <xdr:cNvPr id="3" name="Chart 2">
          <a:extLst>
            <a:ext uri="{FF2B5EF4-FFF2-40B4-BE49-F238E27FC236}">
              <a16:creationId xmlns:a16="http://schemas.microsoft.com/office/drawing/2014/main" id="{136A168F-F65A-9D2A-0BAE-FD256775B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446397</xdr:colOff>
      <xdr:row>37</xdr:row>
      <xdr:rowOff>22137</xdr:rowOff>
    </xdr:from>
    <xdr:to>
      <xdr:col>29</xdr:col>
      <xdr:colOff>529542</xdr:colOff>
      <xdr:row>53</xdr:row>
      <xdr:rowOff>171112</xdr:rowOff>
    </xdr:to>
    <xdr:graphicFrame macro="">
      <xdr:nvGraphicFramePr>
        <xdr:cNvPr id="4" name="Chart 3">
          <a:extLst>
            <a:ext uri="{FF2B5EF4-FFF2-40B4-BE49-F238E27FC236}">
              <a16:creationId xmlns:a16="http://schemas.microsoft.com/office/drawing/2014/main" id="{FADA1D0A-67D2-02FB-DD42-3CFC8904C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32026</xdr:colOff>
      <xdr:row>58</xdr:row>
      <xdr:rowOff>138975</xdr:rowOff>
    </xdr:from>
    <xdr:to>
      <xdr:col>26</xdr:col>
      <xdr:colOff>349306</xdr:colOff>
      <xdr:row>68</xdr:row>
      <xdr:rowOff>35266</xdr:rowOff>
    </xdr:to>
    <xdr:graphicFrame macro="">
      <xdr:nvGraphicFramePr>
        <xdr:cNvPr id="5" name="Chart 4">
          <a:extLst>
            <a:ext uri="{FF2B5EF4-FFF2-40B4-BE49-F238E27FC236}">
              <a16:creationId xmlns:a16="http://schemas.microsoft.com/office/drawing/2014/main" id="{6B923A76-B8E3-DFC6-C525-51A91AD67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266852</xdr:colOff>
      <xdr:row>85</xdr:row>
      <xdr:rowOff>64280</xdr:rowOff>
    </xdr:from>
    <xdr:to>
      <xdr:col>28</xdr:col>
      <xdr:colOff>345438</xdr:colOff>
      <xdr:row>100</xdr:row>
      <xdr:rowOff>64281</xdr:rowOff>
    </xdr:to>
    <xdr:graphicFrame macro="">
      <xdr:nvGraphicFramePr>
        <xdr:cNvPr id="13" name="Chart 12">
          <a:extLst>
            <a:ext uri="{FF2B5EF4-FFF2-40B4-BE49-F238E27FC236}">
              <a16:creationId xmlns:a16="http://schemas.microsoft.com/office/drawing/2014/main" id="{556CC630-E201-2D1F-7882-7A0E26FF3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64649</xdr:colOff>
      <xdr:row>107</xdr:row>
      <xdr:rowOff>51644</xdr:rowOff>
    </xdr:from>
    <xdr:to>
      <xdr:col>30</xdr:col>
      <xdr:colOff>224882</xdr:colOff>
      <xdr:row>128</xdr:row>
      <xdr:rowOff>79375</xdr:rowOff>
    </xdr:to>
    <xdr:graphicFrame macro="">
      <xdr:nvGraphicFramePr>
        <xdr:cNvPr id="15" name="Chart 14">
          <a:extLst>
            <a:ext uri="{FF2B5EF4-FFF2-40B4-BE49-F238E27FC236}">
              <a16:creationId xmlns:a16="http://schemas.microsoft.com/office/drawing/2014/main" id="{8945DA7B-8341-286F-992C-CE057938F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224549</xdr:colOff>
      <xdr:row>69</xdr:row>
      <xdr:rowOff>21076</xdr:rowOff>
    </xdr:from>
    <xdr:to>
      <xdr:col>28</xdr:col>
      <xdr:colOff>82566</xdr:colOff>
      <xdr:row>84</xdr:row>
      <xdr:rowOff>21076</xdr:rowOff>
    </xdr:to>
    <xdr:graphicFrame macro="">
      <xdr:nvGraphicFramePr>
        <xdr:cNvPr id="2" name="Chart 1">
          <a:extLst>
            <a:ext uri="{FF2B5EF4-FFF2-40B4-BE49-F238E27FC236}">
              <a16:creationId xmlns:a16="http://schemas.microsoft.com/office/drawing/2014/main" id="{204B26B6-9BD1-AF2C-E4A1-DA24D7415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28</xdr:col>
      <xdr:colOff>280300</xdr:colOff>
      <xdr:row>56</xdr:row>
      <xdr:rowOff>107644</xdr:rowOff>
    </xdr:from>
    <xdr:ext cx="1828800" cy="2466975"/>
    <mc:AlternateContent xmlns:mc="http://schemas.openxmlformats.org/markup-compatibility/2006" xmlns:a14="http://schemas.microsoft.com/office/drawing/2010/main">
      <mc:Choice Requires="a14">
        <xdr:graphicFrame macro="">
          <xdr:nvGraphicFramePr>
            <xdr:cNvPr id="6" name="Location">
              <a:extLst>
                <a:ext uri="{FF2B5EF4-FFF2-40B4-BE49-F238E27FC236}">
                  <a16:creationId xmlns:a16="http://schemas.microsoft.com/office/drawing/2014/main" id="{058EFA29-DB9B-D29E-327D-7D8DBDFB211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0600300" y="1033114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31</xdr:col>
      <xdr:colOff>99157</xdr:colOff>
      <xdr:row>40</xdr:row>
      <xdr:rowOff>57873</xdr:rowOff>
    </xdr:from>
    <xdr:to>
      <xdr:col>32</xdr:col>
      <xdr:colOff>589537</xdr:colOff>
      <xdr:row>53</xdr:row>
      <xdr:rowOff>147408</xdr:rowOff>
    </xdr:to>
    <mc:AlternateContent xmlns:mc="http://schemas.openxmlformats.org/markup-compatibility/2006" xmlns:a14="http://schemas.microsoft.com/office/drawing/2010/main">
      <mc:Choice Requires="a14">
        <xdr:graphicFrame macro="">
          <xdr:nvGraphicFramePr>
            <xdr:cNvPr id="7" name="Type">
              <a:extLst>
                <a:ext uri="{FF2B5EF4-FFF2-40B4-BE49-F238E27FC236}">
                  <a16:creationId xmlns:a16="http://schemas.microsoft.com/office/drawing/2014/main" id="{F359401E-8608-1CD1-BF65-1A42C766436E}"/>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22276532" y="7360373"/>
              <a:ext cx="1831818" cy="2462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30480</xdr:colOff>
      <xdr:row>135</xdr:row>
      <xdr:rowOff>11430</xdr:rowOff>
    </xdr:from>
    <xdr:to>
      <xdr:col>22</xdr:col>
      <xdr:colOff>312420</xdr:colOff>
      <xdr:row>150</xdr:row>
      <xdr:rowOff>11430</xdr:rowOff>
    </xdr:to>
    <xdr:graphicFrame macro="">
      <xdr:nvGraphicFramePr>
        <xdr:cNvPr id="8" name="Chart 7">
          <a:extLst>
            <a:ext uri="{FF2B5EF4-FFF2-40B4-BE49-F238E27FC236}">
              <a16:creationId xmlns:a16="http://schemas.microsoft.com/office/drawing/2014/main" id="{168DB993-0AC2-05D9-C910-F8EF2FD69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595400</xdr:colOff>
      <xdr:row>34</xdr:row>
      <xdr:rowOff>52299</xdr:rowOff>
    </xdr:from>
    <xdr:to>
      <xdr:col>11</xdr:col>
      <xdr:colOff>469669</xdr:colOff>
      <xdr:row>48</xdr:row>
      <xdr:rowOff>86591</xdr:rowOff>
    </xdr:to>
    <xdr:graphicFrame macro="">
      <xdr:nvGraphicFramePr>
        <xdr:cNvPr id="2" name="Chart 1">
          <a:extLst>
            <a:ext uri="{FF2B5EF4-FFF2-40B4-BE49-F238E27FC236}">
              <a16:creationId xmlns:a16="http://schemas.microsoft.com/office/drawing/2014/main" id="{6D2D4FD4-430B-1934-16B9-6CB81E078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684068</xdr:colOff>
      <xdr:row>34</xdr:row>
      <xdr:rowOff>25976</xdr:rowOff>
    </xdr:from>
    <xdr:to>
      <xdr:col>18</xdr:col>
      <xdr:colOff>515042</xdr:colOff>
      <xdr:row>48</xdr:row>
      <xdr:rowOff>60614</xdr:rowOff>
    </xdr:to>
    <xdr:graphicFrame macro="">
      <xdr:nvGraphicFramePr>
        <xdr:cNvPr id="3" name="Chart 2">
          <a:extLst>
            <a:ext uri="{FF2B5EF4-FFF2-40B4-BE49-F238E27FC236}">
              <a16:creationId xmlns:a16="http://schemas.microsoft.com/office/drawing/2014/main" id="{88A99795-51EA-8E0D-B96A-689558693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243840</xdr:colOff>
      <xdr:row>1</xdr:row>
      <xdr:rowOff>99060</xdr:rowOff>
    </xdr:from>
    <xdr:to>
      <xdr:col>17</xdr:col>
      <xdr:colOff>190500</xdr:colOff>
      <xdr:row>96</xdr:row>
      <xdr:rowOff>15240</xdr:rowOff>
    </xdr:to>
    <xdr:sp macro="" textlink="">
      <xdr:nvSpPr>
        <xdr:cNvPr id="2" name="TextBox 1">
          <a:extLst>
            <a:ext uri="{FF2B5EF4-FFF2-40B4-BE49-F238E27FC236}">
              <a16:creationId xmlns:a16="http://schemas.microsoft.com/office/drawing/2014/main" id="{56C1BAAC-BB9E-BBB8-8168-ECB0600EA6BC}"/>
            </a:ext>
          </a:extLst>
        </xdr:cNvPr>
        <xdr:cNvSpPr txBox="1"/>
      </xdr:nvSpPr>
      <xdr:spPr>
        <a:xfrm>
          <a:off x="1463040" y="281940"/>
          <a:ext cx="9090660" cy="17289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300" b="1" i="0" u="none" strike="noStrike">
              <a:solidFill>
                <a:schemeClr val="dk1"/>
              </a:solidFill>
              <a:effectLst/>
              <a:latin typeface="+mn-lt"/>
              <a:ea typeface="+mn-ea"/>
              <a:cs typeface="+mn-cs"/>
            </a:rPr>
            <a:t>PERFUME E- COMMERCE SALES</a:t>
          </a:r>
          <a:r>
            <a:rPr lang="en-US" sz="1300" b="1" i="0" u="none" strike="noStrike" baseline="0">
              <a:solidFill>
                <a:schemeClr val="dk1"/>
              </a:solidFill>
              <a:effectLst/>
              <a:latin typeface="+mn-lt"/>
              <a:ea typeface="+mn-ea"/>
              <a:cs typeface="+mn-cs"/>
            </a:rPr>
            <a:t> ANALYSIS</a:t>
          </a:r>
          <a:endParaRPr lang="en-US" sz="1300" b="0">
            <a:effectLst/>
          </a:endParaRPr>
        </a:p>
        <a:p>
          <a:pPr rtl="0"/>
          <a:br>
            <a:rPr lang="en-US" sz="1300" b="0">
              <a:effectLst/>
            </a:rPr>
          </a:br>
          <a:r>
            <a:rPr lang="en-US" sz="1300" b="1" i="0" u="none" strike="noStrike">
              <a:solidFill>
                <a:schemeClr val="dk1"/>
              </a:solidFill>
              <a:effectLst/>
              <a:latin typeface="+mn-lt"/>
              <a:ea typeface="+mn-ea"/>
              <a:cs typeface="+mn-cs"/>
            </a:rPr>
            <a:t>Overview</a:t>
          </a:r>
          <a:endParaRPr lang="en-US" sz="1300" b="0">
            <a:effectLst/>
          </a:endParaRPr>
        </a:p>
        <a:p>
          <a:pPr rtl="0"/>
          <a:r>
            <a:rPr lang="en-US" sz="1300" b="1" i="0" u="none" strike="noStrike">
              <a:solidFill>
                <a:schemeClr val="dk1"/>
              </a:solidFill>
              <a:effectLst/>
              <a:latin typeface="+mn-lt"/>
              <a:ea typeface="+mn-ea"/>
              <a:cs typeface="+mn-cs"/>
            </a:rPr>
            <a:t>This dataset provides a comprehensive view of the current market trends, pricing, availability, and geographical distribution of perfumes in the e-commerce space.</a:t>
          </a:r>
          <a:endParaRPr lang="en-US" sz="1300" b="0">
            <a:effectLst/>
          </a:endParaRPr>
        </a:p>
        <a:p>
          <a:pPr rtl="0"/>
          <a:endParaRPr lang="en-US" sz="1300" b="1" i="0" u="none" strike="noStrike">
            <a:solidFill>
              <a:schemeClr val="dk1"/>
            </a:solidFill>
            <a:effectLst/>
            <a:latin typeface="+mn-lt"/>
            <a:ea typeface="+mn-ea"/>
            <a:cs typeface="+mn-cs"/>
          </a:endParaRPr>
        </a:p>
        <a:p>
          <a:pPr rtl="0"/>
          <a:r>
            <a:rPr lang="en-US" sz="1300" b="1" i="0" u="none" strike="noStrike">
              <a:solidFill>
                <a:schemeClr val="dk1"/>
              </a:solidFill>
              <a:effectLst/>
              <a:latin typeface="+mn-lt"/>
              <a:ea typeface="+mn-ea"/>
              <a:cs typeface="+mn-cs"/>
            </a:rPr>
            <a:t>Research Questions</a:t>
          </a:r>
          <a:endParaRPr lang="en-US" sz="1300" b="0">
            <a:effectLst/>
          </a:endParaRPr>
        </a:p>
        <a:p>
          <a:pPr rtl="0" fontAlgn="base"/>
          <a:r>
            <a:rPr lang="en-US" sz="1300" b="1" i="0" u="none" strike="noStrike">
              <a:solidFill>
                <a:schemeClr val="dk1"/>
              </a:solidFill>
              <a:effectLst/>
              <a:latin typeface="+mn-lt"/>
              <a:ea typeface="+mn-ea"/>
              <a:cs typeface="+mn-cs"/>
            </a:rPr>
            <a:t>1. Which perfume brands have the highest total sales?</a:t>
          </a:r>
        </a:p>
        <a:p>
          <a:pPr rtl="0" fontAlgn="base"/>
          <a:r>
            <a:rPr lang="en-US" sz="1300" b="1" i="0" u="none" strike="noStrike">
              <a:solidFill>
                <a:schemeClr val="dk1"/>
              </a:solidFill>
              <a:effectLst/>
              <a:latin typeface="+mn-lt"/>
              <a:ea typeface="+mn-ea"/>
              <a:cs typeface="+mn-cs"/>
            </a:rPr>
            <a:t>2. What is the average price and total sales by perfume?</a:t>
          </a:r>
        </a:p>
        <a:p>
          <a:pPr rtl="0" fontAlgn="base"/>
          <a:r>
            <a:rPr lang="en-US" sz="1300" b="1" i="0" u="none" strike="noStrike">
              <a:solidFill>
                <a:schemeClr val="dk1"/>
              </a:solidFill>
              <a:effectLst/>
              <a:latin typeface="+mn-lt"/>
              <a:ea typeface="+mn-ea"/>
              <a:cs typeface="+mn-cs"/>
            </a:rPr>
            <a:t>3. How do sales compare between male and female perfumes?</a:t>
          </a:r>
        </a:p>
        <a:p>
          <a:pPr rtl="0" fontAlgn="base"/>
          <a:r>
            <a:rPr lang="en-US" sz="1300" b="1" i="0" u="none" strike="noStrike">
              <a:solidFill>
                <a:schemeClr val="dk1"/>
              </a:solidFill>
              <a:effectLst/>
              <a:latin typeface="+mn-lt"/>
              <a:ea typeface="+mn-ea"/>
              <a:cs typeface="+mn-cs"/>
            </a:rPr>
            <a:t>4. Which locations have the highest number of units sold?</a:t>
          </a:r>
        </a:p>
        <a:p>
          <a:pPr rtl="0" fontAlgn="base"/>
          <a:r>
            <a:rPr lang="en-US" sz="1300" b="1" i="0" u="none" strike="noStrike">
              <a:solidFill>
                <a:schemeClr val="dk1"/>
              </a:solidFill>
              <a:effectLst/>
              <a:latin typeface="+mn-lt"/>
              <a:ea typeface="+mn-ea"/>
              <a:cs typeface="+mn-cs"/>
            </a:rPr>
            <a:t>5. Is there a relationship between price and sales volume?</a:t>
          </a:r>
        </a:p>
        <a:p>
          <a:pPr rtl="0" fontAlgn="base"/>
          <a:r>
            <a:rPr lang="en-US" sz="1300" b="1" i="0" u="none" strike="noStrike">
              <a:solidFill>
                <a:schemeClr val="dk1"/>
              </a:solidFill>
              <a:effectLst/>
              <a:latin typeface="+mn-lt"/>
              <a:ea typeface="+mn-ea"/>
              <a:cs typeface="+mn-cs"/>
            </a:rPr>
            <a:t>6. Which perfume brands have high sales but low availability?</a:t>
          </a:r>
        </a:p>
        <a:p>
          <a:pPr rtl="0" fontAlgn="base"/>
          <a:r>
            <a:rPr lang="en-US" sz="1300" b="1" i="0" u="none" strike="noStrike">
              <a:solidFill>
                <a:schemeClr val="dk1"/>
              </a:solidFill>
              <a:effectLst/>
              <a:latin typeface="+mn-lt"/>
              <a:ea typeface="+mn-ea"/>
              <a:cs typeface="+mn-cs"/>
            </a:rPr>
            <a:t>7. How do price, availability, category(male/female) and product type affect the number of units sold?</a:t>
          </a:r>
        </a:p>
        <a:p>
          <a:pPr rtl="0"/>
          <a:endParaRPr lang="en-US" sz="1300" b="1" i="0" u="none" strike="noStrike">
            <a:solidFill>
              <a:schemeClr val="dk1"/>
            </a:solidFill>
            <a:effectLst/>
            <a:latin typeface="+mn-lt"/>
            <a:ea typeface="+mn-ea"/>
            <a:cs typeface="+mn-cs"/>
          </a:endParaRPr>
        </a:p>
        <a:p>
          <a:pPr rtl="0"/>
          <a:r>
            <a:rPr lang="en-US" sz="1300" b="1" i="0" u="none" strike="noStrike">
              <a:solidFill>
                <a:schemeClr val="dk1"/>
              </a:solidFill>
              <a:effectLst/>
              <a:latin typeface="+mn-lt"/>
              <a:ea typeface="+mn-ea"/>
              <a:cs typeface="+mn-cs"/>
            </a:rPr>
            <a:t>Process</a:t>
          </a:r>
          <a:endParaRPr lang="en-US" sz="1300" b="0">
            <a:effectLst/>
          </a:endParaRPr>
        </a:p>
        <a:p>
          <a:pPr rtl="0" fontAlgn="base"/>
          <a:r>
            <a:rPr lang="en-US" sz="1300" b="1" i="0" u="none" strike="noStrike">
              <a:solidFill>
                <a:schemeClr val="dk1"/>
              </a:solidFill>
              <a:effectLst/>
              <a:latin typeface="+mn-lt"/>
              <a:ea typeface="+mn-ea"/>
              <a:cs typeface="+mn-cs"/>
            </a:rPr>
            <a:t>   1.</a:t>
          </a:r>
          <a:r>
            <a:rPr lang="en-US" sz="1300" b="1" i="0" u="none" strike="noStrike" baseline="0">
              <a:solidFill>
                <a:schemeClr val="dk1"/>
              </a:solidFill>
              <a:effectLst/>
              <a:latin typeface="+mn-lt"/>
              <a:ea typeface="+mn-ea"/>
              <a:cs typeface="+mn-cs"/>
            </a:rPr>
            <a:t> I downloaded dataset from Kaggle.</a:t>
          </a:r>
          <a:endParaRPr lang="en-US" sz="1300" b="1" i="0" u="none" strike="noStrike">
            <a:solidFill>
              <a:schemeClr val="dk1"/>
            </a:solidFill>
            <a:effectLst/>
            <a:latin typeface="+mn-lt"/>
            <a:ea typeface="+mn-ea"/>
            <a:cs typeface="+mn-cs"/>
          </a:endParaRPr>
        </a:p>
        <a:p>
          <a:pPr rtl="0" fontAlgn="base"/>
          <a:r>
            <a:rPr lang="en-US" sz="1300" b="1" i="0" u="none" strike="noStrike">
              <a:solidFill>
                <a:schemeClr val="dk1"/>
              </a:solidFill>
              <a:effectLst/>
              <a:latin typeface="+mn-lt"/>
              <a:ea typeface="+mn-ea"/>
              <a:cs typeface="+mn-cs"/>
            </a:rPr>
            <a:t>   2. Imported the data set to power query.</a:t>
          </a:r>
        </a:p>
        <a:p>
          <a:pPr rtl="0" fontAlgn="base"/>
          <a:r>
            <a:rPr lang="en-US" sz="1300" b="1" i="0" u="none" strike="noStrike">
              <a:solidFill>
                <a:schemeClr val="dk1"/>
              </a:solidFill>
              <a:effectLst/>
              <a:latin typeface="+mn-lt"/>
              <a:ea typeface="+mn-ea"/>
              <a:cs typeface="+mn-cs"/>
            </a:rPr>
            <a:t>   3. I cleaned the datasets by removing time stamps in the Last Update column, the title, the price with currency, and available text columns. I used zero to represent null values. I standardised spellings and casings in the brand and the product type columns. I also split the columns to leave only the countries.</a:t>
          </a:r>
        </a:p>
        <a:p>
          <a:pPr rtl="0" fontAlgn="base"/>
          <a:r>
            <a:rPr lang="en-US" sz="1300" b="1" i="0" u="none" strike="noStrike">
              <a:solidFill>
                <a:schemeClr val="dk1"/>
              </a:solidFill>
              <a:effectLst/>
              <a:latin typeface="+mn-lt"/>
              <a:ea typeface="+mn-ea"/>
              <a:cs typeface="+mn-cs"/>
            </a:rPr>
            <a:t>   4. I cleaned the datasets separately, created connections and then combined the cleaned queries to have a combined dataset.</a:t>
          </a:r>
        </a:p>
        <a:p>
          <a:pPr rtl="0" fontAlgn="base"/>
          <a:r>
            <a:rPr lang="en-US" sz="1300" b="1" i="0" u="none" strike="noStrike">
              <a:solidFill>
                <a:schemeClr val="dk1"/>
              </a:solidFill>
              <a:effectLst/>
              <a:latin typeface="+mn-lt"/>
              <a:ea typeface="+mn-ea"/>
              <a:cs typeface="+mn-cs"/>
            </a:rPr>
            <a:t>   5. Question 1</a:t>
          </a:r>
        </a:p>
        <a:p>
          <a:pPr rtl="0" fontAlgn="base"/>
          <a:r>
            <a:rPr lang="en-US" sz="1300" b="1" i="0" u="none" strike="noStrike">
              <a:solidFill>
                <a:schemeClr val="dk1"/>
              </a:solidFill>
              <a:effectLst/>
              <a:latin typeface="+mn-lt"/>
              <a:ea typeface="+mn-ea"/>
              <a:cs typeface="+mn-cs"/>
            </a:rPr>
            <a:t> Method: A pivot table for the analysis and also a bar chart to visualize the top-performing brands. Also</a:t>
          </a:r>
          <a:r>
            <a:rPr lang="en-US" sz="1300" b="1" i="0" u="none" strike="noStrike" baseline="0">
              <a:solidFill>
                <a:schemeClr val="dk1"/>
              </a:solidFill>
              <a:effectLst/>
              <a:latin typeface="+mn-lt"/>
              <a:ea typeface="+mn-ea"/>
              <a:cs typeface="+mn-cs"/>
            </a:rPr>
            <a:t> used</a:t>
          </a:r>
          <a:r>
            <a:rPr lang="en-US" sz="1300" b="1" i="0" u="none" strike="noStrike">
              <a:solidFill>
                <a:schemeClr val="dk1"/>
              </a:solidFill>
              <a:effectLst/>
              <a:latin typeface="+mn-lt"/>
              <a:ea typeface="+mn-ea"/>
              <a:cs typeface="+mn-cs"/>
            </a:rPr>
            <a:t> a value filter to see the brands that sold above 10000.</a:t>
          </a:r>
        </a:p>
        <a:p>
          <a:pPr rtl="0" fontAlgn="base"/>
          <a:r>
            <a:rPr lang="en-US" sz="1300" b="1" i="0" u="none" strike="noStrike">
              <a:solidFill>
                <a:schemeClr val="dk1"/>
              </a:solidFill>
              <a:effectLst/>
              <a:latin typeface="+mn-lt"/>
              <a:ea typeface="+mn-ea"/>
              <a:cs typeface="+mn-cs"/>
            </a:rPr>
            <a:t>Findings: Only 30 brands sold above 10000</a:t>
          </a:r>
        </a:p>
        <a:p>
          <a:pPr rtl="0" fontAlgn="base"/>
          <a:r>
            <a:rPr lang="en-US" sz="1300" b="1" i="0" u="none" strike="noStrike">
              <a:solidFill>
                <a:schemeClr val="dk1"/>
              </a:solidFill>
              <a:effectLst/>
              <a:latin typeface="+mn-lt"/>
              <a:ea typeface="+mn-ea"/>
              <a:cs typeface="+mn-cs"/>
            </a:rPr>
            <a:t>   6. Question 2</a:t>
          </a:r>
        </a:p>
        <a:p>
          <a:pPr rtl="0" fontAlgn="base"/>
          <a:r>
            <a:rPr lang="en-US" sz="1300" b="1" i="0" u="none" strike="noStrike">
              <a:solidFill>
                <a:schemeClr val="dk1"/>
              </a:solidFill>
              <a:effectLst/>
              <a:latin typeface="+mn-lt"/>
              <a:ea typeface="+mn-ea"/>
              <a:cs typeface="+mn-cs"/>
            </a:rPr>
            <a:t>Method: A pivot table and</a:t>
          </a:r>
          <a:r>
            <a:rPr lang="en-US" sz="1300" b="1" i="0" u="none" strike="noStrike" baseline="0">
              <a:solidFill>
                <a:schemeClr val="dk1"/>
              </a:solidFill>
              <a:effectLst/>
              <a:latin typeface="+mn-lt"/>
              <a:ea typeface="+mn-ea"/>
              <a:cs typeface="+mn-cs"/>
            </a:rPr>
            <a:t> a </a:t>
          </a:r>
          <a:r>
            <a:rPr lang="en-US" sz="1300" b="1" i="0" u="none" strike="noStrike">
              <a:solidFill>
                <a:schemeClr val="dk1"/>
              </a:solidFill>
              <a:effectLst/>
              <a:latin typeface="+mn-lt"/>
              <a:ea typeface="+mn-ea"/>
              <a:cs typeface="+mn-cs"/>
            </a:rPr>
            <a:t>column chart to understand pricing and performance by product type. </a:t>
          </a:r>
        </a:p>
        <a:p>
          <a:pPr rtl="0" fontAlgn="base"/>
          <a:r>
            <a:rPr lang="en-US" sz="1300" b="1" i="0" u="none" strike="noStrike">
              <a:solidFill>
                <a:schemeClr val="dk1"/>
              </a:solidFill>
              <a:effectLst/>
              <a:latin typeface="+mn-lt"/>
              <a:ea typeface="+mn-ea"/>
              <a:cs typeface="+mn-cs"/>
            </a:rPr>
            <a:t>Findings: Eau De Parfum and Eau De Toilette had the highest sales, followed by Cologne.</a:t>
          </a:r>
        </a:p>
        <a:p>
          <a:pPr rtl="0" fontAlgn="base"/>
          <a:r>
            <a:rPr lang="en-US" sz="1300" b="1" i="0" u="none" strike="noStrike">
              <a:solidFill>
                <a:schemeClr val="dk1"/>
              </a:solidFill>
              <a:effectLst/>
              <a:latin typeface="+mn-lt"/>
              <a:ea typeface="+mn-ea"/>
              <a:cs typeface="+mn-cs"/>
            </a:rPr>
            <a:t>   7. Question 3</a:t>
          </a:r>
        </a:p>
        <a:p>
          <a:pPr rtl="0" fontAlgn="base"/>
          <a:r>
            <a:rPr lang="en-US" sz="1300" b="1" i="0" u="none" strike="noStrike">
              <a:solidFill>
                <a:schemeClr val="dk1"/>
              </a:solidFill>
              <a:effectLst/>
              <a:latin typeface="+mn-lt"/>
              <a:ea typeface="+mn-ea"/>
              <a:cs typeface="+mn-cs"/>
            </a:rPr>
            <a:t>Method: A</a:t>
          </a:r>
          <a:r>
            <a:rPr lang="en-US" sz="1300" b="1" i="0" u="none" strike="noStrike" baseline="0">
              <a:solidFill>
                <a:schemeClr val="dk1"/>
              </a:solidFill>
              <a:effectLst/>
              <a:latin typeface="+mn-lt"/>
              <a:ea typeface="+mn-ea"/>
              <a:cs typeface="+mn-cs"/>
            </a:rPr>
            <a:t> </a:t>
          </a:r>
          <a:r>
            <a:rPr lang="en-US" sz="1300" b="1" i="0" u="none" strike="noStrike">
              <a:solidFill>
                <a:schemeClr val="dk1"/>
              </a:solidFill>
              <a:effectLst/>
              <a:latin typeface="+mn-lt"/>
              <a:ea typeface="+mn-ea"/>
              <a:cs typeface="+mn-cs"/>
            </a:rPr>
            <a:t>pivot table and a pie chart to visualize the category that has more demand. </a:t>
          </a:r>
        </a:p>
        <a:p>
          <a:pPr rtl="0" fontAlgn="base"/>
          <a:r>
            <a:rPr lang="en-US" sz="1300" b="1" i="0" u="none" strike="noStrike">
              <a:solidFill>
                <a:schemeClr val="dk1"/>
              </a:solidFill>
              <a:effectLst/>
              <a:latin typeface="+mn-lt"/>
              <a:ea typeface="+mn-ea"/>
              <a:cs typeface="+mn-cs"/>
            </a:rPr>
            <a:t>Findings: Female perfumes sold more than the male perfumes.</a:t>
          </a:r>
        </a:p>
        <a:p>
          <a:pPr rtl="0" fontAlgn="base"/>
          <a:r>
            <a:rPr lang="en-US" sz="1300" b="1" i="0" u="none" strike="noStrike">
              <a:solidFill>
                <a:schemeClr val="dk1"/>
              </a:solidFill>
              <a:effectLst/>
              <a:latin typeface="+mn-lt"/>
              <a:ea typeface="+mn-ea"/>
              <a:cs typeface="+mn-cs"/>
            </a:rPr>
            <a:t>   8. Question 4</a:t>
          </a:r>
        </a:p>
        <a:p>
          <a:pPr rtl="0" fontAlgn="base"/>
          <a:r>
            <a:rPr lang="en-US" sz="1300" b="1" i="0" u="none" strike="noStrike">
              <a:solidFill>
                <a:schemeClr val="dk1"/>
              </a:solidFill>
              <a:effectLst/>
              <a:latin typeface="+mn-lt"/>
              <a:ea typeface="+mn-ea"/>
              <a:cs typeface="+mn-cs"/>
            </a:rPr>
            <a:t>Method:</a:t>
          </a:r>
          <a:r>
            <a:rPr lang="en-US" sz="1300" b="1" i="0" u="none" strike="noStrike" baseline="0">
              <a:solidFill>
                <a:schemeClr val="dk1"/>
              </a:solidFill>
              <a:effectLst/>
              <a:latin typeface="+mn-lt"/>
              <a:ea typeface="+mn-ea"/>
              <a:cs typeface="+mn-cs"/>
            </a:rPr>
            <a:t> A </a:t>
          </a:r>
          <a:r>
            <a:rPr lang="en-US" sz="1300" b="1" i="0" u="none" strike="noStrike">
              <a:solidFill>
                <a:schemeClr val="dk1"/>
              </a:solidFill>
              <a:effectLst/>
              <a:latin typeface="+mn-lt"/>
              <a:ea typeface="+mn-ea"/>
              <a:cs typeface="+mn-cs"/>
            </a:rPr>
            <a:t>pivot table and a</a:t>
          </a:r>
          <a:r>
            <a:rPr lang="en-US" sz="1300" b="1" i="0" u="none" strike="noStrike" baseline="0">
              <a:solidFill>
                <a:schemeClr val="dk1"/>
              </a:solidFill>
              <a:effectLst/>
              <a:latin typeface="+mn-lt"/>
              <a:ea typeface="+mn-ea"/>
              <a:cs typeface="+mn-cs"/>
            </a:rPr>
            <a:t> bar chart </a:t>
          </a:r>
          <a:r>
            <a:rPr lang="en-US" sz="1300" b="1" i="0" u="none" strike="noStrike">
              <a:solidFill>
                <a:schemeClr val="dk1"/>
              </a:solidFill>
              <a:effectLst/>
              <a:latin typeface="+mn-lt"/>
              <a:ea typeface="+mn-ea"/>
              <a:cs typeface="+mn-cs"/>
            </a:rPr>
            <a:t>to understand the performance of each location. In Power Bi, I used a map to visualize using a map.</a:t>
          </a:r>
        </a:p>
        <a:p>
          <a:pPr rtl="0" fontAlgn="base"/>
          <a:r>
            <a:rPr lang="en-US" sz="1300" b="1" i="0" u="none" strike="noStrike">
              <a:solidFill>
                <a:schemeClr val="dk1"/>
              </a:solidFill>
              <a:effectLst/>
              <a:latin typeface="+mn-lt"/>
              <a:ea typeface="+mn-ea"/>
              <a:cs typeface="+mn-cs"/>
            </a:rPr>
            <a:t>Findings:</a:t>
          </a:r>
          <a:r>
            <a:rPr lang="en-US" sz="1300" b="1" i="0" u="none" strike="noStrike" baseline="0">
              <a:solidFill>
                <a:schemeClr val="dk1"/>
              </a:solidFill>
              <a:effectLst/>
              <a:latin typeface="+mn-lt"/>
              <a:ea typeface="+mn-ea"/>
              <a:cs typeface="+mn-cs"/>
            </a:rPr>
            <a:t> </a:t>
          </a:r>
          <a:r>
            <a:rPr lang="en-US" sz="1300" b="1" i="0" u="none" strike="noStrike">
              <a:solidFill>
                <a:schemeClr val="dk1"/>
              </a:solidFill>
              <a:effectLst/>
              <a:latin typeface="+mn-lt"/>
              <a:ea typeface="+mn-ea"/>
              <a:cs typeface="+mn-cs"/>
            </a:rPr>
            <a:t>United States had the highest sales while Estados Unidos did not have any sales.</a:t>
          </a:r>
        </a:p>
        <a:p>
          <a:pPr rtl="0" fontAlgn="base"/>
          <a:r>
            <a:rPr lang="en-US" sz="1300" b="1" i="0" u="none" strike="noStrike">
              <a:solidFill>
                <a:schemeClr val="dk1"/>
              </a:solidFill>
              <a:effectLst/>
              <a:latin typeface="+mn-lt"/>
              <a:ea typeface="+mn-ea"/>
              <a:cs typeface="+mn-cs"/>
            </a:rPr>
            <a:t>   9. Question 5</a:t>
          </a:r>
        </a:p>
        <a:p>
          <a:pPr rtl="0" fontAlgn="base"/>
          <a:r>
            <a:rPr lang="en-US" sz="1300" b="1" i="0" u="none" strike="noStrike">
              <a:solidFill>
                <a:schemeClr val="dk1"/>
              </a:solidFill>
              <a:effectLst/>
              <a:latin typeface="+mn-lt"/>
              <a:ea typeface="+mn-ea"/>
              <a:cs typeface="+mn-cs"/>
            </a:rPr>
            <a:t>Method:</a:t>
          </a:r>
          <a:r>
            <a:rPr lang="en-US" sz="1300" b="1" i="0" u="none" strike="noStrike" baseline="0">
              <a:solidFill>
                <a:schemeClr val="dk1"/>
              </a:solidFill>
              <a:effectLst/>
              <a:latin typeface="+mn-lt"/>
              <a:ea typeface="+mn-ea"/>
              <a:cs typeface="+mn-cs"/>
            </a:rPr>
            <a:t> A</a:t>
          </a:r>
          <a:r>
            <a:rPr lang="en-US" sz="1300" b="1" i="0" u="none" strike="noStrike">
              <a:solidFill>
                <a:schemeClr val="dk1"/>
              </a:solidFill>
              <a:effectLst/>
              <a:latin typeface="+mn-lt"/>
              <a:ea typeface="+mn-ea"/>
              <a:cs typeface="+mn-cs"/>
            </a:rPr>
            <a:t> pivot table and a</a:t>
          </a:r>
          <a:r>
            <a:rPr lang="en-US" sz="1300" b="1" i="0" u="none" strike="noStrike" baseline="0">
              <a:solidFill>
                <a:schemeClr val="dk1"/>
              </a:solidFill>
              <a:effectLst/>
              <a:latin typeface="+mn-lt"/>
              <a:ea typeface="+mn-ea"/>
              <a:cs typeface="+mn-cs"/>
            </a:rPr>
            <a:t> line </a:t>
          </a:r>
          <a:r>
            <a:rPr lang="en-US" sz="1300" b="1" i="0" u="none" strike="noStrike">
              <a:solidFill>
                <a:schemeClr val="dk1"/>
              </a:solidFill>
              <a:effectLst/>
              <a:latin typeface="+mn-lt"/>
              <a:ea typeface="+mn-ea"/>
              <a:cs typeface="+mn-cs"/>
            </a:rPr>
            <a:t>chart to view how</a:t>
          </a:r>
          <a:r>
            <a:rPr lang="en-US" sz="1300" b="1" i="0" u="none" strike="noStrike" baseline="0">
              <a:solidFill>
                <a:schemeClr val="dk1"/>
              </a:solidFill>
              <a:effectLst/>
              <a:latin typeface="+mn-lt"/>
              <a:ea typeface="+mn-ea"/>
              <a:cs typeface="+mn-cs"/>
            </a:rPr>
            <a:t> prices of brands affect sales</a:t>
          </a:r>
          <a:r>
            <a:rPr lang="en-US" sz="1300" b="1" i="0" u="none" strike="noStrike">
              <a:solidFill>
                <a:schemeClr val="dk1"/>
              </a:solidFill>
              <a:effectLst/>
              <a:latin typeface="+mn-lt"/>
              <a:ea typeface="+mn-ea"/>
              <a:cs typeface="+mn-cs"/>
            </a:rPr>
            <a:t>. I created a helper column for price range.</a:t>
          </a:r>
        </a:p>
        <a:p>
          <a:pPr rtl="0" fontAlgn="base"/>
          <a:r>
            <a:rPr lang="en-US" sz="1300" b="1" i="0" u="none" strike="noStrike">
              <a:solidFill>
                <a:schemeClr val="dk1"/>
              </a:solidFill>
              <a:effectLst/>
              <a:latin typeface="+mn-lt"/>
              <a:ea typeface="+mn-ea"/>
              <a:cs typeface="+mn-cs"/>
            </a:rPr>
            <a:t>Findings:</a:t>
          </a:r>
          <a:r>
            <a:rPr lang="en-US" sz="1300" b="1" i="0" u="none" strike="noStrike" baseline="0">
              <a:solidFill>
                <a:schemeClr val="dk1"/>
              </a:solidFill>
              <a:effectLst/>
              <a:latin typeface="+mn-lt"/>
              <a:ea typeface="+mn-ea"/>
              <a:cs typeface="+mn-cs"/>
            </a:rPr>
            <a:t> P</a:t>
          </a:r>
          <a:r>
            <a:rPr lang="en-US" sz="1300" b="1" i="0" u="none" strike="noStrike">
              <a:solidFill>
                <a:schemeClr val="dk1"/>
              </a:solidFill>
              <a:effectLst/>
              <a:latin typeface="+mn-lt"/>
              <a:ea typeface="+mn-ea"/>
              <a:cs typeface="+mn-cs"/>
            </a:rPr>
            <a:t>rices between $21-40 have the highest sales. This was followed by those in the price range of $0-20. The more expensive ones didn't sell as much.</a:t>
          </a:r>
        </a:p>
        <a:p>
          <a:pPr rtl="0" fontAlgn="base"/>
          <a:r>
            <a:rPr lang="en-US" sz="1300" b="1" i="0" u="none" strike="noStrike">
              <a:solidFill>
                <a:schemeClr val="dk1"/>
              </a:solidFill>
              <a:effectLst/>
              <a:latin typeface="+mn-lt"/>
              <a:ea typeface="+mn-ea"/>
              <a:cs typeface="+mn-cs"/>
            </a:rPr>
            <a:t>   10. Question 6</a:t>
          </a:r>
        </a:p>
        <a:p>
          <a:pPr rtl="0" fontAlgn="base"/>
          <a:r>
            <a:rPr lang="en-US" sz="1300" b="1" i="0" u="none" strike="noStrike">
              <a:solidFill>
                <a:schemeClr val="dk1"/>
              </a:solidFill>
              <a:effectLst/>
              <a:latin typeface="+mn-lt"/>
              <a:ea typeface="+mn-ea"/>
              <a:cs typeface="+mn-cs"/>
            </a:rPr>
            <a:t>Method:</a:t>
          </a:r>
          <a:r>
            <a:rPr lang="en-US" sz="1300" b="1" i="0" u="none" strike="noStrike" baseline="0">
              <a:solidFill>
                <a:schemeClr val="dk1"/>
              </a:solidFill>
              <a:effectLst/>
              <a:latin typeface="+mn-lt"/>
              <a:ea typeface="+mn-ea"/>
              <a:cs typeface="+mn-cs"/>
            </a:rPr>
            <a:t> A</a:t>
          </a:r>
          <a:r>
            <a:rPr lang="en-US" sz="1300" b="1" i="0" u="none" strike="noStrike">
              <a:solidFill>
                <a:schemeClr val="dk1"/>
              </a:solidFill>
              <a:effectLst/>
              <a:latin typeface="+mn-lt"/>
              <a:ea typeface="+mn-ea"/>
              <a:cs typeface="+mn-cs"/>
            </a:rPr>
            <a:t> pivot table and </a:t>
          </a:r>
          <a:r>
            <a:rPr lang="en-US" sz="1300" b="1" i="0" u="none" strike="noStrike" baseline="0">
              <a:solidFill>
                <a:schemeClr val="dk1"/>
              </a:solidFill>
              <a:effectLst/>
              <a:latin typeface="+mn-lt"/>
              <a:ea typeface="+mn-ea"/>
              <a:cs typeface="+mn-cs"/>
            </a:rPr>
            <a:t>column chart</a:t>
          </a:r>
          <a:r>
            <a:rPr lang="en-US" sz="1300" b="1" i="0" u="none" strike="noStrike">
              <a:solidFill>
                <a:schemeClr val="dk1"/>
              </a:solidFill>
              <a:effectLst/>
              <a:latin typeface="+mn-lt"/>
              <a:ea typeface="+mn-ea"/>
              <a:cs typeface="+mn-cs"/>
            </a:rPr>
            <a:t> to identify fast-moving brands that may need re-stocking. I used a value filter to show brands that have more than 10000 units sold. </a:t>
          </a:r>
        </a:p>
        <a:p>
          <a:pPr rtl="0" fontAlgn="base"/>
          <a:r>
            <a:rPr lang="en-US" sz="1300" b="1" i="0" u="none" strike="noStrike">
              <a:solidFill>
                <a:schemeClr val="dk1"/>
              </a:solidFill>
              <a:effectLst/>
              <a:latin typeface="+mn-lt"/>
              <a:ea typeface="+mn-ea"/>
              <a:cs typeface="+mn-cs"/>
            </a:rPr>
            <a:t>Findings: Only a few of the brands needed restocking.</a:t>
          </a:r>
        </a:p>
        <a:p>
          <a:pPr rtl="0" fontAlgn="base"/>
          <a:r>
            <a:rPr lang="en-US" sz="1300" b="1" i="0" u="none" strike="noStrike">
              <a:solidFill>
                <a:schemeClr val="dk1"/>
              </a:solidFill>
              <a:effectLst/>
              <a:latin typeface="+mn-lt"/>
              <a:ea typeface="+mn-ea"/>
              <a:cs typeface="+mn-cs"/>
            </a:rPr>
            <a:t>   11. Question 7</a:t>
          </a:r>
        </a:p>
        <a:p>
          <a:pPr rtl="0" fontAlgn="base"/>
          <a:r>
            <a:rPr lang="en-US" sz="1300" b="1" i="0" u="none" strike="noStrike">
              <a:solidFill>
                <a:schemeClr val="dk1"/>
              </a:solidFill>
              <a:effectLst/>
              <a:latin typeface="+mn-lt"/>
              <a:ea typeface="+mn-ea"/>
              <a:cs typeface="+mn-cs"/>
            </a:rPr>
            <a:t>Method:</a:t>
          </a:r>
          <a:r>
            <a:rPr lang="en-US" sz="1300" b="1" i="0" u="none" strike="noStrike" baseline="0">
              <a:solidFill>
                <a:schemeClr val="dk1"/>
              </a:solidFill>
              <a:effectLst/>
              <a:latin typeface="+mn-lt"/>
              <a:ea typeface="+mn-ea"/>
              <a:cs typeface="+mn-cs"/>
            </a:rPr>
            <a:t> Used </a:t>
          </a:r>
          <a:r>
            <a:rPr lang="en-US" sz="1300" b="1" i="0" u="none" strike="noStrike">
              <a:solidFill>
                <a:schemeClr val="dk1"/>
              </a:solidFill>
              <a:effectLst/>
              <a:latin typeface="+mn-lt"/>
              <a:ea typeface="+mn-ea"/>
              <a:cs typeface="+mn-cs"/>
            </a:rPr>
            <a:t>a regression analysis  and a correlation analysis to understand how price, availability, product type and category(male/female) affect the units sold. </a:t>
          </a:r>
        </a:p>
        <a:p>
          <a:pPr rtl="0" fontAlgn="base"/>
          <a:r>
            <a:rPr lang="en-US" sz="1300" b="1" i="0" u="none" strike="noStrike">
              <a:solidFill>
                <a:schemeClr val="dk1"/>
              </a:solidFill>
              <a:effectLst/>
              <a:latin typeface="+mn-lt"/>
              <a:ea typeface="+mn-ea"/>
              <a:cs typeface="+mn-cs"/>
            </a:rPr>
            <a:t>Findings:</a:t>
          </a:r>
          <a:r>
            <a:rPr lang="en-US" sz="1300" b="1" i="0" u="none" strike="noStrike" baseline="0">
              <a:solidFill>
                <a:schemeClr val="dk1"/>
              </a:solidFill>
              <a:effectLst/>
              <a:latin typeface="+mn-lt"/>
              <a:ea typeface="+mn-ea"/>
              <a:cs typeface="+mn-cs"/>
            </a:rPr>
            <a:t> i.</a:t>
          </a:r>
          <a:r>
            <a:rPr lang="en-US" sz="1300" b="1" i="0" u="none" strike="noStrike">
              <a:solidFill>
                <a:schemeClr val="dk1"/>
              </a:solidFill>
              <a:effectLst/>
              <a:latin typeface="+mn-lt"/>
              <a:ea typeface="+mn-ea"/>
              <a:cs typeface="+mn-cs"/>
            </a:rPr>
            <a:t> Price and Availabilty aregood predictors of Sales.</a:t>
          </a:r>
        </a:p>
        <a:p>
          <a:pPr rtl="0" fontAlgn="base"/>
          <a:r>
            <a:rPr lang="en-US" sz="1300" b="1" i="0" u="none" strike="noStrike" baseline="0">
              <a:solidFill>
                <a:schemeClr val="dk1"/>
              </a:solidFill>
              <a:effectLst/>
              <a:latin typeface="+mn-lt"/>
              <a:ea typeface="+mn-ea"/>
              <a:cs typeface="+mn-cs"/>
            </a:rPr>
            <a:t>                 ii. Availabilty and Sales have a positive correlation (r=0.24).</a:t>
          </a:r>
        </a:p>
        <a:p>
          <a:pPr rtl="0" fontAlgn="base"/>
          <a:r>
            <a:rPr lang="en-US" sz="1300" b="1" i="0" u="none" strike="noStrike" baseline="0">
              <a:solidFill>
                <a:schemeClr val="dk1"/>
              </a:solidFill>
              <a:effectLst/>
              <a:latin typeface="+mn-lt"/>
              <a:ea typeface="+mn-ea"/>
              <a:cs typeface="+mn-cs"/>
            </a:rPr>
            <a:t>                iii. Price and Sales have anegative correlation (r=-0.13).</a:t>
          </a:r>
          <a:endParaRPr lang="en-US" sz="1300" b="1" i="0" u="none" strike="noStrike">
            <a:solidFill>
              <a:schemeClr val="dk1"/>
            </a:solidFill>
            <a:effectLst/>
            <a:latin typeface="+mn-lt"/>
            <a:ea typeface="+mn-ea"/>
            <a:cs typeface="+mn-cs"/>
          </a:endParaRPr>
        </a:p>
        <a:p>
          <a:pPr rtl="0" fontAlgn="base"/>
          <a:endParaRPr lang="en-US" sz="1300" b="1" i="0" u="none" strike="noStrike">
            <a:solidFill>
              <a:schemeClr val="dk1"/>
            </a:solidFill>
            <a:effectLst/>
            <a:latin typeface="+mn-lt"/>
            <a:ea typeface="+mn-ea"/>
            <a:cs typeface="+mn-cs"/>
          </a:endParaRPr>
        </a:p>
        <a:p>
          <a:pPr rtl="0" fontAlgn="base"/>
          <a:r>
            <a:rPr lang="en-US" sz="1300" b="1" i="0" u="none" strike="noStrike">
              <a:solidFill>
                <a:schemeClr val="dk1"/>
              </a:solidFill>
              <a:effectLst/>
              <a:latin typeface="+mn-lt"/>
              <a:ea typeface="+mn-ea"/>
              <a:cs typeface="+mn-cs"/>
            </a:rPr>
            <a:t>The result answered the questions:</a:t>
          </a:r>
        </a:p>
        <a:p>
          <a:pPr rtl="0" fontAlgn="base"/>
          <a:r>
            <a:rPr lang="en-US" sz="1300" b="1" i="0" u="none" strike="noStrike">
              <a:solidFill>
                <a:schemeClr val="dk1"/>
              </a:solidFill>
              <a:effectLst/>
              <a:latin typeface="+mn-lt"/>
              <a:ea typeface="+mn-ea"/>
              <a:cs typeface="+mn-cs"/>
            </a:rPr>
            <a:t>    i. How much of the data does this model explain? T.</a:t>
          </a:r>
        </a:p>
        <a:p>
          <a:pPr rtl="0" fontAlgn="base"/>
          <a:r>
            <a:rPr lang="en-US" sz="1300" b="1" i="0" u="none" strike="noStrike">
              <a:solidFill>
                <a:schemeClr val="dk1"/>
              </a:solidFill>
              <a:effectLst/>
              <a:latin typeface="+mn-lt"/>
              <a:ea typeface="+mn-ea"/>
              <a:cs typeface="+mn-cs"/>
            </a:rPr>
            <a:t>The R-square from the regression analysis is 0.0688 (6.88%), which is very low. This shows that most of the factors influencing sales are not captured in the variables.</a:t>
          </a:r>
        </a:p>
        <a:p>
          <a:pPr rtl="0" fontAlgn="base"/>
          <a:r>
            <a:rPr lang="en-US" sz="1300" b="1" i="0" u="none" strike="noStrike">
              <a:solidFill>
                <a:schemeClr val="dk1"/>
              </a:solidFill>
              <a:effectLst/>
              <a:latin typeface="+mn-lt"/>
              <a:ea typeface="+mn-ea"/>
              <a:cs typeface="+mn-cs"/>
            </a:rPr>
            <a:t>    ii.</a:t>
          </a:r>
          <a:r>
            <a:rPr lang="en-US" sz="1300" b="1" i="0" u="none" strike="noStrike" baseline="0">
              <a:solidFill>
                <a:schemeClr val="dk1"/>
              </a:solidFill>
              <a:effectLst/>
              <a:latin typeface="+mn-lt"/>
              <a:ea typeface="+mn-ea"/>
              <a:cs typeface="+mn-cs"/>
            </a:rPr>
            <a:t> </a:t>
          </a:r>
          <a:r>
            <a:rPr lang="en-US" sz="1300" b="1" i="0" u="none" strike="noStrike">
              <a:solidFill>
                <a:schemeClr val="dk1"/>
              </a:solidFill>
              <a:effectLst/>
              <a:latin typeface="+mn-lt"/>
              <a:ea typeface="+mn-ea"/>
              <a:cs typeface="+mn-cs"/>
            </a:rPr>
            <a:t>Is this a good model? Yes. The significance is 5.61792E-28. Since it is less than 0.05, the model is statistically significant. </a:t>
          </a:r>
        </a:p>
        <a:p>
          <a:pPr rtl="0" fontAlgn="base"/>
          <a:r>
            <a:rPr lang="en-US" sz="1300" b="1" i="0" u="none" strike="noStrike">
              <a:solidFill>
                <a:schemeClr val="dk1"/>
              </a:solidFill>
              <a:effectLst/>
              <a:latin typeface="+mn-lt"/>
              <a:ea typeface="+mn-ea"/>
              <a:cs typeface="+mn-cs"/>
            </a:rPr>
            <a:t>    iii. What is the relationship between the dependent and the independent variable? </a:t>
          </a:r>
        </a:p>
        <a:p>
          <a:pPr rtl="0" fontAlgn="base"/>
          <a:r>
            <a:rPr lang="en-US" sz="1300" b="1" i="0" u="none" strike="noStrike">
              <a:solidFill>
                <a:schemeClr val="dk1"/>
              </a:solidFill>
              <a:effectLst/>
              <a:latin typeface="+mn-lt"/>
              <a:ea typeface="+mn-ea"/>
              <a:cs typeface="+mn-cs"/>
            </a:rPr>
            <a:t>	a. The p-value for price is 4.57E-06 and a coefficient of -4.754 The price has a negative effect on sales. As price increases, sales decrease. This implies a meaningful association between price and the number of units sold. Therefore, price is a strong predictor </a:t>
          </a:r>
        </a:p>
        <a:p>
          <a:pPr rtl="0"/>
          <a:r>
            <a:rPr lang="en-US" sz="1300" b="1" i="0" u="none" strike="noStrike">
              <a:solidFill>
                <a:schemeClr val="dk1"/>
              </a:solidFill>
              <a:effectLst/>
              <a:latin typeface="+mn-lt"/>
              <a:ea typeface="+mn-ea"/>
              <a:cs typeface="+mn-cs"/>
            </a:rPr>
            <a:t>	b.The p-value available is 7.10034E-24 with a coefficient of  6.011. Availability has a positive effect on sales. When there is more stock available, sales increases. This implies that there is a meaningful association between availability and unit sold. Therefore, availability is a strong predictor of sales.</a:t>
          </a:r>
          <a:endParaRPr lang="en-US" sz="1300" b="0">
            <a:effectLst/>
          </a:endParaRPr>
        </a:p>
        <a:p>
          <a:pPr rtl="0"/>
          <a:r>
            <a:rPr lang="en-US" sz="1300" b="1" i="0" u="none" strike="noStrike">
              <a:solidFill>
                <a:schemeClr val="dk1"/>
              </a:solidFill>
              <a:effectLst/>
              <a:latin typeface="+mn-lt"/>
              <a:ea typeface="+mn-ea"/>
              <a:cs typeface="+mn-cs"/>
            </a:rPr>
            <a:t>	c.The p-value category is 0.8075 with a coefficient of 15.78. This is not statistically significant because it is greater than 0.05. Therefore, it is not a strong predictor of sales.</a:t>
          </a:r>
          <a:endParaRPr lang="en-US" sz="1300" b="0">
            <a:effectLst/>
          </a:endParaRPr>
        </a:p>
        <a:p>
          <a:pPr rtl="0"/>
          <a:r>
            <a:rPr lang="en-US" sz="1300" b="1" i="0" u="none" strike="noStrike">
              <a:solidFill>
                <a:schemeClr val="dk1"/>
              </a:solidFill>
              <a:effectLst/>
              <a:latin typeface="+mn-lt"/>
              <a:ea typeface="+mn-ea"/>
              <a:cs typeface="+mn-cs"/>
            </a:rPr>
            <a:t>	dThe p-value type is 0.7355 with a coefficient of 5.00. This is not statistically significant because the p-value is greater than 0.05, Therefore, product type does not strongly influence sales.</a:t>
          </a:r>
        </a:p>
        <a:p>
          <a:pPr rtl="0"/>
          <a:r>
            <a:rPr lang="en-US" sz="1300" b="1" i="0" u="none" strike="noStrike">
              <a:solidFill>
                <a:schemeClr val="dk1"/>
              </a:solidFill>
              <a:effectLst/>
              <a:latin typeface="+mn-lt"/>
              <a:ea typeface="+mn-ea"/>
              <a:cs typeface="+mn-cs"/>
            </a:rPr>
            <a:t>  12.  I dug further</a:t>
          </a:r>
          <a:r>
            <a:rPr lang="en-US" sz="1300" b="1" i="0" u="none" strike="noStrike" baseline="0">
              <a:solidFill>
                <a:schemeClr val="dk1"/>
              </a:solidFill>
              <a:effectLst/>
              <a:latin typeface="+mn-lt"/>
              <a:ea typeface="+mn-ea"/>
              <a:cs typeface="+mn-cs"/>
            </a:rPr>
            <a:t> with a correlation analyis and I found that:</a:t>
          </a:r>
        </a:p>
        <a:p>
          <a:pPr rtl="0"/>
          <a:r>
            <a:rPr lang="en-US" sz="1300" b="1" i="0" u="none" strike="noStrike" baseline="0">
              <a:solidFill>
                <a:schemeClr val="dk1"/>
              </a:solidFill>
              <a:effectLst/>
              <a:latin typeface="+mn-lt"/>
              <a:ea typeface="+mn-ea"/>
              <a:cs typeface="+mn-cs"/>
            </a:rPr>
            <a:t>   i. Availablity and sales have a positive correlation (r= 0.24). This suggests that products with higher availability tends to have more sales.</a:t>
          </a:r>
        </a:p>
        <a:p>
          <a:pPr rtl="0"/>
          <a:r>
            <a:rPr lang="en-US" sz="1300" b="1" i="0" u="none" strike="noStrike" baseline="0">
              <a:solidFill>
                <a:schemeClr val="dk1"/>
              </a:solidFill>
              <a:effectLst/>
              <a:latin typeface="+mn-lt"/>
              <a:ea typeface="+mn-ea"/>
              <a:cs typeface="+mn-cs"/>
            </a:rPr>
            <a:t>   ii. Price and sales have a negative correlation (r= -0.13). This indicates that higher prices may reduce sales volume. </a:t>
          </a:r>
        </a:p>
        <a:p>
          <a:pPr rtl="0"/>
          <a:r>
            <a:rPr lang="en-US" sz="1300" b="1" i="0" u="none" strike="noStrike" baseline="0">
              <a:solidFill>
                <a:schemeClr val="dk1"/>
              </a:solidFill>
              <a:effectLst/>
              <a:latin typeface="+mn-lt"/>
              <a:ea typeface="+mn-ea"/>
              <a:cs typeface="+mn-cs"/>
            </a:rPr>
            <a:t>   iii. Category (r= 0.01) and Type (r= 0.005) have very weak or negligible correlation with sales.</a:t>
          </a:r>
          <a:endParaRPr lang="en-US" sz="1300" b="0">
            <a:effectLst/>
          </a:endParaRPr>
        </a:p>
        <a:p>
          <a:pPr rtl="0"/>
          <a:endParaRPr lang="en-US" sz="1300" b="1" i="0" u="none" strike="noStrike">
            <a:solidFill>
              <a:schemeClr val="dk1"/>
            </a:solidFill>
            <a:effectLst/>
            <a:latin typeface="+mn-lt"/>
            <a:ea typeface="+mn-ea"/>
            <a:cs typeface="+mn-cs"/>
          </a:endParaRPr>
        </a:p>
        <a:p>
          <a:pPr rtl="0"/>
          <a:r>
            <a:rPr lang="en-US" sz="1300" b="1" i="0" u="none" strike="noStrike">
              <a:solidFill>
                <a:schemeClr val="dk1"/>
              </a:solidFill>
              <a:effectLst/>
              <a:latin typeface="+mn-lt"/>
              <a:ea typeface="+mn-ea"/>
              <a:cs typeface="+mn-cs"/>
            </a:rPr>
            <a:t>SUMMARY</a:t>
          </a:r>
          <a:endParaRPr lang="en-US" sz="1300" b="0">
            <a:effectLst/>
          </a:endParaRPr>
        </a:p>
        <a:p>
          <a:pPr rtl="0" fontAlgn="base"/>
          <a:r>
            <a:rPr lang="en-US" sz="1300" b="1" i="0" u="none" strike="noStrike" baseline="0">
              <a:solidFill>
                <a:schemeClr val="dk1"/>
              </a:solidFill>
              <a:effectLst/>
              <a:latin typeface="+mn-lt"/>
              <a:ea typeface="+mn-ea"/>
              <a:cs typeface="+mn-cs"/>
            </a:rPr>
            <a:t>    i. </a:t>
          </a:r>
          <a:r>
            <a:rPr lang="en-US" sz="1300" b="1" i="0" u="none" strike="noStrike">
              <a:solidFill>
                <a:schemeClr val="dk1"/>
              </a:solidFill>
              <a:effectLst/>
              <a:latin typeface="+mn-lt"/>
              <a:ea typeface="+mn-ea"/>
              <a:cs typeface="+mn-cs"/>
            </a:rPr>
            <a:t>Price and availability are the strongest predictors.</a:t>
          </a:r>
        </a:p>
        <a:p>
          <a:pPr rtl="0" fontAlgn="base"/>
          <a:r>
            <a:rPr lang="en-US" sz="1300" b="1" i="0" u="none" strike="noStrike">
              <a:solidFill>
                <a:schemeClr val="dk1"/>
              </a:solidFill>
              <a:effectLst/>
              <a:latin typeface="+mn-lt"/>
              <a:ea typeface="+mn-ea"/>
              <a:cs typeface="+mn-cs"/>
            </a:rPr>
            <a:t>   ii.</a:t>
          </a:r>
          <a:r>
            <a:rPr lang="en-US" sz="1300" b="1" i="0" u="none" strike="noStrike" baseline="0">
              <a:solidFill>
                <a:schemeClr val="dk1"/>
              </a:solidFill>
              <a:effectLst/>
              <a:latin typeface="+mn-lt"/>
              <a:ea typeface="+mn-ea"/>
              <a:cs typeface="+mn-cs"/>
            </a:rPr>
            <a:t> </a:t>
          </a:r>
          <a:r>
            <a:rPr lang="en-US" sz="1300" b="1" i="0" u="none" strike="noStrike">
              <a:solidFill>
                <a:schemeClr val="dk1"/>
              </a:solidFill>
              <a:effectLst/>
              <a:latin typeface="+mn-lt"/>
              <a:ea typeface="+mn-ea"/>
              <a:cs typeface="+mn-cs"/>
            </a:rPr>
            <a:t>Category (Male/Female) and Product Type Eau De</a:t>
          </a:r>
          <a:r>
            <a:rPr lang="en-US" sz="1300" b="1" i="0" u="none" strike="noStrike" baseline="0">
              <a:solidFill>
                <a:schemeClr val="dk1"/>
              </a:solidFill>
              <a:effectLst/>
              <a:latin typeface="+mn-lt"/>
              <a:ea typeface="+mn-ea"/>
              <a:cs typeface="+mn-cs"/>
            </a:rPr>
            <a:t> Parfum, Cologne, Eau De Toilette, etc)</a:t>
          </a:r>
          <a:r>
            <a:rPr lang="en-US" sz="1300" b="1" i="0" u="none" strike="noStrike">
              <a:solidFill>
                <a:schemeClr val="dk1"/>
              </a:solidFill>
              <a:effectLst/>
              <a:latin typeface="+mn-lt"/>
              <a:ea typeface="+mn-ea"/>
              <a:cs typeface="+mn-cs"/>
            </a:rPr>
            <a:t> do not significantly impact sales in this dataset.</a:t>
          </a:r>
        </a:p>
        <a:p>
          <a:pPr rtl="0" fontAlgn="base"/>
          <a:r>
            <a:rPr lang="en-US" sz="1300" b="1" i="0" u="none" strike="noStrike">
              <a:solidFill>
                <a:schemeClr val="dk1"/>
              </a:solidFill>
              <a:effectLst/>
              <a:latin typeface="+mn-lt"/>
              <a:ea typeface="+mn-ea"/>
              <a:cs typeface="+mn-cs"/>
            </a:rPr>
            <a:t>   iii. Though Price and Availability are important drivers , the low R-square indicate that additional factors (such as marketing, promotion, brand loyalty, etc) can like influence sales performance.</a:t>
          </a:r>
        </a:p>
        <a:p>
          <a:pPr rtl="0"/>
          <a:endParaRPr lang="en-US" sz="1300" b="1" i="0" u="none" strike="noStrike">
            <a:solidFill>
              <a:schemeClr val="dk1"/>
            </a:solidFill>
            <a:effectLst/>
            <a:latin typeface="+mn-lt"/>
            <a:ea typeface="+mn-ea"/>
            <a:cs typeface="+mn-cs"/>
          </a:endParaRPr>
        </a:p>
        <a:p>
          <a:pPr rtl="0"/>
          <a:r>
            <a:rPr lang="en-US" sz="1300" b="1" i="0" u="none" strike="noStrike">
              <a:solidFill>
                <a:schemeClr val="dk1"/>
              </a:solidFill>
              <a:effectLst/>
              <a:latin typeface="+mn-lt"/>
              <a:ea typeface="+mn-ea"/>
              <a:cs typeface="+mn-cs"/>
            </a:rPr>
            <a:t>CONCLUSION</a:t>
          </a:r>
          <a:endParaRPr lang="en-US" sz="1300" b="0">
            <a:effectLst/>
          </a:endParaRPr>
        </a:p>
        <a:p>
          <a:pPr rtl="0" fontAlgn="base"/>
          <a:r>
            <a:rPr lang="en-US" sz="1300" b="1" i="0" u="none" strike="noStrike">
              <a:solidFill>
                <a:schemeClr val="dk1"/>
              </a:solidFill>
              <a:effectLst/>
              <a:latin typeface="+mn-lt"/>
              <a:ea typeface="+mn-ea"/>
              <a:cs typeface="+mn-cs"/>
            </a:rPr>
            <a:t>   i. Future analysis should consider adding more variables like, customer reviews, advertising, promotion, brand loyalty, etc, in the dataset to build a better predictive model.</a:t>
          </a:r>
        </a:p>
        <a:p>
          <a:r>
            <a:rPr lang="en-US" sz="1300" b="1" i="0" u="none" strike="noStrike">
              <a:solidFill>
                <a:schemeClr val="dk1"/>
              </a:solidFill>
              <a:effectLst/>
              <a:latin typeface="+mn-lt"/>
              <a:ea typeface="+mn-ea"/>
              <a:cs typeface="+mn-cs"/>
            </a:rPr>
            <a:t>   ii. Focusing on pricing strategy and inventory management will have the biggest impact on increasing sales.</a:t>
          </a:r>
          <a:br>
            <a:rPr lang="en-US" sz="1300" b="1" i="0" u="none" strike="noStrike">
              <a:solidFill>
                <a:schemeClr val="dk1"/>
              </a:solidFill>
              <a:effectLst/>
              <a:latin typeface="+mn-lt"/>
              <a:ea typeface="+mn-ea"/>
              <a:cs typeface="+mn-cs"/>
            </a:rPr>
          </a:br>
          <a:endParaRPr lang="en-US" sz="13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lasade Adeoye" refreshedDate="45772.774567824075" createdVersion="8" refreshedVersion="8" minRefreshableVersion="3" recordCount="1882" xr:uid="{2F3DC08F-26A5-4535-8E5D-C425B70D0857}">
  <cacheSource type="worksheet">
    <worksheetSource name="Combined_Perfume_DataSet"/>
  </cacheSource>
  <cacheFields count="10">
    <cacheField name="Brand" numFmtId="0">
      <sharedItems count="311">
        <s v="Christian Dior"/>
        <s v="Creed"/>
        <s v="Hugo Boss"/>
        <s v="Giorgio Armani"/>
        <s v="Multiple Brands"/>
        <s v="Maison Al Hambra"/>
        <s v="Unbranded"/>
        <s v="Gucci"/>
        <s v="Ralph Lauren"/>
        <s v="Dolce &amp; Gabbana"/>
        <s v="Secertmu"/>
        <s v="Versace"/>
        <s v="Paco Rabanne"/>
        <s v="Grandeur"/>
        <s v="Armaf"/>
        <s v="Carolina Herrera"/>
        <s v="Clinique"/>
        <s v="Dumont"/>
        <s v="Afnan"/>
        <s v="Azzaro"/>
        <s v="De Marly"/>
        <s v="Bharara"/>
        <s v="Valentino"/>
        <s v="Laroche"/>
        <s v="Mont Blanc"/>
        <s v="Givenchy"/>
        <s v="Lattafa"/>
        <s v="John Varvatos"/>
        <s v="Nautica"/>
        <s v="Tommy Hilfiger"/>
        <s v="Pheromones"/>
        <s v="2nd To None"/>
        <s v="Yves Saint Laurent"/>
        <s v="Calvin Klein"/>
        <s v="Rasasi"/>
        <s v="Cologne"/>
        <s v="Roja"/>
        <s v="Meta Herbal"/>
        <s v="Mirage Brands"/>
        <s v="Abercrombie &amp; Fitch"/>
        <s v="Moschino"/>
        <s v="Superz Budapest"/>
        <s v="Diesel"/>
        <s v="Lacoste"/>
        <s v="Dossier"/>
        <s v="Burberry"/>
        <s v="Michael Malul"/>
        <s v="Aramis"/>
        <s v="Jean Paul Gaultier"/>
        <s v="Davidoff"/>
        <s v="Bvlgari"/>
        <s v="Ard Al Zaafaran"/>
        <s v="Karl Lagerfeld"/>
        <s v="J. Del Pozo"/>
        <s v="Sean John"/>
        <s v="Jaguar"/>
        <s v="EBC"/>
        <s v="Issey Miyake"/>
        <s v="Tommy Bahama"/>
        <s v="Paul Sebastian"/>
        <s v="Halloween"/>
        <s v="Boucheron"/>
        <s v="Thierry Mugler"/>
        <s v="Jo Malone"/>
        <s v="Khadlaj"/>
        <s v="Hermes"/>
        <s v="Bath &amp; Body Works"/>
        <s v="Louis Vuitton"/>
        <s v="MFK"/>
        <s v="Chanel"/>
        <s v="Lalique"/>
        <s v="Penhaligon's"/>
        <s v="Liz Claiborne"/>
        <s v="Joop"/>
        <s v="Ted Lapidus"/>
        <s v="Axe"/>
        <s v="Lomani"/>
        <s v="Kings"/>
        <s v="rue21"/>
        <s v="Al Wataniah"/>
        <s v="Macarena"/>
        <s v="Coach"/>
        <s v="Coty"/>
        <s v="Lanvin"/>
        <s v="Salvatore Ferragamo"/>
        <s v="Nikos"/>
        <s v="Lucianno"/>
        <s v="Viktor &amp; Rolf"/>
        <s v="Rochas"/>
        <s v="Classic Brands"/>
        <s v="Reyane Tradition"/>
        <s v="Giorgio Beverly Hills"/>
        <s v="Myrurgia"/>
        <s v="Jovan"/>
        <s v="Ulric de Varens"/>
        <s v="Emporio Armani"/>
        <s v="Bentley"/>
        <s v="Maison Francis Kurkdjian"/>
        <s v="Fragrance World"/>
        <s v="All Saints"/>
        <s v="Maison Margiela"/>
        <s v="Avon"/>
        <s v="Yves de Sistelle"/>
        <s v="Limited Edition"/>
        <s v="Kenneth Cole"/>
        <s v="Bond No. 9"/>
        <s v="Acqua di Parma"/>
        <s v="Guerlain"/>
        <s v="Al Haramain"/>
        <s v="Narciso Rodriguez"/>
        <s v="Topshelf"/>
        <s v="Brut"/>
        <s v="Ed Hardy"/>
        <s v="Hollister"/>
        <s v="FM"/>
        <s v="Paris Hilton"/>
        <s v="Heaven Scents"/>
        <s v="Zara"/>
        <s v="Milestone Perfumes"/>
        <s v="Kenzo"/>
        <s v="Mercedes Benz"/>
        <s v="Franck Olivier"/>
        <s v="Missoni"/>
        <s v="Halston"/>
        <s v="Prada"/>
        <s v="The Baron"/>
        <s v="Adidas"/>
        <s v="Acqua Di Gio"/>
        <s v="Old Spice"/>
        <s v="Clive Christian"/>
        <s v="Tom Ford"/>
        <s v="Roberto Cavalli"/>
        <s v="Emanuelle Ungaro"/>
        <s v="Curve"/>
        <s v="Estee Lauder"/>
        <s v="Pierre Cardin"/>
        <s v="Raw Chemistry"/>
        <s v="Sterling"/>
        <s v="Territoire"/>
        <s v="Jimmy Choo"/>
        <s v="Lapidus"/>
        <s v="Mary Kay"/>
        <s v="L’occitane"/>
        <s v="Mancera"/>
        <s v="Llure SX"/>
        <s v="Jacques Bogart"/>
        <s v="FC"/>
        <s v="Cartier"/>
        <s v="Hinode"/>
        <s v="Michael Jordan"/>
        <s v="Designer Series"/>
        <s v="Alexandria Fragrances"/>
        <s v="El Ganso"/>
        <s v="Victor Manuelle"/>
        <s v="English Laundry"/>
        <s v="Luxury"/>
        <s v="Hybrid &amp; Company"/>
        <s v="Perry Ellis"/>
        <s v="Houbigant"/>
        <s v="Tiffany"/>
        <s v="Emper"/>
        <s v="Montale"/>
        <s v="Elixir"/>
        <s v="Xerjoff"/>
        <s v="Aladdin"/>
        <s v="Hanae Mori"/>
        <s v="Phillips-Van Heusen"/>
        <s v="Al Rehab"/>
        <s v="BOD man"/>
        <s v="Amouage"/>
        <s v="Dana"/>
        <s v="Dvyne Fragrances"/>
        <s v="Arabian Oud"/>
        <s v="David Beckham"/>
        <s v="Falic Fashion Group"/>
        <s v="Michel Germain"/>
        <s v="Nina Ricci"/>
        <s v="Vince Camuto"/>
        <s v="Juicy Couture"/>
        <s v="Cuba"/>
        <s v="Mandarin Duck"/>
        <s v="Guess"/>
        <s v="J'adore"/>
        <s v="Philosophy"/>
        <s v="Marc Jacobs"/>
        <s v="QRC"/>
        <s v="Crepe Erase"/>
        <s v="Ex Nihilo"/>
        <s v="Juliette Has a Gun"/>
        <s v="Ariana Grande"/>
        <s v="Sol De Janeiro"/>
        <s v="Kilian"/>
        <s v="DKNY"/>
        <s v="Maison Louis Margiela"/>
        <s v="Elizabeth Arden"/>
        <s v="Urban Outfitters"/>
        <s v="Maison Louis Al Hambra"/>
        <s v="Alt"/>
        <s v="Victoria's Secret"/>
        <s v="Kim Kardashian"/>
        <s v="Gap"/>
        <s v="Cacharel"/>
        <s v="Jessica McClintock"/>
        <s v="Alfred Sung"/>
        <s v="Gloria Vanderbilt"/>
        <s v="Parfums Gres"/>
        <s v="Ouai"/>
        <s v="Lancome"/>
        <s v="Ellis Brooklyn"/>
        <s v="Elizabeth Taylor"/>
        <s v="Generic"/>
        <s v="Byredo"/>
        <s v="Huda Beauty"/>
        <s v="Evyan"/>
        <s v="Lake&amp;skye"/>
        <s v="Frederic Malle"/>
        <s v="Marilyn Miglin"/>
        <s v="Aquolina"/>
        <s v="Katy Perry"/>
        <s v="Atelier Cologne"/>
        <s v="Christian Audigier"/>
        <s v="Vera Wang"/>
        <s v="Clean"/>
        <s v="Britney Spears"/>
        <s v="Escada"/>
        <s v="Michael Kors"/>
        <s v="Le Labo"/>
        <s v="Glossier"/>
        <s v="Chloe"/>
        <s v="Natalie"/>
        <s v="Chaka Khan"/>
        <s v="Bellie Eilish"/>
        <s v="Lucky"/>
        <s v="TF"/>
        <s v="Oscar de la Renta"/>
        <s v="Flower"/>
        <s v="Vicki Tiel"/>
        <s v="Kate Spade"/>
        <s v="Spiritual Sky"/>
        <s v="Fragonard"/>
        <s v="True Religion"/>
        <s v="Taylor Swift"/>
        <s v="M·A·C"/>
        <s v="Robert Piguet"/>
        <s v="Gloss Moderne"/>
        <s v="Justin Bieber"/>
        <s v="Revlon"/>
        <s v="Sarah Jessica Parker"/>
        <s v="J Lo"/>
        <s v="Gianni Versace"/>
        <s v="Yardley London"/>
        <s v="Pure Romance"/>
        <s v="Tous"/>
        <s v="Perfumer's Workshop"/>
        <s v="Adam Levine"/>
        <s v="Jean couturier"/>
        <s v="Chopard"/>
        <s v="Change for Women"/>
        <s v="Al-Rehab"/>
        <s v="Tiziana Terenzi"/>
        <s v="Tory Burch"/>
        <s v="Miraclelayer"/>
        <s v="Fragrance Couture"/>
        <s v="One Direction"/>
        <s v="Prince Matchabelli"/>
        <s v="Giardini Di Toscana"/>
        <s v="Jessica Simpson"/>
        <s v="Luxe Beauty"/>
        <s v="Tru Fragrance"/>
        <s v="Sabrina Carpenter"/>
        <s v="Nest"/>
        <s v="Paloma Picasso"/>
        <s v="Aeropostale"/>
        <s v="PHLUR"/>
        <s v="Ainash Perfums"/>
        <s v="Diptyque"/>
        <s v="T.O.V.A."/>
        <s v="Benetton"/>
        <s v="Tiffany &amp; Co."/>
        <s v="Fred Hayman"/>
        <s v="Miim Miic"/>
        <s v="Aerin"/>
        <s v="Pleasing"/>
        <s v="Pink Sugar"/>
        <s v="ULTA"/>
        <s v="Rihanna"/>
        <s v="Vilhelm Parfumerie"/>
        <s v="Preferred Fragrance"/>
        <s v="Sisley"/>
        <s v="Anna Sui"/>
        <s v="Fuller Armand Dupree"/>
        <s v="Atlantic"/>
        <s v="L'Artisan"/>
        <s v="Clubman Pinaud"/>
        <s v="Banana Republic"/>
        <s v="Lolita Lempicka"/>
        <s v="Baby Phat"/>
        <s v="MEM"/>
        <s v="Gwen Stefani"/>
        <s v="Jeanne Arthes"/>
        <s v="Daddy Yankee"/>
        <s v="Classic Erotica"/>
        <s v="Pacifica"/>
        <s v="Snif"/>
        <s v="The Body Shop"/>
        <s v="Five Star Fragrance"/>
        <s v="Elizabeth &amp; James"/>
        <s v="Elie Saab"/>
        <s v="Armand Dupree Fuller"/>
        <s v="United Colors of Benetton"/>
        <s v="Maison Louis"/>
      </sharedItems>
    </cacheField>
    <cacheField name="Category" numFmtId="0">
      <sharedItems count="2">
        <s v="Male"/>
        <s v="Female"/>
      </sharedItems>
    </cacheField>
    <cacheField name="Type" numFmtId="0">
      <sharedItems count="20">
        <s v="Eau De Parfum"/>
        <s v="Eau De Toilette"/>
        <s v="Deodorant"/>
        <s v="Body Oil"/>
        <s v="Pheromone"/>
        <s v="Cologne"/>
        <s v="Extracts"/>
        <s v="Gift Sets"/>
        <s v="Aftershave"/>
        <s v="Body Spray"/>
        <s v="Limited Editions"/>
        <s v="Roll On"/>
        <s v="Elixir"/>
        <s v="Car Air Freshener"/>
        <s v="Skin Moisturizer"/>
        <s v="Body Mist"/>
        <s v="Hair Cream"/>
        <s v="Body Lotion"/>
        <s v="Oil Perfume"/>
        <s v="Body Powder"/>
      </sharedItems>
    </cacheField>
    <cacheField name="Price" numFmtId="0">
      <sharedItems containsSemiMixedTypes="0" containsString="0" containsNumber="1" minValue="1.99" maxValue="299.99"/>
    </cacheField>
    <cacheField name="Price Range" numFmtId="0">
      <sharedItems count="7">
        <s v="81–100"/>
        <s v="101–160"/>
        <s v="41–60"/>
        <s v="0–20"/>
        <s v="21–40"/>
        <s v="61–80"/>
        <s v="161+"/>
      </sharedItems>
    </cacheField>
    <cacheField name="Available" numFmtId="0">
      <sharedItems containsSemiMixedTypes="0" containsString="0" containsNumber="1" containsInteger="1" minValue="0" maxValue="842"/>
    </cacheField>
    <cacheField name="Sold" numFmtId="0">
      <sharedItems containsSemiMixedTypes="0" containsString="0" containsNumber="1" containsInteger="1" minValue="0" maxValue="21310"/>
    </cacheField>
    <cacheField name="Last Updated" numFmtId="14">
      <sharedItems containsSemiMixedTypes="0" containsNonDate="0" containsDate="1" containsString="0" minDate="2022-10-20T00:00:00" maxDate="2024-05-26T00:00:00" count="93">
        <d v="2024-05-24T00:00:00"/>
        <d v="2024-05-23T00:00:00"/>
        <d v="2024-05-22T00:00:00"/>
        <d v="2024-05-16T00:00:00"/>
        <d v="2024-05-21T00:00:00"/>
        <d v="2024-05-19T00:00:00"/>
        <d v="2024-05-17T00:00:00"/>
        <d v="2024-04-23T00:00:00"/>
        <d v="2024-05-20T00:00:00"/>
        <d v="2024-05-18T00:00:00"/>
        <d v="2024-04-29T00:00:00"/>
        <d v="2024-05-06T00:00:00"/>
        <d v="2024-04-05T00:00:00"/>
        <d v="2024-05-13T00:00:00"/>
        <d v="2024-05-08T00:00:00"/>
        <d v="2024-05-15T00:00:00"/>
        <d v="2024-05-14T00:00:00"/>
        <d v="2024-03-04T00:00:00"/>
        <d v="2024-05-09T00:00:00"/>
        <d v="2024-04-02T00:00:00"/>
        <d v="2024-03-12T00:00:00"/>
        <d v="2024-04-12T00:00:00"/>
        <d v="2024-03-01T00:00:00"/>
        <d v="2024-05-05T00:00:00"/>
        <d v="2024-05-12T00:00:00"/>
        <d v="2024-02-22T00:00:00"/>
        <d v="2024-04-21T00:00:00"/>
        <d v="2024-05-02T00:00:00"/>
        <d v="2024-04-30T00:00:00"/>
        <d v="2024-04-28T00:00:00"/>
        <d v="2024-05-07T00:00:00"/>
        <d v="2024-05-03T00:00:00"/>
        <d v="2024-04-15T00:00:00"/>
        <d v="2024-03-16T00:00:00"/>
        <d v="2024-01-10T00:00:00"/>
        <d v="2024-02-08T00:00:00"/>
        <d v="2024-03-09T00:00:00"/>
        <d v="2024-05-04T00:00:00"/>
        <d v="2024-05-10T00:00:00"/>
        <d v="2024-05-11T00:00:00"/>
        <d v="2024-03-24T00:00:00"/>
        <d v="2024-03-27T00:00:00"/>
        <d v="2024-04-26T00:00:00"/>
        <d v="2024-04-14T00:00:00"/>
        <d v="2024-04-16T00:00:00"/>
        <d v="2024-04-08T00:00:00"/>
        <d v="2024-02-24T00:00:00"/>
        <d v="2024-04-01T00:00:00"/>
        <d v="2024-04-09T00:00:00"/>
        <d v="2024-05-01T00:00:00"/>
        <d v="2024-03-20T00:00:00"/>
        <d v="2024-01-08T00:00:00"/>
        <d v="2024-04-11T00:00:00"/>
        <d v="2024-03-06T00:00:00"/>
        <d v="2024-02-28T00:00:00"/>
        <d v="2024-04-22T00:00:00"/>
        <d v="2023-09-15T00:00:00"/>
        <d v="2024-02-26T00:00:00"/>
        <d v="2024-04-17T00:00:00"/>
        <d v="2024-03-22T00:00:00"/>
        <d v="2024-04-24T00:00:00"/>
        <d v="2024-02-16T00:00:00"/>
        <d v="2024-03-18T00:00:00"/>
        <d v="2023-11-12T00:00:00"/>
        <d v="2022-10-20T00:00:00"/>
        <d v="2022-11-02T00:00:00"/>
        <d v="2024-03-13T00:00:00"/>
        <d v="2024-03-25T00:00:00"/>
        <d v="2024-04-10T00:00:00"/>
        <d v="2024-02-21T00:00:00"/>
        <d v="2024-03-31T00:00:00"/>
        <d v="2024-04-20T00:00:00"/>
        <d v="2024-04-06T00:00:00"/>
        <d v="2024-02-15T00:00:00"/>
        <d v="2023-07-22T00:00:00"/>
        <d v="2024-05-25T00:00:00"/>
        <d v="2024-01-24T00:00:00"/>
        <d v="2024-03-02T00:00:00"/>
        <d v="2024-03-11T00:00:00"/>
        <d v="2024-02-20T00:00:00"/>
        <d v="2024-03-05T00:00:00"/>
        <d v="2024-02-29T00:00:00"/>
        <d v="2024-03-29T00:00:00"/>
        <d v="2024-02-27T00:00:00"/>
        <d v="2024-01-18T00:00:00"/>
        <d v="2024-04-27T00:00:00"/>
        <d v="2024-02-14T00:00:00"/>
        <d v="2023-12-12T00:00:00"/>
        <d v="2024-03-19T00:00:00"/>
        <d v="2024-03-28T00:00:00"/>
        <d v="2024-02-18T00:00:00"/>
        <d v="2024-03-26T00:00:00"/>
        <d v="2024-01-29T00:00:00"/>
      </sharedItems>
      <fieldGroup par="9"/>
    </cacheField>
    <cacheField name="Location" numFmtId="0">
      <sharedItems count="14">
        <s v=" United States"/>
        <s v=" Canada"/>
        <s v=" China"/>
        <s v=" Hong Kong"/>
        <s v=" Taiwan"/>
        <s v=" Israel"/>
        <s v=" Poland"/>
        <s v=" Brazil"/>
        <s v=" Portugal"/>
        <s v=" India"/>
        <s v=" Japan"/>
        <s v=" Estados Unidos"/>
        <s v=" Pakistan"/>
        <s v=" Bulgaria"/>
      </sharedItems>
    </cacheField>
    <cacheField name="Quarters (Last Updated)" numFmtId="0" databaseField="0">
      <fieldGroup base="7">
        <rangePr groupBy="quarters" startDate="2022-10-20T00:00:00" endDate="2024-05-26T00:00:00"/>
        <groupItems count="6">
          <s v="&lt;10/20/2022"/>
          <s v="Qtr1"/>
          <s v="Qtr2"/>
          <s v="Qtr3"/>
          <s v="Qtr4"/>
          <s v="&gt;5/26/2024"/>
        </groupItems>
      </fieldGroup>
    </cacheField>
  </cacheFields>
  <extLst>
    <ext xmlns:x14="http://schemas.microsoft.com/office/spreadsheetml/2009/9/main" uri="{725AE2AE-9491-48be-B2B4-4EB974FC3084}">
      <x14:pivotCacheDefinition pivotCacheId="1327740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2">
  <r>
    <x v="0"/>
    <x v="0"/>
    <x v="0"/>
    <n v="84.99"/>
    <x v="0"/>
    <n v="10"/>
    <n v="116"/>
    <x v="0"/>
    <x v="0"/>
  </r>
  <r>
    <x v="1"/>
    <x v="0"/>
    <x v="0"/>
    <n v="109.99"/>
    <x v="1"/>
    <n v="8"/>
    <n v="48"/>
    <x v="1"/>
    <x v="1"/>
  </r>
  <r>
    <x v="2"/>
    <x v="0"/>
    <x v="1"/>
    <n v="100"/>
    <x v="0"/>
    <n v="10"/>
    <n v="27"/>
    <x v="2"/>
    <x v="0"/>
  </r>
  <r>
    <x v="3"/>
    <x v="0"/>
    <x v="1"/>
    <n v="44.99"/>
    <x v="2"/>
    <n v="2"/>
    <n v="159"/>
    <x v="0"/>
    <x v="0"/>
  </r>
  <r>
    <x v="4"/>
    <x v="0"/>
    <x v="0"/>
    <n v="14.99"/>
    <x v="3"/>
    <n v="10"/>
    <n v="79"/>
    <x v="1"/>
    <x v="0"/>
  </r>
  <r>
    <x v="5"/>
    <x v="0"/>
    <x v="0"/>
    <n v="30.99"/>
    <x v="4"/>
    <n v="9"/>
    <n v="39"/>
    <x v="3"/>
    <x v="0"/>
  </r>
  <r>
    <x v="6"/>
    <x v="0"/>
    <x v="0"/>
    <n v="15.89"/>
    <x v="3"/>
    <n v="10"/>
    <n v="17"/>
    <x v="0"/>
    <x v="2"/>
  </r>
  <r>
    <x v="7"/>
    <x v="0"/>
    <x v="0"/>
    <n v="49.99"/>
    <x v="2"/>
    <n v="8"/>
    <n v="68"/>
    <x v="1"/>
    <x v="0"/>
  </r>
  <r>
    <x v="8"/>
    <x v="0"/>
    <x v="1"/>
    <n v="34.99"/>
    <x v="4"/>
    <n v="10"/>
    <n v="615"/>
    <x v="0"/>
    <x v="0"/>
  </r>
  <r>
    <x v="9"/>
    <x v="0"/>
    <x v="1"/>
    <n v="29.95"/>
    <x v="4"/>
    <n v="7"/>
    <n v="458"/>
    <x v="1"/>
    <x v="0"/>
  </r>
  <r>
    <x v="10"/>
    <x v="0"/>
    <x v="0"/>
    <n v="15.99"/>
    <x v="3"/>
    <n v="10"/>
    <n v="889"/>
    <x v="4"/>
    <x v="0"/>
  </r>
  <r>
    <x v="0"/>
    <x v="0"/>
    <x v="0"/>
    <n v="59.99"/>
    <x v="2"/>
    <n v="9"/>
    <n v="63"/>
    <x v="1"/>
    <x v="3"/>
  </r>
  <r>
    <x v="11"/>
    <x v="0"/>
    <x v="1"/>
    <n v="34.99"/>
    <x v="4"/>
    <n v="7"/>
    <n v="136"/>
    <x v="0"/>
    <x v="0"/>
  </r>
  <r>
    <x v="12"/>
    <x v="0"/>
    <x v="0"/>
    <n v="68.989999999999995"/>
    <x v="5"/>
    <n v="2"/>
    <n v="20"/>
    <x v="0"/>
    <x v="0"/>
  </r>
  <r>
    <x v="13"/>
    <x v="0"/>
    <x v="0"/>
    <n v="37.99"/>
    <x v="4"/>
    <n v="10"/>
    <n v="44"/>
    <x v="0"/>
    <x v="0"/>
  </r>
  <r>
    <x v="14"/>
    <x v="0"/>
    <x v="1"/>
    <n v="29.99"/>
    <x v="4"/>
    <n v="5"/>
    <n v="384"/>
    <x v="0"/>
    <x v="0"/>
  </r>
  <r>
    <x v="15"/>
    <x v="0"/>
    <x v="1"/>
    <n v="39.99"/>
    <x v="4"/>
    <n v="10"/>
    <n v="236"/>
    <x v="1"/>
    <x v="0"/>
  </r>
  <r>
    <x v="0"/>
    <x v="0"/>
    <x v="1"/>
    <n v="83.95"/>
    <x v="0"/>
    <n v="4"/>
    <n v="22"/>
    <x v="2"/>
    <x v="0"/>
  </r>
  <r>
    <x v="16"/>
    <x v="0"/>
    <x v="1"/>
    <n v="21.99"/>
    <x v="4"/>
    <n v="4"/>
    <n v="86"/>
    <x v="4"/>
    <x v="0"/>
  </r>
  <r>
    <x v="17"/>
    <x v="0"/>
    <x v="2"/>
    <n v="49.99"/>
    <x v="2"/>
    <n v="3"/>
    <n v="187"/>
    <x v="0"/>
    <x v="0"/>
  </r>
  <r>
    <x v="18"/>
    <x v="0"/>
    <x v="0"/>
    <n v="33.700000000000003"/>
    <x v="4"/>
    <n v="10"/>
    <n v="131"/>
    <x v="4"/>
    <x v="0"/>
  </r>
  <r>
    <x v="11"/>
    <x v="0"/>
    <x v="1"/>
    <n v="35.99"/>
    <x v="4"/>
    <n v="2"/>
    <n v="43"/>
    <x v="0"/>
    <x v="0"/>
  </r>
  <r>
    <x v="19"/>
    <x v="0"/>
    <x v="0"/>
    <n v="89.97"/>
    <x v="0"/>
    <n v="10"/>
    <n v="920"/>
    <x v="0"/>
    <x v="0"/>
  </r>
  <r>
    <x v="20"/>
    <x v="0"/>
    <x v="0"/>
    <n v="92.99"/>
    <x v="0"/>
    <n v="5"/>
    <n v="19"/>
    <x v="0"/>
    <x v="0"/>
  </r>
  <r>
    <x v="19"/>
    <x v="0"/>
    <x v="0"/>
    <n v="87.99"/>
    <x v="0"/>
    <n v="2"/>
    <n v="4"/>
    <x v="0"/>
    <x v="0"/>
  </r>
  <r>
    <x v="3"/>
    <x v="0"/>
    <x v="0"/>
    <n v="119.99"/>
    <x v="1"/>
    <n v="10"/>
    <n v="34"/>
    <x v="0"/>
    <x v="3"/>
  </r>
  <r>
    <x v="21"/>
    <x v="0"/>
    <x v="0"/>
    <n v="51.91"/>
    <x v="2"/>
    <n v="4"/>
    <n v="47"/>
    <x v="5"/>
    <x v="0"/>
  </r>
  <r>
    <x v="12"/>
    <x v="0"/>
    <x v="1"/>
    <n v="49.99"/>
    <x v="2"/>
    <n v="8"/>
    <n v="170"/>
    <x v="1"/>
    <x v="0"/>
  </r>
  <r>
    <x v="14"/>
    <x v="0"/>
    <x v="1"/>
    <n v="32.85"/>
    <x v="4"/>
    <n v="10"/>
    <n v="8385"/>
    <x v="6"/>
    <x v="0"/>
  </r>
  <r>
    <x v="22"/>
    <x v="0"/>
    <x v="1"/>
    <n v="89.97"/>
    <x v="0"/>
    <n v="10"/>
    <n v="295"/>
    <x v="0"/>
    <x v="0"/>
  </r>
  <r>
    <x v="23"/>
    <x v="0"/>
    <x v="1"/>
    <n v="16.98"/>
    <x v="3"/>
    <n v="620"/>
    <n v="2345"/>
    <x v="1"/>
    <x v="0"/>
  </r>
  <r>
    <x v="24"/>
    <x v="0"/>
    <x v="1"/>
    <n v="32.89"/>
    <x v="4"/>
    <n v="383"/>
    <n v="5032"/>
    <x v="4"/>
    <x v="0"/>
  </r>
  <r>
    <x v="14"/>
    <x v="0"/>
    <x v="0"/>
    <n v="39.99"/>
    <x v="4"/>
    <n v="8"/>
    <n v="276"/>
    <x v="0"/>
    <x v="0"/>
  </r>
  <r>
    <x v="12"/>
    <x v="0"/>
    <x v="1"/>
    <n v="40.99"/>
    <x v="2"/>
    <n v="10"/>
    <n v="37"/>
    <x v="2"/>
    <x v="0"/>
  </r>
  <r>
    <x v="25"/>
    <x v="0"/>
    <x v="1"/>
    <n v="34.72"/>
    <x v="4"/>
    <n v="71"/>
    <n v="627"/>
    <x v="0"/>
    <x v="0"/>
  </r>
  <r>
    <x v="14"/>
    <x v="0"/>
    <x v="0"/>
    <n v="39"/>
    <x v="4"/>
    <n v="3"/>
    <n v="24"/>
    <x v="2"/>
    <x v="0"/>
  </r>
  <r>
    <x v="26"/>
    <x v="0"/>
    <x v="0"/>
    <n v="21.54"/>
    <x v="4"/>
    <n v="96"/>
    <n v="989"/>
    <x v="0"/>
    <x v="0"/>
  </r>
  <r>
    <x v="8"/>
    <x v="0"/>
    <x v="1"/>
    <n v="32.97"/>
    <x v="4"/>
    <n v="756"/>
    <n v="5023"/>
    <x v="0"/>
    <x v="0"/>
  </r>
  <r>
    <x v="8"/>
    <x v="0"/>
    <x v="1"/>
    <n v="23.34"/>
    <x v="4"/>
    <n v="452"/>
    <n v="972"/>
    <x v="0"/>
    <x v="0"/>
  </r>
  <r>
    <x v="27"/>
    <x v="0"/>
    <x v="1"/>
    <n v="27.94"/>
    <x v="4"/>
    <n v="161"/>
    <n v="485"/>
    <x v="1"/>
    <x v="0"/>
  </r>
  <r>
    <x v="18"/>
    <x v="0"/>
    <x v="0"/>
    <n v="32.5"/>
    <x v="4"/>
    <n v="5"/>
    <n v="372"/>
    <x v="1"/>
    <x v="0"/>
  </r>
  <r>
    <x v="28"/>
    <x v="0"/>
    <x v="1"/>
    <n v="14.99"/>
    <x v="3"/>
    <n v="3"/>
    <n v="291"/>
    <x v="1"/>
    <x v="0"/>
  </r>
  <r>
    <x v="3"/>
    <x v="0"/>
    <x v="1"/>
    <n v="45.95"/>
    <x v="2"/>
    <n v="5"/>
    <n v="578"/>
    <x v="1"/>
    <x v="0"/>
  </r>
  <r>
    <x v="3"/>
    <x v="0"/>
    <x v="0"/>
    <n v="68.989999999999995"/>
    <x v="5"/>
    <n v="2"/>
    <n v="99"/>
    <x v="0"/>
    <x v="0"/>
  </r>
  <r>
    <x v="0"/>
    <x v="0"/>
    <x v="0"/>
    <n v="69.989999999999995"/>
    <x v="5"/>
    <n v="56"/>
    <n v="44"/>
    <x v="7"/>
    <x v="0"/>
  </r>
  <r>
    <x v="10"/>
    <x v="0"/>
    <x v="0"/>
    <n v="13.99"/>
    <x v="3"/>
    <n v="10"/>
    <n v="290"/>
    <x v="4"/>
    <x v="0"/>
  </r>
  <r>
    <x v="29"/>
    <x v="0"/>
    <x v="1"/>
    <n v="26.11"/>
    <x v="4"/>
    <n v="4"/>
    <n v="12184"/>
    <x v="1"/>
    <x v="0"/>
  </r>
  <r>
    <x v="30"/>
    <x v="0"/>
    <x v="0"/>
    <n v="14.99"/>
    <x v="3"/>
    <n v="10"/>
    <n v="172"/>
    <x v="0"/>
    <x v="0"/>
  </r>
  <r>
    <x v="31"/>
    <x v="0"/>
    <x v="3"/>
    <n v="6.65"/>
    <x v="3"/>
    <n v="9"/>
    <n v="18882"/>
    <x v="4"/>
    <x v="0"/>
  </r>
  <r>
    <x v="0"/>
    <x v="0"/>
    <x v="0"/>
    <n v="25.99"/>
    <x v="4"/>
    <n v="6"/>
    <n v="1332"/>
    <x v="0"/>
    <x v="0"/>
  </r>
  <r>
    <x v="32"/>
    <x v="0"/>
    <x v="0"/>
    <n v="60.99"/>
    <x v="5"/>
    <n v="2"/>
    <n v="35"/>
    <x v="0"/>
    <x v="0"/>
  </r>
  <r>
    <x v="32"/>
    <x v="0"/>
    <x v="0"/>
    <n v="47.88"/>
    <x v="2"/>
    <n v="10"/>
    <n v="25"/>
    <x v="1"/>
    <x v="0"/>
  </r>
  <r>
    <x v="33"/>
    <x v="0"/>
    <x v="1"/>
    <n v="31.08"/>
    <x v="4"/>
    <n v="842"/>
    <n v="1362"/>
    <x v="4"/>
    <x v="0"/>
  </r>
  <r>
    <x v="11"/>
    <x v="0"/>
    <x v="1"/>
    <n v="35.99"/>
    <x v="4"/>
    <n v="5"/>
    <n v="221"/>
    <x v="0"/>
    <x v="1"/>
  </r>
  <r>
    <x v="34"/>
    <x v="0"/>
    <x v="0"/>
    <n v="25.99"/>
    <x v="4"/>
    <n v="10"/>
    <n v="3"/>
    <x v="5"/>
    <x v="0"/>
  </r>
  <r>
    <x v="8"/>
    <x v="0"/>
    <x v="1"/>
    <n v="38.57"/>
    <x v="4"/>
    <n v="484"/>
    <n v="1503"/>
    <x v="2"/>
    <x v="0"/>
  </r>
  <r>
    <x v="19"/>
    <x v="0"/>
    <x v="1"/>
    <n v="16.260000000000002"/>
    <x v="3"/>
    <n v="12"/>
    <n v="644"/>
    <x v="8"/>
    <x v="0"/>
  </r>
  <r>
    <x v="8"/>
    <x v="0"/>
    <x v="1"/>
    <n v="22.5"/>
    <x v="4"/>
    <n v="10"/>
    <n v="2"/>
    <x v="8"/>
    <x v="0"/>
  </r>
  <r>
    <x v="26"/>
    <x v="0"/>
    <x v="2"/>
    <n v="15.03"/>
    <x v="3"/>
    <n v="3"/>
    <n v="44"/>
    <x v="0"/>
    <x v="0"/>
  </r>
  <r>
    <x v="11"/>
    <x v="0"/>
    <x v="1"/>
    <n v="8.32"/>
    <x v="3"/>
    <n v="322"/>
    <n v="417"/>
    <x v="1"/>
    <x v="0"/>
  </r>
  <r>
    <x v="3"/>
    <x v="0"/>
    <x v="1"/>
    <n v="37.799999999999997"/>
    <x v="4"/>
    <n v="8"/>
    <n v="300"/>
    <x v="1"/>
    <x v="0"/>
  </r>
  <r>
    <x v="23"/>
    <x v="0"/>
    <x v="1"/>
    <n v="27.59"/>
    <x v="4"/>
    <n v="323"/>
    <n v="4972"/>
    <x v="6"/>
    <x v="0"/>
  </r>
  <r>
    <x v="8"/>
    <x v="0"/>
    <x v="1"/>
    <n v="26.5"/>
    <x v="4"/>
    <n v="3"/>
    <n v="3"/>
    <x v="2"/>
    <x v="0"/>
  </r>
  <r>
    <x v="9"/>
    <x v="0"/>
    <x v="0"/>
    <n v="35.71"/>
    <x v="4"/>
    <n v="3"/>
    <n v="36"/>
    <x v="0"/>
    <x v="0"/>
  </r>
  <r>
    <x v="30"/>
    <x v="0"/>
    <x v="0"/>
    <n v="15.99"/>
    <x v="3"/>
    <n v="10"/>
    <n v="594"/>
    <x v="0"/>
    <x v="0"/>
  </r>
  <r>
    <x v="35"/>
    <x v="0"/>
    <x v="0"/>
    <n v="10.99"/>
    <x v="3"/>
    <n v="10"/>
    <n v="179"/>
    <x v="9"/>
    <x v="0"/>
  </r>
  <r>
    <x v="3"/>
    <x v="0"/>
    <x v="0"/>
    <n v="70.989999999999995"/>
    <x v="5"/>
    <n v="2"/>
    <n v="52"/>
    <x v="1"/>
    <x v="0"/>
  </r>
  <r>
    <x v="30"/>
    <x v="0"/>
    <x v="0"/>
    <n v="16.989999999999998"/>
    <x v="3"/>
    <n v="10"/>
    <n v="404"/>
    <x v="10"/>
    <x v="0"/>
  </r>
  <r>
    <x v="36"/>
    <x v="0"/>
    <x v="2"/>
    <n v="159.99"/>
    <x v="1"/>
    <n v="10"/>
    <n v="30"/>
    <x v="4"/>
    <x v="4"/>
  </r>
  <r>
    <x v="37"/>
    <x v="0"/>
    <x v="4"/>
    <n v="39.950000000000003"/>
    <x v="4"/>
    <n v="10"/>
    <n v="353"/>
    <x v="11"/>
    <x v="0"/>
  </r>
  <r>
    <x v="38"/>
    <x v="0"/>
    <x v="1"/>
    <n v="13.66"/>
    <x v="3"/>
    <n v="10"/>
    <n v="552"/>
    <x v="0"/>
    <x v="0"/>
  </r>
  <r>
    <x v="15"/>
    <x v="0"/>
    <x v="1"/>
    <n v="54.99"/>
    <x v="2"/>
    <n v="10"/>
    <n v="780"/>
    <x v="2"/>
    <x v="0"/>
  </r>
  <r>
    <x v="30"/>
    <x v="0"/>
    <x v="0"/>
    <n v="14.99"/>
    <x v="3"/>
    <n v="10"/>
    <n v="358"/>
    <x v="0"/>
    <x v="0"/>
  </r>
  <r>
    <x v="39"/>
    <x v="0"/>
    <x v="5"/>
    <n v="29.99"/>
    <x v="4"/>
    <n v="9"/>
    <n v="87"/>
    <x v="1"/>
    <x v="0"/>
  </r>
  <r>
    <x v="22"/>
    <x v="0"/>
    <x v="1"/>
    <n v="89.99"/>
    <x v="0"/>
    <n v="6"/>
    <n v="23"/>
    <x v="3"/>
    <x v="3"/>
  </r>
  <r>
    <x v="1"/>
    <x v="0"/>
    <x v="0"/>
    <n v="109.99"/>
    <x v="1"/>
    <n v="3"/>
    <n v="24"/>
    <x v="1"/>
    <x v="3"/>
  </r>
  <r>
    <x v="34"/>
    <x v="0"/>
    <x v="0"/>
    <n v="15.89"/>
    <x v="3"/>
    <n v="6"/>
    <n v="8"/>
    <x v="2"/>
    <x v="2"/>
  </r>
  <r>
    <x v="3"/>
    <x v="0"/>
    <x v="1"/>
    <n v="59.99"/>
    <x v="2"/>
    <n v="10"/>
    <n v="14"/>
    <x v="4"/>
    <x v="0"/>
  </r>
  <r>
    <x v="35"/>
    <x v="0"/>
    <x v="0"/>
    <n v="85"/>
    <x v="0"/>
    <n v="4"/>
    <n v="42"/>
    <x v="1"/>
    <x v="0"/>
  </r>
  <r>
    <x v="6"/>
    <x v="0"/>
    <x v="1"/>
    <n v="13.86"/>
    <x v="3"/>
    <n v="10"/>
    <n v="1146"/>
    <x v="0"/>
    <x v="0"/>
  </r>
  <r>
    <x v="40"/>
    <x v="0"/>
    <x v="0"/>
    <n v="29.99"/>
    <x v="4"/>
    <n v="5"/>
    <n v="17"/>
    <x v="0"/>
    <x v="0"/>
  </r>
  <r>
    <x v="28"/>
    <x v="0"/>
    <x v="1"/>
    <n v="17.989999999999998"/>
    <x v="3"/>
    <n v="3"/>
    <n v="324"/>
    <x v="8"/>
    <x v="0"/>
  </r>
  <r>
    <x v="22"/>
    <x v="0"/>
    <x v="1"/>
    <n v="79.989999999999995"/>
    <x v="5"/>
    <n v="10"/>
    <n v="316"/>
    <x v="3"/>
    <x v="3"/>
  </r>
  <r>
    <x v="0"/>
    <x v="0"/>
    <x v="0"/>
    <n v="69.989999999999995"/>
    <x v="5"/>
    <n v="10"/>
    <n v="157"/>
    <x v="1"/>
    <x v="3"/>
  </r>
  <r>
    <x v="0"/>
    <x v="0"/>
    <x v="0"/>
    <n v="84.99"/>
    <x v="0"/>
    <n v="5"/>
    <n v="73"/>
    <x v="2"/>
    <x v="0"/>
  </r>
  <r>
    <x v="32"/>
    <x v="0"/>
    <x v="0"/>
    <n v="49.99"/>
    <x v="2"/>
    <n v="5"/>
    <n v="45"/>
    <x v="0"/>
    <x v="1"/>
  </r>
  <r>
    <x v="39"/>
    <x v="0"/>
    <x v="5"/>
    <n v="33.950000000000003"/>
    <x v="4"/>
    <n v="8"/>
    <n v="464"/>
    <x v="0"/>
    <x v="0"/>
  </r>
  <r>
    <x v="8"/>
    <x v="0"/>
    <x v="1"/>
    <n v="24.5"/>
    <x v="4"/>
    <n v="2"/>
    <n v="4"/>
    <x v="2"/>
    <x v="0"/>
  </r>
  <r>
    <x v="12"/>
    <x v="0"/>
    <x v="1"/>
    <n v="49.96"/>
    <x v="2"/>
    <n v="6"/>
    <n v="19"/>
    <x v="1"/>
    <x v="0"/>
  </r>
  <r>
    <x v="8"/>
    <x v="0"/>
    <x v="1"/>
    <n v="34.99"/>
    <x v="4"/>
    <n v="7"/>
    <n v="225"/>
    <x v="0"/>
    <x v="0"/>
  </r>
  <r>
    <x v="19"/>
    <x v="0"/>
    <x v="1"/>
    <n v="26.97"/>
    <x v="4"/>
    <n v="33"/>
    <n v="424"/>
    <x v="4"/>
    <x v="0"/>
  </r>
  <r>
    <x v="9"/>
    <x v="0"/>
    <x v="0"/>
    <n v="54.99"/>
    <x v="2"/>
    <n v="2"/>
    <n v="22"/>
    <x v="1"/>
    <x v="0"/>
  </r>
  <r>
    <x v="11"/>
    <x v="0"/>
    <x v="1"/>
    <n v="30"/>
    <x v="4"/>
    <n v="2"/>
    <n v="270"/>
    <x v="0"/>
    <x v="0"/>
  </r>
  <r>
    <x v="1"/>
    <x v="0"/>
    <x v="0"/>
    <n v="189.99"/>
    <x v="6"/>
    <n v="2"/>
    <n v="32"/>
    <x v="0"/>
    <x v="0"/>
  </r>
  <r>
    <x v="41"/>
    <x v="0"/>
    <x v="6"/>
    <n v="125"/>
    <x v="1"/>
    <n v="10"/>
    <n v="28"/>
    <x v="1"/>
    <x v="0"/>
  </r>
  <r>
    <x v="8"/>
    <x v="0"/>
    <x v="1"/>
    <n v="29.99"/>
    <x v="4"/>
    <n v="8"/>
    <n v="169"/>
    <x v="0"/>
    <x v="0"/>
  </r>
  <r>
    <x v="12"/>
    <x v="0"/>
    <x v="1"/>
    <n v="28.91"/>
    <x v="4"/>
    <n v="48"/>
    <n v="849"/>
    <x v="0"/>
    <x v="0"/>
  </r>
  <r>
    <x v="30"/>
    <x v="0"/>
    <x v="0"/>
    <n v="15.99"/>
    <x v="3"/>
    <n v="10"/>
    <n v="14"/>
    <x v="0"/>
    <x v="0"/>
  </r>
  <r>
    <x v="11"/>
    <x v="0"/>
    <x v="1"/>
    <n v="25.43"/>
    <x v="4"/>
    <n v="116"/>
    <n v="1925"/>
    <x v="0"/>
    <x v="0"/>
  </r>
  <r>
    <x v="9"/>
    <x v="0"/>
    <x v="0"/>
    <n v="11"/>
    <x v="3"/>
    <n v="10"/>
    <n v="702"/>
    <x v="12"/>
    <x v="0"/>
  </r>
  <r>
    <x v="0"/>
    <x v="0"/>
    <x v="0"/>
    <n v="161.99"/>
    <x v="6"/>
    <n v="10"/>
    <n v="129"/>
    <x v="13"/>
    <x v="0"/>
  </r>
  <r>
    <x v="9"/>
    <x v="0"/>
    <x v="0"/>
    <n v="40.99"/>
    <x v="2"/>
    <n v="10"/>
    <n v="16"/>
    <x v="0"/>
    <x v="0"/>
  </r>
  <r>
    <x v="0"/>
    <x v="0"/>
    <x v="1"/>
    <n v="48.99"/>
    <x v="2"/>
    <n v="10"/>
    <n v="101"/>
    <x v="8"/>
    <x v="3"/>
  </r>
  <r>
    <x v="42"/>
    <x v="0"/>
    <x v="1"/>
    <n v="17"/>
    <x v="3"/>
    <n v="6"/>
    <n v="147"/>
    <x v="9"/>
    <x v="0"/>
  </r>
  <r>
    <x v="9"/>
    <x v="0"/>
    <x v="0"/>
    <n v="65.97"/>
    <x v="5"/>
    <n v="10"/>
    <n v="37"/>
    <x v="0"/>
    <x v="0"/>
  </r>
  <r>
    <x v="43"/>
    <x v="0"/>
    <x v="1"/>
    <n v="36.68"/>
    <x v="4"/>
    <n v="10"/>
    <n v="9"/>
    <x v="2"/>
    <x v="0"/>
  </r>
  <r>
    <x v="12"/>
    <x v="0"/>
    <x v="1"/>
    <n v="49.99"/>
    <x v="2"/>
    <n v="10"/>
    <n v="165"/>
    <x v="0"/>
    <x v="0"/>
  </r>
  <r>
    <x v="44"/>
    <x v="0"/>
    <x v="0"/>
    <n v="20"/>
    <x v="3"/>
    <n v="8"/>
    <n v="23"/>
    <x v="0"/>
    <x v="0"/>
  </r>
  <r>
    <x v="45"/>
    <x v="0"/>
    <x v="2"/>
    <n v="77.069999999999993"/>
    <x v="5"/>
    <n v="3"/>
    <n v="55"/>
    <x v="1"/>
    <x v="0"/>
  </r>
  <r>
    <x v="3"/>
    <x v="0"/>
    <x v="1"/>
    <n v="64.989999999999995"/>
    <x v="5"/>
    <n v="10"/>
    <n v="235"/>
    <x v="14"/>
    <x v="0"/>
  </r>
  <r>
    <x v="32"/>
    <x v="0"/>
    <x v="0"/>
    <n v="59.99"/>
    <x v="2"/>
    <n v="3"/>
    <n v="20"/>
    <x v="1"/>
    <x v="0"/>
  </r>
  <r>
    <x v="39"/>
    <x v="0"/>
    <x v="5"/>
    <n v="39.99"/>
    <x v="4"/>
    <n v="3"/>
    <n v="275"/>
    <x v="0"/>
    <x v="0"/>
  </r>
  <r>
    <x v="9"/>
    <x v="0"/>
    <x v="1"/>
    <n v="36.99"/>
    <x v="4"/>
    <n v="2"/>
    <n v="98"/>
    <x v="1"/>
    <x v="0"/>
  </r>
  <r>
    <x v="46"/>
    <x v="0"/>
    <x v="0"/>
    <n v="79.989999999999995"/>
    <x v="5"/>
    <n v="6"/>
    <n v="18"/>
    <x v="15"/>
    <x v="0"/>
  </r>
  <r>
    <x v="47"/>
    <x v="0"/>
    <x v="1"/>
    <n v="21.01"/>
    <x v="4"/>
    <n v="272"/>
    <n v="2486"/>
    <x v="4"/>
    <x v="0"/>
  </r>
  <r>
    <x v="10"/>
    <x v="0"/>
    <x v="0"/>
    <n v="6.97"/>
    <x v="3"/>
    <n v="10"/>
    <n v="803"/>
    <x v="4"/>
    <x v="0"/>
  </r>
  <r>
    <x v="32"/>
    <x v="0"/>
    <x v="0"/>
    <n v="65.680000000000007"/>
    <x v="5"/>
    <n v="10"/>
    <n v="11"/>
    <x v="2"/>
    <x v="0"/>
  </r>
  <r>
    <x v="6"/>
    <x v="0"/>
    <x v="0"/>
    <n v="89.99"/>
    <x v="0"/>
    <n v="5"/>
    <n v="5"/>
    <x v="16"/>
    <x v="3"/>
  </r>
  <r>
    <x v="48"/>
    <x v="0"/>
    <x v="1"/>
    <n v="51.99"/>
    <x v="2"/>
    <n v="10"/>
    <n v="73"/>
    <x v="2"/>
    <x v="0"/>
  </r>
  <r>
    <x v="32"/>
    <x v="0"/>
    <x v="0"/>
    <n v="60.99"/>
    <x v="5"/>
    <n v="2"/>
    <n v="27"/>
    <x v="0"/>
    <x v="0"/>
  </r>
  <r>
    <x v="49"/>
    <x v="0"/>
    <x v="1"/>
    <n v="25.49"/>
    <x v="4"/>
    <n v="4"/>
    <n v="64"/>
    <x v="0"/>
    <x v="0"/>
  </r>
  <r>
    <x v="8"/>
    <x v="0"/>
    <x v="1"/>
    <n v="41.99"/>
    <x v="2"/>
    <n v="2"/>
    <n v="38"/>
    <x v="5"/>
    <x v="0"/>
  </r>
  <r>
    <x v="6"/>
    <x v="0"/>
    <x v="0"/>
    <n v="99.99"/>
    <x v="0"/>
    <n v="4"/>
    <n v="8"/>
    <x v="0"/>
    <x v="3"/>
  </r>
  <r>
    <x v="14"/>
    <x v="0"/>
    <x v="0"/>
    <n v="27.3"/>
    <x v="4"/>
    <n v="10"/>
    <n v="179"/>
    <x v="0"/>
    <x v="0"/>
  </r>
  <r>
    <x v="6"/>
    <x v="0"/>
    <x v="7"/>
    <n v="48"/>
    <x v="2"/>
    <n v="10"/>
    <n v="7"/>
    <x v="0"/>
    <x v="0"/>
  </r>
  <r>
    <x v="50"/>
    <x v="0"/>
    <x v="1"/>
    <n v="45.68"/>
    <x v="2"/>
    <n v="10"/>
    <n v="5"/>
    <x v="2"/>
    <x v="0"/>
  </r>
  <r>
    <x v="0"/>
    <x v="0"/>
    <x v="0"/>
    <n v="159.99"/>
    <x v="1"/>
    <n v="10"/>
    <n v="160"/>
    <x v="3"/>
    <x v="0"/>
  </r>
  <r>
    <x v="34"/>
    <x v="0"/>
    <x v="0"/>
    <n v="17.989999999999998"/>
    <x v="3"/>
    <n v="10"/>
    <n v="3"/>
    <x v="1"/>
    <x v="2"/>
  </r>
  <r>
    <x v="8"/>
    <x v="0"/>
    <x v="1"/>
    <n v="35.99"/>
    <x v="4"/>
    <n v="10"/>
    <n v="4520"/>
    <x v="0"/>
    <x v="0"/>
  </r>
  <r>
    <x v="20"/>
    <x v="0"/>
    <x v="0"/>
    <n v="82.99"/>
    <x v="0"/>
    <n v="3"/>
    <n v="5"/>
    <x v="2"/>
    <x v="0"/>
  </r>
  <r>
    <x v="10"/>
    <x v="0"/>
    <x v="4"/>
    <n v="11.99"/>
    <x v="3"/>
    <n v="10"/>
    <n v="11"/>
    <x v="4"/>
    <x v="0"/>
  </r>
  <r>
    <x v="3"/>
    <x v="0"/>
    <x v="1"/>
    <n v="28.99"/>
    <x v="4"/>
    <n v="9"/>
    <n v="111"/>
    <x v="0"/>
    <x v="0"/>
  </r>
  <r>
    <x v="24"/>
    <x v="0"/>
    <x v="2"/>
    <n v="35.71"/>
    <x v="4"/>
    <n v="3"/>
    <n v="30"/>
    <x v="0"/>
    <x v="0"/>
  </r>
  <r>
    <x v="14"/>
    <x v="0"/>
    <x v="0"/>
    <n v="39.99"/>
    <x v="4"/>
    <n v="3"/>
    <n v="76"/>
    <x v="0"/>
    <x v="0"/>
  </r>
  <r>
    <x v="3"/>
    <x v="0"/>
    <x v="1"/>
    <n v="29.99"/>
    <x v="4"/>
    <n v="10"/>
    <n v="410"/>
    <x v="0"/>
    <x v="0"/>
  </r>
  <r>
    <x v="51"/>
    <x v="0"/>
    <x v="2"/>
    <n v="17.850000000000001"/>
    <x v="3"/>
    <n v="3"/>
    <n v="29"/>
    <x v="0"/>
    <x v="0"/>
  </r>
  <r>
    <x v="52"/>
    <x v="0"/>
    <x v="1"/>
    <n v="16.91"/>
    <x v="3"/>
    <n v="6"/>
    <n v="825"/>
    <x v="17"/>
    <x v="0"/>
  </r>
  <r>
    <x v="3"/>
    <x v="0"/>
    <x v="0"/>
    <n v="69.989999999999995"/>
    <x v="5"/>
    <n v="2"/>
    <n v="81"/>
    <x v="9"/>
    <x v="0"/>
  </r>
  <r>
    <x v="53"/>
    <x v="0"/>
    <x v="1"/>
    <n v="30.99"/>
    <x v="4"/>
    <n v="10"/>
    <n v="866"/>
    <x v="13"/>
    <x v="0"/>
  </r>
  <r>
    <x v="54"/>
    <x v="0"/>
    <x v="1"/>
    <n v="29.99"/>
    <x v="4"/>
    <n v="10"/>
    <n v="471"/>
    <x v="1"/>
    <x v="0"/>
  </r>
  <r>
    <x v="32"/>
    <x v="0"/>
    <x v="0"/>
    <n v="39.99"/>
    <x v="4"/>
    <n v="3"/>
    <n v="9"/>
    <x v="4"/>
    <x v="3"/>
  </r>
  <r>
    <x v="9"/>
    <x v="0"/>
    <x v="1"/>
    <n v="36.36"/>
    <x v="4"/>
    <n v="226"/>
    <n v="771"/>
    <x v="1"/>
    <x v="0"/>
  </r>
  <r>
    <x v="39"/>
    <x v="0"/>
    <x v="5"/>
    <n v="49.99"/>
    <x v="2"/>
    <n v="7"/>
    <n v="916"/>
    <x v="4"/>
    <x v="0"/>
  </r>
  <r>
    <x v="28"/>
    <x v="0"/>
    <x v="1"/>
    <n v="33.450000000000003"/>
    <x v="4"/>
    <n v="127"/>
    <n v="1391"/>
    <x v="1"/>
    <x v="0"/>
  </r>
  <r>
    <x v="39"/>
    <x v="0"/>
    <x v="8"/>
    <n v="44"/>
    <x v="2"/>
    <n v="2"/>
    <n v="24"/>
    <x v="8"/>
    <x v="0"/>
  </r>
  <r>
    <x v="55"/>
    <x v="0"/>
    <x v="1"/>
    <n v="15.4"/>
    <x v="3"/>
    <n v="224"/>
    <n v="3942"/>
    <x v="4"/>
    <x v="0"/>
  </r>
  <r>
    <x v="56"/>
    <x v="0"/>
    <x v="5"/>
    <n v="13.5"/>
    <x v="3"/>
    <n v="10"/>
    <n v="17"/>
    <x v="18"/>
    <x v="0"/>
  </r>
  <r>
    <x v="9"/>
    <x v="0"/>
    <x v="1"/>
    <n v="50.08"/>
    <x v="2"/>
    <n v="10"/>
    <n v="182"/>
    <x v="0"/>
    <x v="0"/>
  </r>
  <r>
    <x v="48"/>
    <x v="0"/>
    <x v="1"/>
    <n v="12.2"/>
    <x v="3"/>
    <n v="10"/>
    <n v="5"/>
    <x v="8"/>
    <x v="0"/>
  </r>
  <r>
    <x v="12"/>
    <x v="0"/>
    <x v="1"/>
    <n v="28.93"/>
    <x v="4"/>
    <n v="44"/>
    <n v="4764"/>
    <x v="2"/>
    <x v="0"/>
  </r>
  <r>
    <x v="57"/>
    <x v="0"/>
    <x v="1"/>
    <n v="54.92"/>
    <x v="2"/>
    <n v="124"/>
    <n v="2465"/>
    <x v="0"/>
    <x v="0"/>
  </r>
  <r>
    <x v="8"/>
    <x v="0"/>
    <x v="1"/>
    <n v="34.99"/>
    <x v="4"/>
    <n v="7"/>
    <n v="17"/>
    <x v="1"/>
    <x v="0"/>
  </r>
  <r>
    <x v="33"/>
    <x v="0"/>
    <x v="1"/>
    <n v="25.98"/>
    <x v="4"/>
    <n v="10"/>
    <n v="1536"/>
    <x v="0"/>
    <x v="0"/>
  </r>
  <r>
    <x v="0"/>
    <x v="0"/>
    <x v="1"/>
    <n v="10.99"/>
    <x v="3"/>
    <n v="10"/>
    <n v="1044"/>
    <x v="9"/>
    <x v="0"/>
  </r>
  <r>
    <x v="3"/>
    <x v="0"/>
    <x v="1"/>
    <n v="29.99"/>
    <x v="4"/>
    <n v="9"/>
    <n v="204"/>
    <x v="1"/>
    <x v="0"/>
  </r>
  <r>
    <x v="11"/>
    <x v="0"/>
    <x v="1"/>
    <n v="44.94"/>
    <x v="2"/>
    <n v="10"/>
    <n v="21310"/>
    <x v="1"/>
    <x v="0"/>
  </r>
  <r>
    <x v="22"/>
    <x v="0"/>
    <x v="0"/>
    <n v="18.989999999999998"/>
    <x v="3"/>
    <n v="10"/>
    <n v="8"/>
    <x v="8"/>
    <x v="0"/>
  </r>
  <r>
    <x v="2"/>
    <x v="0"/>
    <x v="1"/>
    <n v="17.95"/>
    <x v="3"/>
    <n v="10"/>
    <n v="75"/>
    <x v="19"/>
    <x v="0"/>
  </r>
  <r>
    <x v="3"/>
    <x v="0"/>
    <x v="1"/>
    <n v="29.95"/>
    <x v="4"/>
    <n v="6"/>
    <n v="1484"/>
    <x v="1"/>
    <x v="0"/>
  </r>
  <r>
    <x v="8"/>
    <x v="0"/>
    <x v="1"/>
    <n v="36.99"/>
    <x v="4"/>
    <n v="9"/>
    <n v="257"/>
    <x v="0"/>
    <x v="0"/>
  </r>
  <r>
    <x v="24"/>
    <x v="0"/>
    <x v="0"/>
    <n v="36.81"/>
    <x v="4"/>
    <n v="207"/>
    <n v="1234"/>
    <x v="0"/>
    <x v="0"/>
  </r>
  <r>
    <x v="44"/>
    <x v="0"/>
    <x v="0"/>
    <n v="15"/>
    <x v="3"/>
    <n v="10"/>
    <n v="12"/>
    <x v="5"/>
    <x v="0"/>
  </r>
  <r>
    <x v="8"/>
    <x v="0"/>
    <x v="1"/>
    <n v="49.99"/>
    <x v="2"/>
    <n v="10"/>
    <n v="243"/>
    <x v="20"/>
    <x v="0"/>
  </r>
  <r>
    <x v="21"/>
    <x v="0"/>
    <x v="0"/>
    <n v="53.99"/>
    <x v="2"/>
    <n v="9"/>
    <n v="512"/>
    <x v="0"/>
    <x v="0"/>
  </r>
  <r>
    <x v="58"/>
    <x v="0"/>
    <x v="5"/>
    <n v="22.98"/>
    <x v="4"/>
    <n v="3"/>
    <n v="18"/>
    <x v="1"/>
    <x v="0"/>
  </r>
  <r>
    <x v="24"/>
    <x v="0"/>
    <x v="1"/>
    <n v="22.24"/>
    <x v="4"/>
    <n v="10"/>
    <n v="1424"/>
    <x v="0"/>
    <x v="0"/>
  </r>
  <r>
    <x v="9"/>
    <x v="0"/>
    <x v="1"/>
    <n v="28.5"/>
    <x v="4"/>
    <n v="6"/>
    <n v="566"/>
    <x v="1"/>
    <x v="0"/>
  </r>
  <r>
    <x v="14"/>
    <x v="0"/>
    <x v="0"/>
    <n v="29"/>
    <x v="4"/>
    <n v="3"/>
    <n v="57"/>
    <x v="8"/>
    <x v="0"/>
  </r>
  <r>
    <x v="59"/>
    <x v="0"/>
    <x v="5"/>
    <n v="17.12"/>
    <x v="3"/>
    <n v="310"/>
    <n v="597"/>
    <x v="0"/>
    <x v="0"/>
  </r>
  <r>
    <x v="60"/>
    <x v="0"/>
    <x v="2"/>
    <n v="30.07"/>
    <x v="4"/>
    <n v="3"/>
    <n v="25"/>
    <x v="1"/>
    <x v="0"/>
  </r>
  <r>
    <x v="61"/>
    <x v="0"/>
    <x v="0"/>
    <n v="32.89"/>
    <x v="4"/>
    <n v="3"/>
    <n v="61"/>
    <x v="0"/>
    <x v="0"/>
  </r>
  <r>
    <x v="62"/>
    <x v="0"/>
    <x v="1"/>
    <n v="59.99"/>
    <x v="2"/>
    <n v="10"/>
    <n v="221"/>
    <x v="1"/>
    <x v="0"/>
  </r>
  <r>
    <x v="63"/>
    <x v="0"/>
    <x v="5"/>
    <n v="63.99"/>
    <x v="5"/>
    <n v="2"/>
    <n v="6"/>
    <x v="4"/>
    <x v="0"/>
  </r>
  <r>
    <x v="9"/>
    <x v="0"/>
    <x v="1"/>
    <n v="38.99"/>
    <x v="4"/>
    <n v="5"/>
    <n v="40"/>
    <x v="4"/>
    <x v="0"/>
  </r>
  <r>
    <x v="3"/>
    <x v="0"/>
    <x v="1"/>
    <n v="29.99"/>
    <x v="4"/>
    <n v="6"/>
    <n v="233"/>
    <x v="1"/>
    <x v="0"/>
  </r>
  <r>
    <x v="57"/>
    <x v="0"/>
    <x v="1"/>
    <n v="54.91"/>
    <x v="2"/>
    <n v="10"/>
    <n v="2206"/>
    <x v="0"/>
    <x v="0"/>
  </r>
  <r>
    <x v="20"/>
    <x v="0"/>
    <x v="0"/>
    <n v="124.96"/>
    <x v="1"/>
    <n v="10"/>
    <n v="151"/>
    <x v="5"/>
    <x v="0"/>
  </r>
  <r>
    <x v="32"/>
    <x v="0"/>
    <x v="0"/>
    <n v="49.99"/>
    <x v="2"/>
    <n v="8"/>
    <n v="68"/>
    <x v="5"/>
    <x v="0"/>
  </r>
  <r>
    <x v="64"/>
    <x v="0"/>
    <x v="0"/>
    <n v="54.86"/>
    <x v="2"/>
    <n v="3"/>
    <n v="4"/>
    <x v="1"/>
    <x v="0"/>
  </r>
  <r>
    <x v="65"/>
    <x v="0"/>
    <x v="1"/>
    <n v="99.99"/>
    <x v="0"/>
    <n v="10"/>
    <n v="65"/>
    <x v="20"/>
    <x v="0"/>
  </r>
  <r>
    <x v="66"/>
    <x v="0"/>
    <x v="5"/>
    <n v="35.68"/>
    <x v="4"/>
    <n v="9"/>
    <n v="12"/>
    <x v="4"/>
    <x v="0"/>
  </r>
  <r>
    <x v="8"/>
    <x v="0"/>
    <x v="1"/>
    <n v="44.99"/>
    <x v="2"/>
    <n v="6"/>
    <n v="14"/>
    <x v="4"/>
    <x v="0"/>
  </r>
  <r>
    <x v="67"/>
    <x v="0"/>
    <x v="0"/>
    <n v="21.95"/>
    <x v="4"/>
    <n v="10"/>
    <n v="448"/>
    <x v="1"/>
    <x v="0"/>
  </r>
  <r>
    <x v="3"/>
    <x v="0"/>
    <x v="1"/>
    <n v="29.99"/>
    <x v="4"/>
    <n v="10"/>
    <n v="588"/>
    <x v="0"/>
    <x v="0"/>
  </r>
  <r>
    <x v="1"/>
    <x v="0"/>
    <x v="0"/>
    <n v="259.08999999999997"/>
    <x v="6"/>
    <n v="10"/>
    <n v="456"/>
    <x v="0"/>
    <x v="0"/>
  </r>
  <r>
    <x v="68"/>
    <x v="0"/>
    <x v="0"/>
    <n v="119.99"/>
    <x v="1"/>
    <n v="6"/>
    <n v="13"/>
    <x v="2"/>
    <x v="4"/>
  </r>
  <r>
    <x v="65"/>
    <x v="0"/>
    <x v="2"/>
    <n v="19.73"/>
    <x v="3"/>
    <n v="3"/>
    <n v="20"/>
    <x v="0"/>
    <x v="0"/>
  </r>
  <r>
    <x v="8"/>
    <x v="0"/>
    <x v="1"/>
    <n v="31.99"/>
    <x v="4"/>
    <n v="5"/>
    <n v="56"/>
    <x v="1"/>
    <x v="0"/>
  </r>
  <r>
    <x v="9"/>
    <x v="0"/>
    <x v="1"/>
    <n v="28.79"/>
    <x v="4"/>
    <n v="9"/>
    <n v="45"/>
    <x v="1"/>
    <x v="0"/>
  </r>
  <r>
    <x v="32"/>
    <x v="0"/>
    <x v="0"/>
    <n v="46.99"/>
    <x v="2"/>
    <n v="2"/>
    <n v="3"/>
    <x v="0"/>
    <x v="0"/>
  </r>
  <r>
    <x v="11"/>
    <x v="0"/>
    <x v="1"/>
    <n v="8.84"/>
    <x v="3"/>
    <n v="10"/>
    <n v="9410"/>
    <x v="1"/>
    <x v="0"/>
  </r>
  <r>
    <x v="48"/>
    <x v="0"/>
    <x v="0"/>
    <n v="94.99"/>
    <x v="0"/>
    <n v="10"/>
    <n v="1024"/>
    <x v="0"/>
    <x v="0"/>
  </r>
  <r>
    <x v="32"/>
    <x v="0"/>
    <x v="0"/>
    <n v="94.99"/>
    <x v="0"/>
    <n v="10"/>
    <n v="581"/>
    <x v="16"/>
    <x v="0"/>
  </r>
  <r>
    <x v="32"/>
    <x v="0"/>
    <x v="1"/>
    <n v="70.66"/>
    <x v="5"/>
    <n v="199"/>
    <n v="720"/>
    <x v="0"/>
    <x v="0"/>
  </r>
  <r>
    <x v="0"/>
    <x v="0"/>
    <x v="1"/>
    <n v="52.99"/>
    <x v="2"/>
    <n v="5"/>
    <n v="34"/>
    <x v="2"/>
    <x v="3"/>
  </r>
  <r>
    <x v="69"/>
    <x v="0"/>
    <x v="0"/>
    <n v="129"/>
    <x v="1"/>
    <n v="3"/>
    <n v="11"/>
    <x v="4"/>
    <x v="0"/>
  </r>
  <r>
    <x v="48"/>
    <x v="0"/>
    <x v="1"/>
    <n v="51.99"/>
    <x v="2"/>
    <n v="10"/>
    <n v="248"/>
    <x v="0"/>
    <x v="0"/>
  </r>
  <r>
    <x v="36"/>
    <x v="0"/>
    <x v="7"/>
    <n v="202.95"/>
    <x v="6"/>
    <n v="2"/>
    <n v="18"/>
    <x v="0"/>
    <x v="0"/>
  </r>
  <r>
    <x v="5"/>
    <x v="0"/>
    <x v="2"/>
    <n v="19.73"/>
    <x v="3"/>
    <n v="3"/>
    <n v="18"/>
    <x v="0"/>
    <x v="0"/>
  </r>
  <r>
    <x v="70"/>
    <x v="0"/>
    <x v="0"/>
    <n v="57.46"/>
    <x v="2"/>
    <n v="10"/>
    <n v="202"/>
    <x v="0"/>
    <x v="0"/>
  </r>
  <r>
    <x v="48"/>
    <x v="0"/>
    <x v="1"/>
    <n v="45.49"/>
    <x v="2"/>
    <n v="2"/>
    <n v="116"/>
    <x v="0"/>
    <x v="0"/>
  </r>
  <r>
    <x v="71"/>
    <x v="0"/>
    <x v="1"/>
    <n v="55"/>
    <x v="2"/>
    <n v="4"/>
    <n v="1"/>
    <x v="8"/>
    <x v="0"/>
  </r>
  <r>
    <x v="0"/>
    <x v="0"/>
    <x v="1"/>
    <n v="84.99"/>
    <x v="0"/>
    <n v="9"/>
    <n v="16"/>
    <x v="0"/>
    <x v="0"/>
  </r>
  <r>
    <x v="72"/>
    <x v="0"/>
    <x v="1"/>
    <n v="27.03"/>
    <x v="4"/>
    <n v="101"/>
    <n v="1337"/>
    <x v="4"/>
    <x v="0"/>
  </r>
  <r>
    <x v="50"/>
    <x v="0"/>
    <x v="1"/>
    <n v="45.69"/>
    <x v="2"/>
    <n v="8"/>
    <n v="31"/>
    <x v="15"/>
    <x v="2"/>
  </r>
  <r>
    <x v="30"/>
    <x v="0"/>
    <x v="0"/>
    <n v="12.98"/>
    <x v="3"/>
    <n v="10"/>
    <n v="103"/>
    <x v="0"/>
    <x v="0"/>
  </r>
  <r>
    <x v="5"/>
    <x v="0"/>
    <x v="0"/>
    <n v="25.7"/>
    <x v="4"/>
    <n v="10"/>
    <n v="72"/>
    <x v="21"/>
    <x v="0"/>
  </r>
  <r>
    <x v="8"/>
    <x v="0"/>
    <x v="1"/>
    <n v="32"/>
    <x v="4"/>
    <n v="4"/>
    <n v="445"/>
    <x v="1"/>
    <x v="0"/>
  </r>
  <r>
    <x v="73"/>
    <x v="0"/>
    <x v="2"/>
    <n v="38.53"/>
    <x v="4"/>
    <n v="3"/>
    <n v="33"/>
    <x v="1"/>
    <x v="0"/>
  </r>
  <r>
    <x v="11"/>
    <x v="0"/>
    <x v="1"/>
    <n v="37.99"/>
    <x v="4"/>
    <n v="10"/>
    <n v="26"/>
    <x v="22"/>
    <x v="0"/>
  </r>
  <r>
    <x v="69"/>
    <x v="0"/>
    <x v="0"/>
    <n v="13.89"/>
    <x v="3"/>
    <n v="3"/>
    <n v="239"/>
    <x v="0"/>
    <x v="0"/>
  </r>
  <r>
    <x v="6"/>
    <x v="0"/>
    <x v="1"/>
    <n v="49.99"/>
    <x v="2"/>
    <n v="5"/>
    <n v="24"/>
    <x v="2"/>
    <x v="3"/>
  </r>
  <r>
    <x v="74"/>
    <x v="0"/>
    <x v="2"/>
    <n v="28.65"/>
    <x v="4"/>
    <n v="3"/>
    <n v="9"/>
    <x v="2"/>
    <x v="0"/>
  </r>
  <r>
    <x v="6"/>
    <x v="0"/>
    <x v="1"/>
    <n v="35.99"/>
    <x v="4"/>
    <n v="10"/>
    <n v="51"/>
    <x v="1"/>
    <x v="3"/>
  </r>
  <r>
    <x v="12"/>
    <x v="0"/>
    <x v="1"/>
    <n v="39.99"/>
    <x v="4"/>
    <n v="10"/>
    <n v="16"/>
    <x v="1"/>
    <x v="0"/>
  </r>
  <r>
    <x v="8"/>
    <x v="0"/>
    <x v="1"/>
    <n v="31.99"/>
    <x v="4"/>
    <n v="6"/>
    <n v="44"/>
    <x v="0"/>
    <x v="0"/>
  </r>
  <r>
    <x v="11"/>
    <x v="0"/>
    <x v="0"/>
    <n v="36.99"/>
    <x v="4"/>
    <n v="9"/>
    <n v="37"/>
    <x v="0"/>
    <x v="1"/>
  </r>
  <r>
    <x v="6"/>
    <x v="0"/>
    <x v="0"/>
    <n v="54.99"/>
    <x v="2"/>
    <n v="2"/>
    <n v="6"/>
    <x v="0"/>
    <x v="0"/>
  </r>
  <r>
    <x v="6"/>
    <x v="0"/>
    <x v="5"/>
    <n v="15.99"/>
    <x v="3"/>
    <n v="10"/>
    <n v="62"/>
    <x v="4"/>
    <x v="0"/>
  </r>
  <r>
    <x v="12"/>
    <x v="0"/>
    <x v="1"/>
    <n v="39.99"/>
    <x v="4"/>
    <n v="10"/>
    <n v="118"/>
    <x v="6"/>
    <x v="0"/>
  </r>
  <r>
    <x v="9"/>
    <x v="0"/>
    <x v="0"/>
    <n v="69.02"/>
    <x v="5"/>
    <n v="10"/>
    <n v="370"/>
    <x v="0"/>
    <x v="0"/>
  </r>
  <r>
    <x v="44"/>
    <x v="0"/>
    <x v="0"/>
    <n v="22.99"/>
    <x v="4"/>
    <n v="10"/>
    <n v="52"/>
    <x v="6"/>
    <x v="0"/>
  </r>
  <r>
    <x v="75"/>
    <x v="0"/>
    <x v="9"/>
    <n v="11.99"/>
    <x v="3"/>
    <n v="5"/>
    <n v="15"/>
    <x v="14"/>
    <x v="0"/>
  </r>
  <r>
    <x v="9"/>
    <x v="0"/>
    <x v="1"/>
    <n v="29.99"/>
    <x v="4"/>
    <n v="7"/>
    <n v="51"/>
    <x v="2"/>
    <x v="0"/>
  </r>
  <r>
    <x v="19"/>
    <x v="0"/>
    <x v="1"/>
    <n v="18.100000000000001"/>
    <x v="3"/>
    <n v="84"/>
    <n v="210"/>
    <x v="4"/>
    <x v="0"/>
  </r>
  <r>
    <x v="33"/>
    <x v="0"/>
    <x v="1"/>
    <n v="28.99"/>
    <x v="4"/>
    <n v="10"/>
    <n v="124"/>
    <x v="23"/>
    <x v="0"/>
  </r>
  <r>
    <x v="32"/>
    <x v="0"/>
    <x v="1"/>
    <n v="57.17"/>
    <x v="2"/>
    <n v="7"/>
    <n v="210"/>
    <x v="0"/>
    <x v="0"/>
  </r>
  <r>
    <x v="12"/>
    <x v="0"/>
    <x v="1"/>
    <n v="39.99"/>
    <x v="4"/>
    <n v="3"/>
    <n v="3"/>
    <x v="14"/>
    <x v="0"/>
  </r>
  <r>
    <x v="3"/>
    <x v="0"/>
    <x v="0"/>
    <n v="138.99"/>
    <x v="1"/>
    <n v="4"/>
    <n v="6"/>
    <x v="3"/>
    <x v="3"/>
  </r>
  <r>
    <x v="8"/>
    <x v="0"/>
    <x v="1"/>
    <n v="44.49"/>
    <x v="2"/>
    <n v="5"/>
    <n v="4"/>
    <x v="9"/>
    <x v="0"/>
  </r>
  <r>
    <x v="18"/>
    <x v="0"/>
    <x v="2"/>
    <n v="23.49"/>
    <x v="4"/>
    <n v="3"/>
    <n v="14"/>
    <x v="1"/>
    <x v="0"/>
  </r>
  <r>
    <x v="3"/>
    <x v="0"/>
    <x v="1"/>
    <n v="29.99"/>
    <x v="4"/>
    <n v="10"/>
    <n v="179"/>
    <x v="0"/>
    <x v="0"/>
  </r>
  <r>
    <x v="8"/>
    <x v="0"/>
    <x v="1"/>
    <n v="22.99"/>
    <x v="4"/>
    <n v="6"/>
    <n v="14"/>
    <x v="24"/>
    <x v="0"/>
  </r>
  <r>
    <x v="11"/>
    <x v="0"/>
    <x v="7"/>
    <n v="29.19"/>
    <x v="4"/>
    <n v="10"/>
    <n v="1787"/>
    <x v="0"/>
    <x v="0"/>
  </r>
  <r>
    <x v="76"/>
    <x v="0"/>
    <x v="1"/>
    <n v="16.39"/>
    <x v="3"/>
    <n v="31"/>
    <n v="1630"/>
    <x v="0"/>
    <x v="0"/>
  </r>
  <r>
    <x v="77"/>
    <x v="0"/>
    <x v="0"/>
    <n v="79.989999999999995"/>
    <x v="5"/>
    <n v="7"/>
    <n v="43"/>
    <x v="4"/>
    <x v="0"/>
  </r>
  <r>
    <x v="10"/>
    <x v="0"/>
    <x v="0"/>
    <n v="7.96"/>
    <x v="3"/>
    <n v="10"/>
    <n v="38"/>
    <x v="25"/>
    <x v="0"/>
  </r>
  <r>
    <x v="12"/>
    <x v="0"/>
    <x v="0"/>
    <n v="69.989999999999995"/>
    <x v="5"/>
    <n v="9"/>
    <n v="2"/>
    <x v="0"/>
    <x v="0"/>
  </r>
  <r>
    <x v="48"/>
    <x v="0"/>
    <x v="1"/>
    <n v="92"/>
    <x v="0"/>
    <n v="3"/>
    <n v="37"/>
    <x v="5"/>
    <x v="0"/>
  </r>
  <r>
    <x v="15"/>
    <x v="0"/>
    <x v="1"/>
    <n v="39.99"/>
    <x v="4"/>
    <n v="6"/>
    <n v="25"/>
    <x v="1"/>
    <x v="0"/>
  </r>
  <r>
    <x v="32"/>
    <x v="0"/>
    <x v="0"/>
    <n v="49.99"/>
    <x v="2"/>
    <n v="5"/>
    <n v="43"/>
    <x v="2"/>
    <x v="3"/>
  </r>
  <r>
    <x v="18"/>
    <x v="0"/>
    <x v="0"/>
    <n v="25.86"/>
    <x v="4"/>
    <n v="13"/>
    <n v="55"/>
    <x v="4"/>
    <x v="0"/>
  </r>
  <r>
    <x v="9"/>
    <x v="0"/>
    <x v="7"/>
    <n v="16"/>
    <x v="3"/>
    <n v="10"/>
    <n v="41"/>
    <x v="4"/>
    <x v="0"/>
  </r>
  <r>
    <x v="48"/>
    <x v="0"/>
    <x v="1"/>
    <n v="92"/>
    <x v="0"/>
    <n v="3"/>
    <n v="29"/>
    <x v="8"/>
    <x v="0"/>
  </r>
  <r>
    <x v="8"/>
    <x v="0"/>
    <x v="0"/>
    <n v="89.25"/>
    <x v="0"/>
    <n v="10"/>
    <n v="39"/>
    <x v="6"/>
    <x v="0"/>
  </r>
  <r>
    <x v="0"/>
    <x v="0"/>
    <x v="1"/>
    <n v="84.99"/>
    <x v="0"/>
    <n v="9"/>
    <n v="13"/>
    <x v="2"/>
    <x v="0"/>
  </r>
  <r>
    <x v="45"/>
    <x v="0"/>
    <x v="1"/>
    <n v="28.25"/>
    <x v="4"/>
    <n v="10"/>
    <n v="12583"/>
    <x v="0"/>
    <x v="0"/>
  </r>
  <r>
    <x v="3"/>
    <x v="0"/>
    <x v="0"/>
    <n v="15.99"/>
    <x v="3"/>
    <n v="10"/>
    <n v="20"/>
    <x v="0"/>
    <x v="0"/>
  </r>
  <r>
    <x v="0"/>
    <x v="0"/>
    <x v="1"/>
    <n v="84.99"/>
    <x v="0"/>
    <n v="10"/>
    <n v="51"/>
    <x v="11"/>
    <x v="0"/>
  </r>
  <r>
    <x v="39"/>
    <x v="0"/>
    <x v="5"/>
    <n v="38.99"/>
    <x v="4"/>
    <n v="10"/>
    <n v="919"/>
    <x v="0"/>
    <x v="0"/>
  </r>
  <r>
    <x v="78"/>
    <x v="0"/>
    <x v="5"/>
    <n v="25"/>
    <x v="4"/>
    <n v="4"/>
    <n v="22"/>
    <x v="0"/>
    <x v="0"/>
  </r>
  <r>
    <x v="25"/>
    <x v="0"/>
    <x v="1"/>
    <n v="39.99"/>
    <x v="4"/>
    <n v="5"/>
    <n v="18"/>
    <x v="23"/>
    <x v="3"/>
  </r>
  <r>
    <x v="3"/>
    <x v="0"/>
    <x v="0"/>
    <n v="19.95"/>
    <x v="3"/>
    <n v="10"/>
    <n v="6"/>
    <x v="23"/>
    <x v="0"/>
  </r>
  <r>
    <x v="36"/>
    <x v="0"/>
    <x v="0"/>
    <n v="129.99"/>
    <x v="1"/>
    <n v="6"/>
    <n v="25"/>
    <x v="23"/>
    <x v="0"/>
  </r>
  <r>
    <x v="1"/>
    <x v="0"/>
    <x v="0"/>
    <n v="15.99"/>
    <x v="3"/>
    <n v="10"/>
    <n v="655"/>
    <x v="5"/>
    <x v="0"/>
  </r>
  <r>
    <x v="32"/>
    <x v="0"/>
    <x v="0"/>
    <n v="46.48"/>
    <x v="2"/>
    <n v="8"/>
    <n v="7"/>
    <x v="0"/>
    <x v="2"/>
  </r>
  <r>
    <x v="26"/>
    <x v="0"/>
    <x v="0"/>
    <n v="18.989999999999998"/>
    <x v="3"/>
    <n v="10"/>
    <n v="139"/>
    <x v="2"/>
    <x v="0"/>
  </r>
  <r>
    <x v="67"/>
    <x v="0"/>
    <x v="0"/>
    <n v="22.95"/>
    <x v="4"/>
    <n v="9"/>
    <n v="647"/>
    <x v="26"/>
    <x v="0"/>
  </r>
  <r>
    <x v="21"/>
    <x v="0"/>
    <x v="0"/>
    <n v="71.489999999999995"/>
    <x v="5"/>
    <n v="4"/>
    <n v="31"/>
    <x v="2"/>
    <x v="0"/>
  </r>
  <r>
    <x v="49"/>
    <x v="0"/>
    <x v="1"/>
    <n v="24.49"/>
    <x v="4"/>
    <n v="4"/>
    <n v="71"/>
    <x v="0"/>
    <x v="0"/>
  </r>
  <r>
    <x v="30"/>
    <x v="0"/>
    <x v="0"/>
    <n v="15.99"/>
    <x v="3"/>
    <n v="10"/>
    <n v="7"/>
    <x v="2"/>
    <x v="0"/>
  </r>
  <r>
    <x v="8"/>
    <x v="0"/>
    <x v="1"/>
    <n v="34.99"/>
    <x v="4"/>
    <n v="10"/>
    <n v="457"/>
    <x v="4"/>
    <x v="0"/>
  </r>
  <r>
    <x v="35"/>
    <x v="0"/>
    <x v="5"/>
    <n v="41.99"/>
    <x v="2"/>
    <n v="10"/>
    <n v="15"/>
    <x v="27"/>
    <x v="0"/>
  </r>
  <r>
    <x v="79"/>
    <x v="0"/>
    <x v="0"/>
    <n v="35"/>
    <x v="4"/>
    <n v="10"/>
    <n v="36"/>
    <x v="28"/>
    <x v="0"/>
  </r>
  <r>
    <x v="65"/>
    <x v="0"/>
    <x v="0"/>
    <n v="8.49"/>
    <x v="3"/>
    <n v="5"/>
    <n v="131"/>
    <x v="0"/>
    <x v="0"/>
  </r>
  <r>
    <x v="8"/>
    <x v="0"/>
    <x v="1"/>
    <n v="31.99"/>
    <x v="4"/>
    <n v="10"/>
    <n v="103"/>
    <x v="5"/>
    <x v="0"/>
  </r>
  <r>
    <x v="7"/>
    <x v="0"/>
    <x v="0"/>
    <n v="49.99"/>
    <x v="2"/>
    <n v="10"/>
    <n v="78"/>
    <x v="0"/>
    <x v="0"/>
  </r>
  <r>
    <x v="45"/>
    <x v="0"/>
    <x v="1"/>
    <n v="30.95"/>
    <x v="4"/>
    <n v="6"/>
    <n v="36"/>
    <x v="0"/>
    <x v="0"/>
  </r>
  <r>
    <x v="47"/>
    <x v="0"/>
    <x v="1"/>
    <n v="19.989999999999998"/>
    <x v="3"/>
    <n v="3"/>
    <n v="8"/>
    <x v="4"/>
    <x v="0"/>
  </r>
  <r>
    <x v="80"/>
    <x v="0"/>
    <x v="0"/>
    <n v="19.989999999999998"/>
    <x v="3"/>
    <n v="10"/>
    <n v="122"/>
    <x v="29"/>
    <x v="0"/>
  </r>
  <r>
    <x v="11"/>
    <x v="0"/>
    <x v="1"/>
    <n v="39.99"/>
    <x v="4"/>
    <n v="3"/>
    <n v="4"/>
    <x v="0"/>
    <x v="0"/>
  </r>
  <r>
    <x v="3"/>
    <x v="0"/>
    <x v="1"/>
    <n v="38.25"/>
    <x v="4"/>
    <n v="10"/>
    <n v="363"/>
    <x v="1"/>
    <x v="0"/>
  </r>
  <r>
    <x v="3"/>
    <x v="0"/>
    <x v="1"/>
    <n v="48.95"/>
    <x v="2"/>
    <n v="10"/>
    <n v="969"/>
    <x v="1"/>
    <x v="0"/>
  </r>
  <r>
    <x v="19"/>
    <x v="0"/>
    <x v="0"/>
    <n v="93.05"/>
    <x v="0"/>
    <n v="3"/>
    <n v="21"/>
    <x v="1"/>
    <x v="0"/>
  </r>
  <r>
    <x v="14"/>
    <x v="0"/>
    <x v="0"/>
    <n v="27.5"/>
    <x v="4"/>
    <n v="10"/>
    <n v="427"/>
    <x v="0"/>
    <x v="0"/>
  </r>
  <r>
    <x v="81"/>
    <x v="0"/>
    <x v="1"/>
    <n v="36.15"/>
    <x v="4"/>
    <n v="487"/>
    <n v="7592"/>
    <x v="0"/>
    <x v="0"/>
  </r>
  <r>
    <x v="8"/>
    <x v="0"/>
    <x v="1"/>
    <n v="44.99"/>
    <x v="2"/>
    <n v="10"/>
    <n v="27"/>
    <x v="14"/>
    <x v="0"/>
  </r>
  <r>
    <x v="82"/>
    <x v="0"/>
    <x v="5"/>
    <n v="16.899999999999999"/>
    <x v="3"/>
    <n v="4"/>
    <n v="34"/>
    <x v="30"/>
    <x v="0"/>
  </r>
  <r>
    <x v="19"/>
    <x v="0"/>
    <x v="0"/>
    <n v="9.99"/>
    <x v="3"/>
    <n v="10"/>
    <n v="19"/>
    <x v="6"/>
    <x v="0"/>
  </r>
  <r>
    <x v="33"/>
    <x v="0"/>
    <x v="1"/>
    <n v="19.989999999999998"/>
    <x v="3"/>
    <n v="3"/>
    <n v="4"/>
    <x v="1"/>
    <x v="0"/>
  </r>
  <r>
    <x v="14"/>
    <x v="0"/>
    <x v="0"/>
    <n v="43.45"/>
    <x v="2"/>
    <n v="10"/>
    <n v="955"/>
    <x v="6"/>
    <x v="0"/>
  </r>
  <r>
    <x v="58"/>
    <x v="0"/>
    <x v="5"/>
    <n v="31.95"/>
    <x v="4"/>
    <n v="2"/>
    <n v="10"/>
    <x v="9"/>
    <x v="0"/>
  </r>
  <r>
    <x v="21"/>
    <x v="0"/>
    <x v="0"/>
    <n v="78.989999999999995"/>
    <x v="5"/>
    <n v="10"/>
    <n v="142"/>
    <x v="31"/>
    <x v="0"/>
  </r>
  <r>
    <x v="26"/>
    <x v="0"/>
    <x v="0"/>
    <n v="25.79"/>
    <x v="4"/>
    <n v="3"/>
    <n v="11"/>
    <x v="1"/>
    <x v="0"/>
  </r>
  <r>
    <x v="83"/>
    <x v="0"/>
    <x v="1"/>
    <n v="17.989999999999998"/>
    <x v="3"/>
    <n v="138"/>
    <n v="1955"/>
    <x v="0"/>
    <x v="0"/>
  </r>
  <r>
    <x v="32"/>
    <x v="0"/>
    <x v="0"/>
    <n v="60.99"/>
    <x v="5"/>
    <n v="2"/>
    <n v="16"/>
    <x v="0"/>
    <x v="0"/>
  </r>
  <r>
    <x v="11"/>
    <x v="0"/>
    <x v="1"/>
    <n v="41.98"/>
    <x v="2"/>
    <n v="66"/>
    <n v="4234"/>
    <x v="1"/>
    <x v="0"/>
  </r>
  <r>
    <x v="6"/>
    <x v="0"/>
    <x v="5"/>
    <n v="124.99"/>
    <x v="1"/>
    <n v="4"/>
    <n v="13"/>
    <x v="0"/>
    <x v="4"/>
  </r>
  <r>
    <x v="49"/>
    <x v="0"/>
    <x v="1"/>
    <n v="19.899999999999999"/>
    <x v="3"/>
    <n v="10"/>
    <n v="294"/>
    <x v="27"/>
    <x v="0"/>
  </r>
  <r>
    <x v="84"/>
    <x v="0"/>
    <x v="1"/>
    <n v="23"/>
    <x v="4"/>
    <n v="6"/>
    <n v="9"/>
    <x v="13"/>
    <x v="0"/>
  </r>
  <r>
    <x v="6"/>
    <x v="0"/>
    <x v="0"/>
    <n v="49.99"/>
    <x v="2"/>
    <n v="8"/>
    <n v="25"/>
    <x v="0"/>
    <x v="3"/>
  </r>
  <r>
    <x v="14"/>
    <x v="0"/>
    <x v="1"/>
    <n v="21.15"/>
    <x v="4"/>
    <n v="95"/>
    <n v="739"/>
    <x v="15"/>
    <x v="0"/>
  </r>
  <r>
    <x v="25"/>
    <x v="0"/>
    <x v="1"/>
    <n v="59"/>
    <x v="2"/>
    <n v="10"/>
    <n v="601"/>
    <x v="0"/>
    <x v="0"/>
  </r>
  <r>
    <x v="24"/>
    <x v="0"/>
    <x v="1"/>
    <n v="25.81"/>
    <x v="4"/>
    <n v="95"/>
    <n v="1424"/>
    <x v="0"/>
    <x v="0"/>
  </r>
  <r>
    <x v="11"/>
    <x v="0"/>
    <x v="1"/>
    <n v="23.49"/>
    <x v="4"/>
    <n v="3"/>
    <n v="25"/>
    <x v="1"/>
    <x v="0"/>
  </r>
  <r>
    <x v="3"/>
    <x v="0"/>
    <x v="0"/>
    <n v="25.95"/>
    <x v="4"/>
    <n v="10"/>
    <n v="280"/>
    <x v="24"/>
    <x v="0"/>
  </r>
  <r>
    <x v="32"/>
    <x v="0"/>
    <x v="1"/>
    <n v="144.99"/>
    <x v="1"/>
    <n v="10"/>
    <n v="145"/>
    <x v="0"/>
    <x v="0"/>
  </r>
  <r>
    <x v="14"/>
    <x v="0"/>
    <x v="0"/>
    <n v="38.97"/>
    <x v="4"/>
    <n v="10"/>
    <n v="4"/>
    <x v="0"/>
    <x v="0"/>
  </r>
  <r>
    <x v="33"/>
    <x v="0"/>
    <x v="1"/>
    <n v="32.979999999999997"/>
    <x v="4"/>
    <n v="10"/>
    <n v="4427"/>
    <x v="1"/>
    <x v="0"/>
  </r>
  <r>
    <x v="72"/>
    <x v="0"/>
    <x v="5"/>
    <n v="33.99"/>
    <x v="4"/>
    <n v="155"/>
    <n v="6634"/>
    <x v="2"/>
    <x v="0"/>
  </r>
  <r>
    <x v="24"/>
    <x v="0"/>
    <x v="0"/>
    <n v="62.09"/>
    <x v="5"/>
    <n v="10"/>
    <n v="125"/>
    <x v="2"/>
    <x v="0"/>
  </r>
  <r>
    <x v="85"/>
    <x v="0"/>
    <x v="1"/>
    <n v="12.23"/>
    <x v="3"/>
    <n v="10"/>
    <n v="1128"/>
    <x v="2"/>
    <x v="0"/>
  </r>
  <r>
    <x v="24"/>
    <x v="0"/>
    <x v="0"/>
    <n v="31.29"/>
    <x v="4"/>
    <n v="40"/>
    <n v="349"/>
    <x v="0"/>
    <x v="0"/>
  </r>
  <r>
    <x v="32"/>
    <x v="0"/>
    <x v="1"/>
    <n v="69.55"/>
    <x v="5"/>
    <n v="3"/>
    <n v="16"/>
    <x v="1"/>
    <x v="0"/>
  </r>
  <r>
    <x v="30"/>
    <x v="0"/>
    <x v="0"/>
    <n v="14.6"/>
    <x v="3"/>
    <n v="5"/>
    <n v="94"/>
    <x v="2"/>
    <x v="1"/>
  </r>
  <r>
    <x v="86"/>
    <x v="0"/>
    <x v="6"/>
    <n v="66"/>
    <x v="5"/>
    <n v="10"/>
    <n v="21"/>
    <x v="0"/>
    <x v="1"/>
  </r>
  <r>
    <x v="87"/>
    <x v="0"/>
    <x v="0"/>
    <n v="86.72"/>
    <x v="0"/>
    <n v="10"/>
    <n v="1296"/>
    <x v="1"/>
    <x v="0"/>
  </r>
  <r>
    <x v="59"/>
    <x v="0"/>
    <x v="5"/>
    <n v="26.1"/>
    <x v="4"/>
    <n v="4"/>
    <n v="4934"/>
    <x v="0"/>
    <x v="0"/>
  </r>
  <r>
    <x v="8"/>
    <x v="0"/>
    <x v="1"/>
    <n v="28.2"/>
    <x v="4"/>
    <n v="8"/>
    <n v="24"/>
    <x v="4"/>
    <x v="0"/>
  </r>
  <r>
    <x v="53"/>
    <x v="0"/>
    <x v="1"/>
    <n v="27.4"/>
    <x v="4"/>
    <n v="52"/>
    <n v="397"/>
    <x v="4"/>
    <x v="0"/>
  </r>
  <r>
    <x v="87"/>
    <x v="0"/>
    <x v="1"/>
    <n v="17.98"/>
    <x v="3"/>
    <n v="10"/>
    <n v="66"/>
    <x v="8"/>
    <x v="0"/>
  </r>
  <r>
    <x v="88"/>
    <x v="0"/>
    <x v="1"/>
    <n v="24.55"/>
    <x v="4"/>
    <n v="23"/>
    <n v="433"/>
    <x v="27"/>
    <x v="0"/>
  </r>
  <r>
    <x v="8"/>
    <x v="0"/>
    <x v="1"/>
    <n v="36.99"/>
    <x v="4"/>
    <n v="5"/>
    <n v="7"/>
    <x v="1"/>
    <x v="0"/>
  </r>
  <r>
    <x v="89"/>
    <x v="0"/>
    <x v="5"/>
    <n v="17.89"/>
    <x v="3"/>
    <n v="10"/>
    <n v="2256"/>
    <x v="24"/>
    <x v="0"/>
  </r>
  <r>
    <x v="90"/>
    <x v="0"/>
    <x v="0"/>
    <n v="85.2"/>
    <x v="0"/>
    <n v="4"/>
    <n v="73"/>
    <x v="2"/>
    <x v="0"/>
  </r>
  <r>
    <x v="12"/>
    <x v="0"/>
    <x v="1"/>
    <n v="108.98"/>
    <x v="1"/>
    <n v="3"/>
    <n v="33"/>
    <x v="0"/>
    <x v="0"/>
  </r>
  <r>
    <x v="91"/>
    <x v="0"/>
    <x v="1"/>
    <n v="16.04"/>
    <x v="3"/>
    <n v="31"/>
    <n v="2817"/>
    <x v="2"/>
    <x v="0"/>
  </r>
  <r>
    <x v="32"/>
    <x v="0"/>
    <x v="1"/>
    <n v="45.98"/>
    <x v="2"/>
    <n v="7"/>
    <n v="343"/>
    <x v="8"/>
    <x v="0"/>
  </r>
  <r>
    <x v="3"/>
    <x v="0"/>
    <x v="0"/>
    <n v="69.989999999999995"/>
    <x v="5"/>
    <n v="8"/>
    <n v="35"/>
    <x v="0"/>
    <x v="0"/>
  </r>
  <r>
    <x v="34"/>
    <x v="0"/>
    <x v="0"/>
    <n v="45"/>
    <x v="2"/>
    <n v="8"/>
    <n v="37"/>
    <x v="6"/>
    <x v="0"/>
  </r>
  <r>
    <x v="3"/>
    <x v="0"/>
    <x v="1"/>
    <n v="48.95"/>
    <x v="2"/>
    <n v="10"/>
    <n v="121"/>
    <x v="1"/>
    <x v="0"/>
  </r>
  <r>
    <x v="69"/>
    <x v="0"/>
    <x v="1"/>
    <n v="10.7"/>
    <x v="3"/>
    <n v="5"/>
    <n v="163"/>
    <x v="0"/>
    <x v="0"/>
  </r>
  <r>
    <x v="3"/>
    <x v="0"/>
    <x v="1"/>
    <n v="27.1"/>
    <x v="4"/>
    <n v="8"/>
    <n v="28"/>
    <x v="2"/>
    <x v="0"/>
  </r>
  <r>
    <x v="11"/>
    <x v="0"/>
    <x v="1"/>
    <n v="29.99"/>
    <x v="4"/>
    <n v="10"/>
    <n v="92"/>
    <x v="1"/>
    <x v="3"/>
  </r>
  <r>
    <x v="1"/>
    <x v="0"/>
    <x v="0"/>
    <n v="212.89"/>
    <x v="6"/>
    <n v="10"/>
    <n v="53"/>
    <x v="0"/>
    <x v="0"/>
  </r>
  <r>
    <x v="0"/>
    <x v="0"/>
    <x v="1"/>
    <n v="89.98"/>
    <x v="0"/>
    <n v="8"/>
    <n v="1243"/>
    <x v="2"/>
    <x v="0"/>
  </r>
  <r>
    <x v="6"/>
    <x v="0"/>
    <x v="1"/>
    <n v="43.47"/>
    <x v="2"/>
    <n v="10"/>
    <n v="34"/>
    <x v="24"/>
    <x v="3"/>
  </r>
  <r>
    <x v="92"/>
    <x v="0"/>
    <x v="1"/>
    <n v="9.98"/>
    <x v="3"/>
    <n v="36"/>
    <n v="8453"/>
    <x v="4"/>
    <x v="0"/>
  </r>
  <r>
    <x v="26"/>
    <x v="0"/>
    <x v="0"/>
    <n v="24.4"/>
    <x v="4"/>
    <n v="50"/>
    <n v="14"/>
    <x v="1"/>
    <x v="0"/>
  </r>
  <r>
    <x v="79"/>
    <x v="0"/>
    <x v="0"/>
    <n v="50"/>
    <x v="2"/>
    <n v="10"/>
    <n v="19"/>
    <x v="1"/>
    <x v="1"/>
  </r>
  <r>
    <x v="93"/>
    <x v="0"/>
    <x v="5"/>
    <n v="10.19"/>
    <x v="3"/>
    <n v="44"/>
    <n v="330"/>
    <x v="13"/>
    <x v="0"/>
  </r>
  <r>
    <x v="82"/>
    <x v="0"/>
    <x v="2"/>
    <n v="9.2100000000000009"/>
    <x v="3"/>
    <n v="5"/>
    <n v="72"/>
    <x v="0"/>
    <x v="0"/>
  </r>
  <r>
    <x v="34"/>
    <x v="0"/>
    <x v="0"/>
    <n v="16.97"/>
    <x v="3"/>
    <n v="10"/>
    <n v="16"/>
    <x v="15"/>
    <x v="0"/>
  </r>
  <r>
    <x v="3"/>
    <x v="0"/>
    <x v="0"/>
    <n v="78.989999999999995"/>
    <x v="5"/>
    <n v="10"/>
    <n v="743"/>
    <x v="2"/>
    <x v="0"/>
  </r>
  <r>
    <x v="33"/>
    <x v="0"/>
    <x v="1"/>
    <n v="19.16"/>
    <x v="3"/>
    <n v="72"/>
    <n v="348"/>
    <x v="0"/>
    <x v="0"/>
  </r>
  <r>
    <x v="77"/>
    <x v="0"/>
    <x v="0"/>
    <n v="79.989999999999995"/>
    <x v="5"/>
    <n v="9"/>
    <n v="15"/>
    <x v="15"/>
    <x v="0"/>
  </r>
  <r>
    <x v="94"/>
    <x v="0"/>
    <x v="1"/>
    <n v="22"/>
    <x v="4"/>
    <n v="49"/>
    <n v="1"/>
    <x v="15"/>
    <x v="0"/>
  </r>
  <r>
    <x v="95"/>
    <x v="0"/>
    <x v="0"/>
    <n v="84.99"/>
    <x v="0"/>
    <n v="3"/>
    <n v="7"/>
    <x v="0"/>
    <x v="3"/>
  </r>
  <r>
    <x v="69"/>
    <x v="0"/>
    <x v="0"/>
    <n v="112.49"/>
    <x v="1"/>
    <n v="5"/>
    <n v="15"/>
    <x v="1"/>
    <x v="0"/>
  </r>
  <r>
    <x v="15"/>
    <x v="0"/>
    <x v="7"/>
    <n v="22.79"/>
    <x v="4"/>
    <n v="8"/>
    <n v="7"/>
    <x v="0"/>
    <x v="0"/>
  </r>
  <r>
    <x v="65"/>
    <x v="0"/>
    <x v="1"/>
    <n v="52.99"/>
    <x v="2"/>
    <n v="10"/>
    <n v="117"/>
    <x v="32"/>
    <x v="0"/>
  </r>
  <r>
    <x v="6"/>
    <x v="0"/>
    <x v="0"/>
    <n v="21.99"/>
    <x v="4"/>
    <n v="10"/>
    <n v="2"/>
    <x v="1"/>
    <x v="2"/>
  </r>
  <r>
    <x v="14"/>
    <x v="0"/>
    <x v="6"/>
    <n v="125"/>
    <x v="1"/>
    <n v="10"/>
    <n v="2"/>
    <x v="1"/>
    <x v="0"/>
  </r>
  <r>
    <x v="39"/>
    <x v="0"/>
    <x v="5"/>
    <n v="43.49"/>
    <x v="2"/>
    <n v="2"/>
    <n v="3"/>
    <x v="0"/>
    <x v="0"/>
  </r>
  <r>
    <x v="96"/>
    <x v="0"/>
    <x v="2"/>
    <n v="23.49"/>
    <x v="4"/>
    <n v="3"/>
    <n v="6"/>
    <x v="2"/>
    <x v="0"/>
  </r>
  <r>
    <x v="19"/>
    <x v="0"/>
    <x v="0"/>
    <n v="44"/>
    <x v="2"/>
    <n v="10"/>
    <n v="83"/>
    <x v="1"/>
    <x v="0"/>
  </r>
  <r>
    <x v="97"/>
    <x v="0"/>
    <x v="1"/>
    <n v="140"/>
    <x v="1"/>
    <n v="24"/>
    <n v="6"/>
    <x v="8"/>
    <x v="0"/>
  </r>
  <r>
    <x v="12"/>
    <x v="0"/>
    <x v="0"/>
    <n v="74.989999999999995"/>
    <x v="5"/>
    <n v="2"/>
    <n v="60"/>
    <x v="1"/>
    <x v="3"/>
  </r>
  <r>
    <x v="26"/>
    <x v="0"/>
    <x v="0"/>
    <n v="26.99"/>
    <x v="4"/>
    <n v="9"/>
    <n v="75"/>
    <x v="9"/>
    <x v="0"/>
  </r>
  <r>
    <x v="14"/>
    <x v="0"/>
    <x v="0"/>
    <n v="22.61"/>
    <x v="4"/>
    <n v="52"/>
    <n v="619"/>
    <x v="0"/>
    <x v="0"/>
  </r>
  <r>
    <x v="3"/>
    <x v="0"/>
    <x v="0"/>
    <n v="72.989999999999995"/>
    <x v="5"/>
    <n v="6"/>
    <n v="235"/>
    <x v="0"/>
    <x v="0"/>
  </r>
  <r>
    <x v="98"/>
    <x v="0"/>
    <x v="2"/>
    <n v="27.99"/>
    <x v="4"/>
    <n v="3"/>
    <n v="1"/>
    <x v="1"/>
    <x v="0"/>
  </r>
  <r>
    <x v="12"/>
    <x v="0"/>
    <x v="0"/>
    <n v="17.98"/>
    <x v="3"/>
    <n v="10"/>
    <n v="50"/>
    <x v="2"/>
    <x v="0"/>
  </r>
  <r>
    <x v="48"/>
    <x v="0"/>
    <x v="0"/>
    <n v="12.95"/>
    <x v="3"/>
    <n v="10"/>
    <n v="594"/>
    <x v="9"/>
    <x v="0"/>
  </r>
  <r>
    <x v="26"/>
    <x v="0"/>
    <x v="0"/>
    <n v="23.99"/>
    <x v="4"/>
    <n v="10"/>
    <n v="10"/>
    <x v="1"/>
    <x v="0"/>
  </r>
  <r>
    <x v="32"/>
    <x v="0"/>
    <x v="0"/>
    <n v="24.99"/>
    <x v="4"/>
    <n v="12"/>
    <n v="6"/>
    <x v="1"/>
    <x v="0"/>
  </r>
  <r>
    <x v="50"/>
    <x v="0"/>
    <x v="1"/>
    <n v="49.99"/>
    <x v="2"/>
    <n v="2"/>
    <n v="3"/>
    <x v="0"/>
    <x v="3"/>
  </r>
  <r>
    <x v="19"/>
    <x v="0"/>
    <x v="1"/>
    <n v="26"/>
    <x v="4"/>
    <n v="92"/>
    <n v="1337"/>
    <x v="0"/>
    <x v="0"/>
  </r>
  <r>
    <x v="99"/>
    <x v="0"/>
    <x v="0"/>
    <n v="47.99"/>
    <x v="2"/>
    <n v="10"/>
    <n v="13"/>
    <x v="33"/>
    <x v="0"/>
  </r>
  <r>
    <x v="100"/>
    <x v="0"/>
    <x v="1"/>
    <n v="40.99"/>
    <x v="2"/>
    <n v="10"/>
    <n v="17"/>
    <x v="14"/>
    <x v="3"/>
  </r>
  <r>
    <x v="9"/>
    <x v="0"/>
    <x v="1"/>
    <n v="33.99"/>
    <x v="4"/>
    <n v="10"/>
    <n v="573"/>
    <x v="0"/>
    <x v="0"/>
  </r>
  <r>
    <x v="10"/>
    <x v="0"/>
    <x v="0"/>
    <n v="10.99"/>
    <x v="3"/>
    <n v="10"/>
    <n v="35"/>
    <x v="9"/>
    <x v="0"/>
  </r>
  <r>
    <x v="43"/>
    <x v="0"/>
    <x v="1"/>
    <n v="47.34"/>
    <x v="2"/>
    <n v="4"/>
    <n v="14"/>
    <x v="9"/>
    <x v="0"/>
  </r>
  <r>
    <x v="9"/>
    <x v="0"/>
    <x v="1"/>
    <n v="28.99"/>
    <x v="4"/>
    <n v="5"/>
    <n v="111"/>
    <x v="1"/>
    <x v="0"/>
  </r>
  <r>
    <x v="81"/>
    <x v="0"/>
    <x v="7"/>
    <n v="34.99"/>
    <x v="4"/>
    <n v="10"/>
    <n v="9"/>
    <x v="1"/>
    <x v="0"/>
  </r>
  <r>
    <x v="101"/>
    <x v="0"/>
    <x v="0"/>
    <n v="13.94"/>
    <x v="3"/>
    <n v="10"/>
    <n v="66"/>
    <x v="0"/>
    <x v="0"/>
  </r>
  <r>
    <x v="39"/>
    <x v="0"/>
    <x v="5"/>
    <n v="44.99"/>
    <x v="2"/>
    <n v="6"/>
    <n v="38"/>
    <x v="2"/>
    <x v="0"/>
  </r>
  <r>
    <x v="30"/>
    <x v="0"/>
    <x v="0"/>
    <n v="49.99"/>
    <x v="2"/>
    <n v="10"/>
    <n v="45"/>
    <x v="4"/>
    <x v="0"/>
  </r>
  <r>
    <x v="102"/>
    <x v="0"/>
    <x v="1"/>
    <n v="19.75"/>
    <x v="3"/>
    <n v="82"/>
    <n v="7253"/>
    <x v="4"/>
    <x v="0"/>
  </r>
  <r>
    <x v="3"/>
    <x v="0"/>
    <x v="1"/>
    <n v="28.99"/>
    <x v="4"/>
    <n v="10"/>
    <n v="10"/>
    <x v="4"/>
    <x v="0"/>
  </r>
  <r>
    <x v="69"/>
    <x v="0"/>
    <x v="1"/>
    <n v="22"/>
    <x v="4"/>
    <n v="10"/>
    <n v="286"/>
    <x v="34"/>
    <x v="0"/>
  </r>
  <r>
    <x v="65"/>
    <x v="0"/>
    <x v="1"/>
    <n v="39.99"/>
    <x v="4"/>
    <n v="10"/>
    <n v="40"/>
    <x v="35"/>
    <x v="0"/>
  </r>
  <r>
    <x v="34"/>
    <x v="0"/>
    <x v="0"/>
    <n v="53.99"/>
    <x v="2"/>
    <n v="12"/>
    <n v="140"/>
    <x v="0"/>
    <x v="0"/>
  </r>
  <r>
    <x v="6"/>
    <x v="0"/>
    <x v="1"/>
    <n v="49.63"/>
    <x v="2"/>
    <n v="10"/>
    <n v="5"/>
    <x v="4"/>
    <x v="3"/>
  </r>
  <r>
    <x v="103"/>
    <x v="0"/>
    <x v="0"/>
    <n v="65.5"/>
    <x v="5"/>
    <n v="10"/>
    <n v="21"/>
    <x v="15"/>
    <x v="0"/>
  </r>
  <r>
    <x v="104"/>
    <x v="0"/>
    <x v="1"/>
    <n v="22.99"/>
    <x v="4"/>
    <n v="10"/>
    <n v="31"/>
    <x v="6"/>
    <x v="0"/>
  </r>
  <r>
    <x v="14"/>
    <x v="0"/>
    <x v="0"/>
    <n v="36.950000000000003"/>
    <x v="4"/>
    <n v="36"/>
    <n v="109"/>
    <x v="3"/>
    <x v="0"/>
  </r>
  <r>
    <x v="105"/>
    <x v="0"/>
    <x v="0"/>
    <n v="17.98"/>
    <x v="3"/>
    <n v="10"/>
    <n v="12"/>
    <x v="3"/>
    <x v="0"/>
  </r>
  <r>
    <x v="6"/>
    <x v="0"/>
    <x v="0"/>
    <n v="16.989999999999998"/>
    <x v="3"/>
    <n v="10"/>
    <n v="22"/>
    <x v="2"/>
    <x v="2"/>
  </r>
  <r>
    <x v="8"/>
    <x v="0"/>
    <x v="1"/>
    <n v="17.34"/>
    <x v="3"/>
    <n v="10"/>
    <n v="460"/>
    <x v="5"/>
    <x v="0"/>
  </r>
  <r>
    <x v="30"/>
    <x v="0"/>
    <x v="0"/>
    <n v="13"/>
    <x v="3"/>
    <n v="7"/>
    <n v="11"/>
    <x v="0"/>
    <x v="0"/>
  </r>
  <r>
    <x v="48"/>
    <x v="0"/>
    <x v="1"/>
    <n v="114.99"/>
    <x v="1"/>
    <n v="10"/>
    <n v="539"/>
    <x v="1"/>
    <x v="0"/>
  </r>
  <r>
    <x v="14"/>
    <x v="0"/>
    <x v="0"/>
    <n v="29.99"/>
    <x v="4"/>
    <n v="3"/>
    <n v="7"/>
    <x v="6"/>
    <x v="0"/>
  </r>
  <r>
    <x v="18"/>
    <x v="0"/>
    <x v="2"/>
    <n v="19.73"/>
    <x v="3"/>
    <n v="3"/>
    <n v="5"/>
    <x v="1"/>
    <x v="0"/>
  </r>
  <r>
    <x v="106"/>
    <x v="0"/>
    <x v="5"/>
    <n v="69.97"/>
    <x v="5"/>
    <n v="5"/>
    <n v="244"/>
    <x v="2"/>
    <x v="0"/>
  </r>
  <r>
    <x v="43"/>
    <x v="0"/>
    <x v="1"/>
    <n v="31.95"/>
    <x v="4"/>
    <n v="10"/>
    <n v="12"/>
    <x v="15"/>
    <x v="0"/>
  </r>
  <r>
    <x v="45"/>
    <x v="0"/>
    <x v="1"/>
    <n v="59.99"/>
    <x v="2"/>
    <n v="8"/>
    <n v="39"/>
    <x v="5"/>
    <x v="3"/>
  </r>
  <r>
    <x v="0"/>
    <x v="0"/>
    <x v="0"/>
    <n v="69.989999999999995"/>
    <x v="5"/>
    <n v="4"/>
    <n v="11"/>
    <x v="26"/>
    <x v="3"/>
  </r>
  <r>
    <x v="15"/>
    <x v="0"/>
    <x v="1"/>
    <n v="34.68"/>
    <x v="4"/>
    <n v="8"/>
    <n v="2"/>
    <x v="26"/>
    <x v="0"/>
  </r>
  <r>
    <x v="14"/>
    <x v="0"/>
    <x v="0"/>
    <n v="56.95"/>
    <x v="2"/>
    <n v="10"/>
    <n v="700"/>
    <x v="6"/>
    <x v="0"/>
  </r>
  <r>
    <x v="8"/>
    <x v="0"/>
    <x v="1"/>
    <n v="36.99"/>
    <x v="4"/>
    <n v="6"/>
    <n v="39"/>
    <x v="0"/>
    <x v="0"/>
  </r>
  <r>
    <x v="107"/>
    <x v="0"/>
    <x v="5"/>
    <n v="100"/>
    <x v="0"/>
    <n v="3"/>
    <n v="1"/>
    <x v="9"/>
    <x v="0"/>
  </r>
  <r>
    <x v="32"/>
    <x v="0"/>
    <x v="0"/>
    <n v="39.99"/>
    <x v="4"/>
    <n v="8"/>
    <n v="10"/>
    <x v="5"/>
    <x v="3"/>
  </r>
  <r>
    <x v="6"/>
    <x v="0"/>
    <x v="0"/>
    <n v="88"/>
    <x v="0"/>
    <n v="5"/>
    <n v="5"/>
    <x v="1"/>
    <x v="0"/>
  </r>
  <r>
    <x v="108"/>
    <x v="0"/>
    <x v="2"/>
    <n v="38.53"/>
    <x v="4"/>
    <n v="3"/>
    <n v="12"/>
    <x v="2"/>
    <x v="0"/>
  </r>
  <r>
    <x v="6"/>
    <x v="0"/>
    <x v="7"/>
    <n v="25.99"/>
    <x v="4"/>
    <n v="10"/>
    <n v="38"/>
    <x v="36"/>
    <x v="0"/>
  </r>
  <r>
    <x v="25"/>
    <x v="0"/>
    <x v="1"/>
    <n v="39.950000000000003"/>
    <x v="4"/>
    <n v="13"/>
    <n v="178"/>
    <x v="4"/>
    <x v="0"/>
  </r>
  <r>
    <x v="44"/>
    <x v="0"/>
    <x v="0"/>
    <n v="20"/>
    <x v="3"/>
    <n v="10"/>
    <n v="16"/>
    <x v="21"/>
    <x v="0"/>
  </r>
  <r>
    <x v="3"/>
    <x v="0"/>
    <x v="1"/>
    <n v="51.99"/>
    <x v="2"/>
    <n v="8"/>
    <n v="111"/>
    <x v="9"/>
    <x v="0"/>
  </r>
  <r>
    <x v="20"/>
    <x v="0"/>
    <x v="0"/>
    <n v="155.65"/>
    <x v="1"/>
    <n v="10"/>
    <n v="593"/>
    <x v="0"/>
    <x v="0"/>
  </r>
  <r>
    <x v="39"/>
    <x v="0"/>
    <x v="5"/>
    <n v="24.99"/>
    <x v="4"/>
    <n v="10"/>
    <n v="18"/>
    <x v="16"/>
    <x v="0"/>
  </r>
  <r>
    <x v="65"/>
    <x v="0"/>
    <x v="1"/>
    <n v="99.98"/>
    <x v="0"/>
    <n v="10"/>
    <n v="740"/>
    <x v="2"/>
    <x v="0"/>
  </r>
  <r>
    <x v="15"/>
    <x v="0"/>
    <x v="7"/>
    <n v="88.65"/>
    <x v="0"/>
    <n v="10"/>
    <n v="40"/>
    <x v="1"/>
    <x v="0"/>
  </r>
  <r>
    <x v="15"/>
    <x v="0"/>
    <x v="1"/>
    <n v="153"/>
    <x v="1"/>
    <n v="10"/>
    <n v="23"/>
    <x v="6"/>
    <x v="0"/>
  </r>
  <r>
    <x v="36"/>
    <x v="0"/>
    <x v="0"/>
    <n v="79.989999999999995"/>
    <x v="5"/>
    <n v="7"/>
    <n v="13"/>
    <x v="4"/>
    <x v="3"/>
  </r>
  <r>
    <x v="109"/>
    <x v="0"/>
    <x v="0"/>
    <n v="59.09"/>
    <x v="2"/>
    <n v="10"/>
    <n v="432"/>
    <x v="4"/>
    <x v="0"/>
  </r>
  <r>
    <x v="45"/>
    <x v="0"/>
    <x v="1"/>
    <n v="7.95"/>
    <x v="3"/>
    <n v="5"/>
    <n v="254"/>
    <x v="0"/>
    <x v="0"/>
  </r>
  <r>
    <x v="36"/>
    <x v="0"/>
    <x v="0"/>
    <n v="109.99"/>
    <x v="1"/>
    <n v="8"/>
    <n v="26"/>
    <x v="37"/>
    <x v="0"/>
  </r>
  <r>
    <x v="12"/>
    <x v="0"/>
    <x v="2"/>
    <n v="68.61"/>
    <x v="5"/>
    <n v="3"/>
    <n v="10"/>
    <x v="1"/>
    <x v="0"/>
  </r>
  <r>
    <x v="49"/>
    <x v="0"/>
    <x v="9"/>
    <n v="12.49"/>
    <x v="3"/>
    <n v="7"/>
    <n v="17"/>
    <x v="15"/>
    <x v="0"/>
  </r>
  <r>
    <x v="110"/>
    <x v="0"/>
    <x v="0"/>
    <n v="139.99"/>
    <x v="1"/>
    <n v="10"/>
    <n v="4"/>
    <x v="38"/>
    <x v="0"/>
  </r>
  <r>
    <x v="15"/>
    <x v="0"/>
    <x v="1"/>
    <n v="39.99"/>
    <x v="4"/>
    <n v="10"/>
    <n v="52"/>
    <x v="4"/>
    <x v="0"/>
  </r>
  <r>
    <x v="48"/>
    <x v="0"/>
    <x v="1"/>
    <n v="48.99"/>
    <x v="2"/>
    <n v="10"/>
    <n v="30"/>
    <x v="0"/>
    <x v="0"/>
  </r>
  <r>
    <x v="8"/>
    <x v="0"/>
    <x v="1"/>
    <n v="33.99"/>
    <x v="4"/>
    <n v="8"/>
    <n v="89"/>
    <x v="0"/>
    <x v="0"/>
  </r>
  <r>
    <x v="11"/>
    <x v="0"/>
    <x v="1"/>
    <n v="66.39"/>
    <x v="5"/>
    <n v="62"/>
    <n v="1819"/>
    <x v="0"/>
    <x v="0"/>
  </r>
  <r>
    <x v="49"/>
    <x v="0"/>
    <x v="1"/>
    <n v="26.9"/>
    <x v="4"/>
    <n v="10"/>
    <n v="264"/>
    <x v="9"/>
    <x v="0"/>
  </r>
  <r>
    <x v="12"/>
    <x v="0"/>
    <x v="1"/>
    <n v="16.48"/>
    <x v="3"/>
    <n v="10"/>
    <n v="16"/>
    <x v="3"/>
    <x v="0"/>
  </r>
  <r>
    <x v="14"/>
    <x v="0"/>
    <x v="0"/>
    <n v="65"/>
    <x v="5"/>
    <n v="10"/>
    <n v="485"/>
    <x v="6"/>
    <x v="0"/>
  </r>
  <r>
    <x v="15"/>
    <x v="0"/>
    <x v="1"/>
    <n v="39.99"/>
    <x v="4"/>
    <n v="10"/>
    <n v="19"/>
    <x v="38"/>
    <x v="0"/>
  </r>
  <r>
    <x v="92"/>
    <x v="0"/>
    <x v="1"/>
    <n v="9.2100000000000009"/>
    <x v="3"/>
    <n v="202"/>
    <n v="3093"/>
    <x v="27"/>
    <x v="0"/>
  </r>
  <r>
    <x v="111"/>
    <x v="0"/>
    <x v="1"/>
    <n v="13.89"/>
    <x v="3"/>
    <n v="9"/>
    <n v="48"/>
    <x v="2"/>
    <x v="0"/>
  </r>
  <r>
    <x v="14"/>
    <x v="0"/>
    <x v="0"/>
    <n v="45"/>
    <x v="2"/>
    <n v="10"/>
    <n v="150"/>
    <x v="15"/>
    <x v="0"/>
  </r>
  <r>
    <x v="33"/>
    <x v="0"/>
    <x v="1"/>
    <n v="21.95"/>
    <x v="4"/>
    <n v="3"/>
    <n v="189"/>
    <x v="7"/>
    <x v="0"/>
  </r>
  <r>
    <x v="71"/>
    <x v="0"/>
    <x v="0"/>
    <n v="71.989999999999995"/>
    <x v="5"/>
    <n v="5"/>
    <n v="3"/>
    <x v="4"/>
    <x v="3"/>
  </r>
  <r>
    <x v="112"/>
    <x v="0"/>
    <x v="1"/>
    <n v="20.25"/>
    <x v="4"/>
    <n v="311"/>
    <n v="6633"/>
    <x v="1"/>
    <x v="0"/>
  </r>
  <r>
    <x v="12"/>
    <x v="0"/>
    <x v="1"/>
    <n v="17.98"/>
    <x v="3"/>
    <n v="10"/>
    <n v="4"/>
    <x v="15"/>
    <x v="0"/>
  </r>
  <r>
    <x v="29"/>
    <x v="0"/>
    <x v="1"/>
    <n v="9.9499999999999993"/>
    <x v="3"/>
    <n v="5"/>
    <n v="269"/>
    <x v="4"/>
    <x v="0"/>
  </r>
  <r>
    <x v="113"/>
    <x v="0"/>
    <x v="5"/>
    <n v="28.97"/>
    <x v="4"/>
    <n v="9"/>
    <n v="12"/>
    <x v="2"/>
    <x v="0"/>
  </r>
  <r>
    <x v="53"/>
    <x v="0"/>
    <x v="1"/>
    <n v="28.11"/>
    <x v="4"/>
    <n v="7"/>
    <n v="542"/>
    <x v="0"/>
    <x v="0"/>
  </r>
  <r>
    <x v="114"/>
    <x v="0"/>
    <x v="10"/>
    <n v="16.850000000000001"/>
    <x v="3"/>
    <n v="4"/>
    <n v="16"/>
    <x v="8"/>
    <x v="0"/>
  </r>
  <r>
    <x v="81"/>
    <x v="0"/>
    <x v="1"/>
    <n v="39.99"/>
    <x v="4"/>
    <n v="13"/>
    <n v="35"/>
    <x v="0"/>
    <x v="0"/>
  </r>
  <r>
    <x v="0"/>
    <x v="0"/>
    <x v="5"/>
    <n v="89.99"/>
    <x v="0"/>
    <n v="7"/>
    <n v="129"/>
    <x v="2"/>
    <x v="0"/>
  </r>
  <r>
    <x v="115"/>
    <x v="0"/>
    <x v="1"/>
    <n v="25.49"/>
    <x v="4"/>
    <n v="16"/>
    <n v="2093"/>
    <x v="13"/>
    <x v="0"/>
  </r>
  <r>
    <x v="9"/>
    <x v="0"/>
    <x v="1"/>
    <n v="33.369999999999997"/>
    <x v="4"/>
    <n v="5"/>
    <n v="400"/>
    <x v="1"/>
    <x v="0"/>
  </r>
  <r>
    <x v="12"/>
    <x v="0"/>
    <x v="1"/>
    <n v="64.989999999999995"/>
    <x v="5"/>
    <n v="10"/>
    <n v="313"/>
    <x v="0"/>
    <x v="0"/>
  </r>
  <r>
    <x v="3"/>
    <x v="0"/>
    <x v="1"/>
    <n v="39.99"/>
    <x v="4"/>
    <n v="8"/>
    <n v="26"/>
    <x v="1"/>
    <x v="0"/>
  </r>
  <r>
    <x v="104"/>
    <x v="0"/>
    <x v="1"/>
    <n v="24.15"/>
    <x v="4"/>
    <n v="10"/>
    <n v="14"/>
    <x v="1"/>
    <x v="0"/>
  </r>
  <r>
    <x v="14"/>
    <x v="0"/>
    <x v="0"/>
    <n v="35.99"/>
    <x v="4"/>
    <n v="5"/>
    <n v="27"/>
    <x v="1"/>
    <x v="2"/>
  </r>
  <r>
    <x v="33"/>
    <x v="0"/>
    <x v="0"/>
    <n v="21.27"/>
    <x v="4"/>
    <n v="10"/>
    <n v="30"/>
    <x v="18"/>
    <x v="0"/>
  </r>
  <r>
    <x v="27"/>
    <x v="0"/>
    <x v="0"/>
    <n v="79.989999999999995"/>
    <x v="5"/>
    <n v="10"/>
    <n v="17"/>
    <x v="38"/>
    <x v="0"/>
  </r>
  <r>
    <x v="9"/>
    <x v="0"/>
    <x v="1"/>
    <n v="29.99"/>
    <x v="4"/>
    <n v="6"/>
    <n v="10"/>
    <x v="0"/>
    <x v="0"/>
  </r>
  <r>
    <x v="3"/>
    <x v="0"/>
    <x v="1"/>
    <n v="38.25"/>
    <x v="4"/>
    <n v="5"/>
    <n v="8"/>
    <x v="1"/>
    <x v="0"/>
  </r>
  <r>
    <x v="6"/>
    <x v="0"/>
    <x v="1"/>
    <n v="49.99"/>
    <x v="2"/>
    <n v="20"/>
    <n v="15"/>
    <x v="0"/>
    <x v="3"/>
  </r>
  <r>
    <x v="116"/>
    <x v="0"/>
    <x v="0"/>
    <n v="139.99"/>
    <x v="1"/>
    <n v="4"/>
    <n v="46"/>
    <x v="39"/>
    <x v="0"/>
  </r>
  <r>
    <x v="39"/>
    <x v="0"/>
    <x v="5"/>
    <n v="49.49"/>
    <x v="2"/>
    <n v="10"/>
    <n v="463"/>
    <x v="1"/>
    <x v="0"/>
  </r>
  <r>
    <x v="54"/>
    <x v="0"/>
    <x v="1"/>
    <n v="24.99"/>
    <x v="4"/>
    <n v="10"/>
    <n v="116"/>
    <x v="0"/>
    <x v="0"/>
  </r>
  <r>
    <x v="8"/>
    <x v="0"/>
    <x v="5"/>
    <n v="53.99"/>
    <x v="2"/>
    <n v="129"/>
    <n v="229"/>
    <x v="0"/>
    <x v="0"/>
  </r>
  <r>
    <x v="7"/>
    <x v="0"/>
    <x v="0"/>
    <n v="68.989999999999995"/>
    <x v="5"/>
    <n v="8"/>
    <n v="248"/>
    <x v="6"/>
    <x v="0"/>
  </r>
  <r>
    <x v="81"/>
    <x v="0"/>
    <x v="1"/>
    <n v="29.99"/>
    <x v="4"/>
    <n v="10"/>
    <n v="286"/>
    <x v="15"/>
    <x v="0"/>
  </r>
  <r>
    <x v="10"/>
    <x v="0"/>
    <x v="0"/>
    <n v="11.99"/>
    <x v="3"/>
    <n v="10"/>
    <n v="51"/>
    <x v="9"/>
    <x v="0"/>
  </r>
  <r>
    <x v="81"/>
    <x v="0"/>
    <x v="1"/>
    <n v="41.99"/>
    <x v="2"/>
    <n v="15"/>
    <n v="248"/>
    <x v="0"/>
    <x v="0"/>
  </r>
  <r>
    <x v="32"/>
    <x v="0"/>
    <x v="0"/>
    <n v="84.59"/>
    <x v="0"/>
    <n v="3"/>
    <n v="19"/>
    <x v="1"/>
    <x v="0"/>
  </r>
  <r>
    <x v="22"/>
    <x v="0"/>
    <x v="1"/>
    <n v="75.989999999999995"/>
    <x v="5"/>
    <n v="2"/>
    <n v="8"/>
    <x v="0"/>
    <x v="3"/>
  </r>
  <r>
    <x v="15"/>
    <x v="0"/>
    <x v="1"/>
    <n v="39.99"/>
    <x v="4"/>
    <n v="10"/>
    <n v="207"/>
    <x v="1"/>
    <x v="0"/>
  </r>
  <r>
    <x v="65"/>
    <x v="0"/>
    <x v="1"/>
    <n v="64.88"/>
    <x v="5"/>
    <n v="16"/>
    <n v="292"/>
    <x v="8"/>
    <x v="0"/>
  </r>
  <r>
    <x v="12"/>
    <x v="0"/>
    <x v="1"/>
    <n v="49.99"/>
    <x v="2"/>
    <n v="5"/>
    <n v="21"/>
    <x v="9"/>
    <x v="0"/>
  </r>
  <r>
    <x v="58"/>
    <x v="0"/>
    <x v="5"/>
    <n v="32.619999999999997"/>
    <x v="4"/>
    <n v="10"/>
    <n v="242"/>
    <x v="1"/>
    <x v="0"/>
  </r>
  <r>
    <x v="8"/>
    <x v="0"/>
    <x v="0"/>
    <n v="37.590000000000003"/>
    <x v="4"/>
    <n v="10"/>
    <n v="78"/>
    <x v="21"/>
    <x v="0"/>
  </r>
  <r>
    <x v="8"/>
    <x v="0"/>
    <x v="1"/>
    <n v="29.46"/>
    <x v="4"/>
    <n v="10"/>
    <n v="43"/>
    <x v="2"/>
    <x v="0"/>
  </r>
  <r>
    <x v="3"/>
    <x v="0"/>
    <x v="1"/>
    <n v="29.99"/>
    <x v="4"/>
    <n v="9"/>
    <n v="6"/>
    <x v="0"/>
    <x v="0"/>
  </r>
  <r>
    <x v="8"/>
    <x v="0"/>
    <x v="1"/>
    <n v="31.99"/>
    <x v="4"/>
    <n v="9"/>
    <n v="35"/>
    <x v="0"/>
    <x v="0"/>
  </r>
  <r>
    <x v="43"/>
    <x v="0"/>
    <x v="1"/>
    <n v="32.5"/>
    <x v="4"/>
    <n v="40"/>
    <n v="634"/>
    <x v="38"/>
    <x v="0"/>
  </r>
  <r>
    <x v="3"/>
    <x v="0"/>
    <x v="1"/>
    <n v="48.95"/>
    <x v="2"/>
    <n v="6"/>
    <n v="40"/>
    <x v="2"/>
    <x v="0"/>
  </r>
  <r>
    <x v="70"/>
    <x v="0"/>
    <x v="0"/>
    <n v="27.25"/>
    <x v="4"/>
    <n v="3"/>
    <n v="24"/>
    <x v="2"/>
    <x v="0"/>
  </r>
  <r>
    <x v="3"/>
    <x v="0"/>
    <x v="1"/>
    <n v="27.5"/>
    <x v="4"/>
    <n v="3"/>
    <n v="18"/>
    <x v="2"/>
    <x v="0"/>
  </r>
  <r>
    <x v="18"/>
    <x v="0"/>
    <x v="0"/>
    <n v="24.43"/>
    <x v="4"/>
    <n v="3"/>
    <n v="16"/>
    <x v="1"/>
    <x v="0"/>
  </r>
  <r>
    <x v="3"/>
    <x v="0"/>
    <x v="0"/>
    <n v="128.99"/>
    <x v="1"/>
    <n v="10"/>
    <n v="9"/>
    <x v="4"/>
    <x v="0"/>
  </r>
  <r>
    <x v="23"/>
    <x v="0"/>
    <x v="2"/>
    <n v="15.95"/>
    <x v="3"/>
    <n v="10"/>
    <n v="257"/>
    <x v="40"/>
    <x v="0"/>
  </r>
  <r>
    <x v="87"/>
    <x v="0"/>
    <x v="1"/>
    <n v="68.989999999999995"/>
    <x v="5"/>
    <n v="7"/>
    <n v="27"/>
    <x v="2"/>
    <x v="0"/>
  </r>
  <r>
    <x v="117"/>
    <x v="0"/>
    <x v="0"/>
    <n v="58.95"/>
    <x v="2"/>
    <n v="5"/>
    <n v="12"/>
    <x v="1"/>
    <x v="0"/>
  </r>
  <r>
    <x v="14"/>
    <x v="0"/>
    <x v="0"/>
    <n v="33.99"/>
    <x v="4"/>
    <n v="22"/>
    <n v="2"/>
    <x v="5"/>
    <x v="0"/>
  </r>
  <r>
    <x v="118"/>
    <x v="0"/>
    <x v="0"/>
    <n v="34.99"/>
    <x v="4"/>
    <n v="8"/>
    <n v="4"/>
    <x v="5"/>
    <x v="0"/>
  </r>
  <r>
    <x v="57"/>
    <x v="0"/>
    <x v="1"/>
    <n v="26.95"/>
    <x v="4"/>
    <n v="4"/>
    <n v="5"/>
    <x v="8"/>
    <x v="0"/>
  </r>
  <r>
    <x v="119"/>
    <x v="0"/>
    <x v="1"/>
    <n v="47.99"/>
    <x v="2"/>
    <n v="10"/>
    <n v="165"/>
    <x v="0"/>
    <x v="0"/>
  </r>
  <r>
    <x v="120"/>
    <x v="0"/>
    <x v="1"/>
    <n v="49.81"/>
    <x v="2"/>
    <n v="3"/>
    <n v="15"/>
    <x v="2"/>
    <x v="0"/>
  </r>
  <r>
    <x v="6"/>
    <x v="0"/>
    <x v="1"/>
    <n v="35.99"/>
    <x v="4"/>
    <n v="10"/>
    <n v="46"/>
    <x v="1"/>
    <x v="4"/>
  </r>
  <r>
    <x v="14"/>
    <x v="0"/>
    <x v="10"/>
    <n v="62.99"/>
    <x v="5"/>
    <n v="3"/>
    <n v="61"/>
    <x v="1"/>
    <x v="0"/>
  </r>
  <r>
    <x v="32"/>
    <x v="0"/>
    <x v="0"/>
    <n v="25.95"/>
    <x v="4"/>
    <n v="10"/>
    <n v="2"/>
    <x v="2"/>
    <x v="0"/>
  </r>
  <r>
    <x v="70"/>
    <x v="0"/>
    <x v="0"/>
    <n v="28.19"/>
    <x v="4"/>
    <n v="3"/>
    <n v="10"/>
    <x v="4"/>
    <x v="0"/>
  </r>
  <r>
    <x v="72"/>
    <x v="0"/>
    <x v="5"/>
    <n v="17.02"/>
    <x v="3"/>
    <n v="73"/>
    <n v="3823"/>
    <x v="18"/>
    <x v="0"/>
  </r>
  <r>
    <x v="25"/>
    <x v="0"/>
    <x v="1"/>
    <n v="44.99"/>
    <x v="2"/>
    <n v="10"/>
    <n v="32"/>
    <x v="14"/>
    <x v="0"/>
  </r>
  <r>
    <x v="30"/>
    <x v="0"/>
    <x v="0"/>
    <n v="15.99"/>
    <x v="3"/>
    <n v="10"/>
    <n v="136"/>
    <x v="1"/>
    <x v="0"/>
  </r>
  <r>
    <x v="33"/>
    <x v="0"/>
    <x v="8"/>
    <n v="23.79"/>
    <x v="4"/>
    <n v="5"/>
    <n v="83"/>
    <x v="1"/>
    <x v="0"/>
  </r>
  <r>
    <x v="3"/>
    <x v="0"/>
    <x v="1"/>
    <n v="54.99"/>
    <x v="2"/>
    <n v="10"/>
    <n v="384"/>
    <x v="41"/>
    <x v="0"/>
  </r>
  <r>
    <x v="12"/>
    <x v="0"/>
    <x v="1"/>
    <n v="36.65"/>
    <x v="4"/>
    <n v="3"/>
    <n v="11"/>
    <x v="1"/>
    <x v="0"/>
  </r>
  <r>
    <x v="27"/>
    <x v="0"/>
    <x v="1"/>
    <n v="33.36"/>
    <x v="4"/>
    <n v="4"/>
    <n v="453"/>
    <x v="8"/>
    <x v="0"/>
  </r>
  <r>
    <x v="8"/>
    <x v="0"/>
    <x v="1"/>
    <n v="54.52"/>
    <x v="2"/>
    <n v="51"/>
    <n v="143"/>
    <x v="1"/>
    <x v="0"/>
  </r>
  <r>
    <x v="40"/>
    <x v="0"/>
    <x v="1"/>
    <n v="22.87"/>
    <x v="4"/>
    <n v="74"/>
    <n v="440"/>
    <x v="2"/>
    <x v="0"/>
  </r>
  <r>
    <x v="8"/>
    <x v="0"/>
    <x v="1"/>
    <n v="72.56"/>
    <x v="5"/>
    <n v="10"/>
    <n v="3171"/>
    <x v="1"/>
    <x v="0"/>
  </r>
  <r>
    <x v="82"/>
    <x v="0"/>
    <x v="1"/>
    <n v="9.99"/>
    <x v="3"/>
    <n v="7"/>
    <n v="103"/>
    <x v="1"/>
    <x v="0"/>
  </r>
  <r>
    <x v="0"/>
    <x v="0"/>
    <x v="1"/>
    <n v="67.989999999999995"/>
    <x v="5"/>
    <n v="5"/>
    <n v="28"/>
    <x v="28"/>
    <x v="0"/>
  </r>
  <r>
    <x v="121"/>
    <x v="0"/>
    <x v="2"/>
    <n v="17.850000000000001"/>
    <x v="3"/>
    <n v="3"/>
    <n v="6"/>
    <x v="1"/>
    <x v="0"/>
  </r>
  <r>
    <x v="104"/>
    <x v="0"/>
    <x v="1"/>
    <n v="28.42"/>
    <x v="4"/>
    <n v="60"/>
    <n v="731"/>
    <x v="5"/>
    <x v="0"/>
  </r>
  <r>
    <x v="122"/>
    <x v="0"/>
    <x v="2"/>
    <n v="30.07"/>
    <x v="4"/>
    <n v="3"/>
    <n v="12"/>
    <x v="1"/>
    <x v="0"/>
  </r>
  <r>
    <x v="123"/>
    <x v="0"/>
    <x v="5"/>
    <n v="15.51"/>
    <x v="3"/>
    <n v="113"/>
    <n v="4443"/>
    <x v="4"/>
    <x v="0"/>
  </r>
  <r>
    <x v="25"/>
    <x v="0"/>
    <x v="1"/>
    <n v="38.94"/>
    <x v="4"/>
    <n v="66"/>
    <n v="2247"/>
    <x v="0"/>
    <x v="0"/>
  </r>
  <r>
    <x v="12"/>
    <x v="0"/>
    <x v="0"/>
    <n v="68.989999999999995"/>
    <x v="5"/>
    <n v="6"/>
    <n v="59"/>
    <x v="1"/>
    <x v="0"/>
  </r>
  <r>
    <x v="6"/>
    <x v="0"/>
    <x v="5"/>
    <n v="18"/>
    <x v="3"/>
    <n v="5"/>
    <n v="3"/>
    <x v="1"/>
    <x v="0"/>
  </r>
  <r>
    <x v="32"/>
    <x v="0"/>
    <x v="0"/>
    <n v="49.99"/>
    <x v="2"/>
    <n v="10"/>
    <n v="12"/>
    <x v="10"/>
    <x v="3"/>
  </r>
  <r>
    <x v="124"/>
    <x v="0"/>
    <x v="1"/>
    <n v="76.5"/>
    <x v="5"/>
    <n v="2"/>
    <n v="8"/>
    <x v="42"/>
    <x v="0"/>
  </r>
  <r>
    <x v="125"/>
    <x v="0"/>
    <x v="5"/>
    <n v="28.38"/>
    <x v="4"/>
    <n v="4"/>
    <n v="1433"/>
    <x v="3"/>
    <x v="0"/>
  </r>
  <r>
    <x v="12"/>
    <x v="0"/>
    <x v="10"/>
    <n v="11.95"/>
    <x v="3"/>
    <n v="10"/>
    <n v="18"/>
    <x v="14"/>
    <x v="0"/>
  </r>
  <r>
    <x v="3"/>
    <x v="0"/>
    <x v="0"/>
    <n v="27"/>
    <x v="4"/>
    <n v="6"/>
    <n v="5"/>
    <x v="5"/>
    <x v="0"/>
  </r>
  <r>
    <x v="72"/>
    <x v="0"/>
    <x v="5"/>
    <n v="17.29"/>
    <x v="3"/>
    <n v="226"/>
    <n v="1370"/>
    <x v="0"/>
    <x v="0"/>
  </r>
  <r>
    <x v="126"/>
    <x v="0"/>
    <x v="1"/>
    <n v="11.58"/>
    <x v="3"/>
    <n v="10"/>
    <n v="17"/>
    <x v="0"/>
    <x v="0"/>
  </r>
  <r>
    <x v="124"/>
    <x v="0"/>
    <x v="1"/>
    <n v="79.989999999999995"/>
    <x v="5"/>
    <n v="5"/>
    <n v="1"/>
    <x v="0"/>
    <x v="0"/>
  </r>
  <r>
    <x v="14"/>
    <x v="0"/>
    <x v="0"/>
    <n v="28.8"/>
    <x v="4"/>
    <n v="10"/>
    <n v="712"/>
    <x v="24"/>
    <x v="0"/>
  </r>
  <r>
    <x v="7"/>
    <x v="0"/>
    <x v="0"/>
    <n v="74.25"/>
    <x v="5"/>
    <n v="3"/>
    <n v="16"/>
    <x v="1"/>
    <x v="0"/>
  </r>
  <r>
    <x v="124"/>
    <x v="0"/>
    <x v="0"/>
    <n v="90.45"/>
    <x v="0"/>
    <n v="3"/>
    <n v="19"/>
    <x v="0"/>
    <x v="0"/>
  </r>
  <r>
    <x v="107"/>
    <x v="0"/>
    <x v="1"/>
    <n v="94.99"/>
    <x v="0"/>
    <n v="3"/>
    <n v="24"/>
    <x v="43"/>
    <x v="0"/>
  </r>
  <r>
    <x v="104"/>
    <x v="0"/>
    <x v="1"/>
    <n v="24.14"/>
    <x v="4"/>
    <n v="10"/>
    <n v="9265"/>
    <x v="0"/>
    <x v="0"/>
  </r>
  <r>
    <x v="55"/>
    <x v="0"/>
    <x v="1"/>
    <n v="15.65"/>
    <x v="3"/>
    <n v="93"/>
    <n v="2777"/>
    <x v="4"/>
    <x v="0"/>
  </r>
  <r>
    <x v="6"/>
    <x v="0"/>
    <x v="0"/>
    <n v="17.989999999999998"/>
    <x v="3"/>
    <n v="13"/>
    <n v="1"/>
    <x v="4"/>
    <x v="0"/>
  </r>
  <r>
    <x v="3"/>
    <x v="0"/>
    <x v="0"/>
    <n v="79.89"/>
    <x v="5"/>
    <n v="3"/>
    <n v="15"/>
    <x v="1"/>
    <x v="0"/>
  </r>
  <r>
    <x v="20"/>
    <x v="0"/>
    <x v="0"/>
    <n v="13.95"/>
    <x v="3"/>
    <n v="7"/>
    <n v="41"/>
    <x v="3"/>
    <x v="0"/>
  </r>
  <r>
    <x v="3"/>
    <x v="0"/>
    <x v="7"/>
    <n v="94.43"/>
    <x v="0"/>
    <n v="10"/>
    <n v="98"/>
    <x v="1"/>
    <x v="0"/>
  </r>
  <r>
    <x v="72"/>
    <x v="0"/>
    <x v="5"/>
    <n v="16.71"/>
    <x v="3"/>
    <n v="83"/>
    <n v="7816"/>
    <x v="0"/>
    <x v="0"/>
  </r>
  <r>
    <x v="9"/>
    <x v="0"/>
    <x v="1"/>
    <n v="27.99"/>
    <x v="4"/>
    <n v="10"/>
    <n v="9"/>
    <x v="0"/>
    <x v="0"/>
  </r>
  <r>
    <x v="16"/>
    <x v="0"/>
    <x v="0"/>
    <n v="17.98"/>
    <x v="3"/>
    <n v="10"/>
    <n v="40"/>
    <x v="3"/>
    <x v="0"/>
  </r>
  <r>
    <x v="9"/>
    <x v="0"/>
    <x v="0"/>
    <n v="119.99"/>
    <x v="1"/>
    <n v="6"/>
    <n v="21"/>
    <x v="2"/>
    <x v="0"/>
  </r>
  <r>
    <x v="127"/>
    <x v="0"/>
    <x v="1"/>
    <n v="15.99"/>
    <x v="3"/>
    <n v="9"/>
    <n v="78"/>
    <x v="1"/>
    <x v="3"/>
  </r>
  <r>
    <x v="32"/>
    <x v="0"/>
    <x v="1"/>
    <n v="75.989999999999995"/>
    <x v="5"/>
    <n v="10"/>
    <n v="19"/>
    <x v="10"/>
    <x v="0"/>
  </r>
  <r>
    <x v="6"/>
    <x v="0"/>
    <x v="1"/>
    <n v="14.99"/>
    <x v="3"/>
    <n v="7"/>
    <n v="72"/>
    <x v="39"/>
    <x v="0"/>
  </r>
  <r>
    <x v="128"/>
    <x v="0"/>
    <x v="5"/>
    <n v="19.989999999999998"/>
    <x v="3"/>
    <n v="2"/>
    <n v="132"/>
    <x v="1"/>
    <x v="0"/>
  </r>
  <r>
    <x v="120"/>
    <x v="0"/>
    <x v="1"/>
    <n v="38.99"/>
    <x v="4"/>
    <n v="33"/>
    <n v="7"/>
    <x v="8"/>
    <x v="0"/>
  </r>
  <r>
    <x v="9"/>
    <x v="0"/>
    <x v="0"/>
    <n v="75"/>
    <x v="5"/>
    <n v="7"/>
    <n v="1"/>
    <x v="8"/>
    <x v="0"/>
  </r>
  <r>
    <x v="45"/>
    <x v="0"/>
    <x v="1"/>
    <n v="30.95"/>
    <x v="4"/>
    <n v="10"/>
    <n v="16"/>
    <x v="4"/>
    <x v="0"/>
  </r>
  <r>
    <x v="66"/>
    <x v="0"/>
    <x v="5"/>
    <n v="59.97"/>
    <x v="2"/>
    <n v="10"/>
    <n v="35"/>
    <x v="21"/>
    <x v="0"/>
  </r>
  <r>
    <x v="45"/>
    <x v="0"/>
    <x v="1"/>
    <n v="32.979999999999997"/>
    <x v="4"/>
    <n v="10"/>
    <n v="6188"/>
    <x v="1"/>
    <x v="0"/>
  </r>
  <r>
    <x v="124"/>
    <x v="0"/>
    <x v="1"/>
    <n v="8.8800000000000008"/>
    <x v="3"/>
    <n v="10"/>
    <n v="21"/>
    <x v="21"/>
    <x v="0"/>
  </r>
  <r>
    <x v="9"/>
    <x v="0"/>
    <x v="0"/>
    <n v="114.99"/>
    <x v="1"/>
    <n v="7"/>
    <n v="13"/>
    <x v="0"/>
    <x v="0"/>
  </r>
  <r>
    <x v="38"/>
    <x v="0"/>
    <x v="1"/>
    <n v="13.68"/>
    <x v="3"/>
    <n v="10"/>
    <n v="105"/>
    <x v="11"/>
    <x v="0"/>
  </r>
  <r>
    <x v="8"/>
    <x v="0"/>
    <x v="0"/>
    <n v="45.7"/>
    <x v="2"/>
    <n v="102"/>
    <n v="420"/>
    <x v="1"/>
    <x v="0"/>
  </r>
  <r>
    <x v="12"/>
    <x v="0"/>
    <x v="1"/>
    <n v="77.150000000000006"/>
    <x v="5"/>
    <n v="8"/>
    <n v="293"/>
    <x v="9"/>
    <x v="0"/>
  </r>
  <r>
    <x v="87"/>
    <x v="0"/>
    <x v="1"/>
    <n v="24.98"/>
    <x v="4"/>
    <n v="7"/>
    <n v="8"/>
    <x v="0"/>
    <x v="0"/>
  </r>
  <r>
    <x v="118"/>
    <x v="0"/>
    <x v="0"/>
    <n v="19.89"/>
    <x v="3"/>
    <n v="10"/>
    <n v="21"/>
    <x v="0"/>
    <x v="0"/>
  </r>
  <r>
    <x v="5"/>
    <x v="0"/>
    <x v="0"/>
    <n v="21.8"/>
    <x v="4"/>
    <n v="10"/>
    <n v="7"/>
    <x v="44"/>
    <x v="0"/>
  </r>
  <r>
    <x v="3"/>
    <x v="0"/>
    <x v="1"/>
    <n v="27.9"/>
    <x v="4"/>
    <n v="5"/>
    <n v="157"/>
    <x v="6"/>
    <x v="0"/>
  </r>
  <r>
    <x v="32"/>
    <x v="0"/>
    <x v="1"/>
    <n v="58.95"/>
    <x v="2"/>
    <n v="150"/>
    <n v="545"/>
    <x v="0"/>
    <x v="0"/>
  </r>
  <r>
    <x v="1"/>
    <x v="0"/>
    <x v="0"/>
    <n v="9.99"/>
    <x v="3"/>
    <n v="10"/>
    <n v="141"/>
    <x v="1"/>
    <x v="0"/>
  </r>
  <r>
    <x v="32"/>
    <x v="0"/>
    <x v="0"/>
    <n v="83.99"/>
    <x v="0"/>
    <n v="5"/>
    <n v="5"/>
    <x v="1"/>
    <x v="3"/>
  </r>
  <r>
    <x v="6"/>
    <x v="0"/>
    <x v="0"/>
    <n v="15.89"/>
    <x v="3"/>
    <n v="3"/>
    <n v="8"/>
    <x v="0"/>
    <x v="2"/>
  </r>
  <r>
    <x v="15"/>
    <x v="0"/>
    <x v="1"/>
    <n v="32.130000000000003"/>
    <x v="4"/>
    <n v="47"/>
    <n v="85"/>
    <x v="13"/>
    <x v="0"/>
  </r>
  <r>
    <x v="129"/>
    <x v="0"/>
    <x v="0"/>
    <n v="13"/>
    <x v="3"/>
    <n v="3"/>
    <n v="14"/>
    <x v="15"/>
    <x v="0"/>
  </r>
  <r>
    <x v="130"/>
    <x v="0"/>
    <x v="0"/>
    <n v="13.05"/>
    <x v="3"/>
    <n v="3"/>
    <n v="9"/>
    <x v="15"/>
    <x v="0"/>
  </r>
  <r>
    <x v="87"/>
    <x v="0"/>
    <x v="0"/>
    <n v="74.92"/>
    <x v="5"/>
    <n v="6"/>
    <n v="116"/>
    <x v="0"/>
    <x v="0"/>
  </r>
  <r>
    <x v="24"/>
    <x v="0"/>
    <x v="0"/>
    <n v="35.619999999999997"/>
    <x v="4"/>
    <n v="47"/>
    <n v="454"/>
    <x v="2"/>
    <x v="0"/>
  </r>
  <r>
    <x v="3"/>
    <x v="0"/>
    <x v="1"/>
    <n v="41.99"/>
    <x v="2"/>
    <n v="9"/>
    <n v="132"/>
    <x v="0"/>
    <x v="0"/>
  </r>
  <r>
    <x v="39"/>
    <x v="0"/>
    <x v="5"/>
    <n v="49.99"/>
    <x v="2"/>
    <n v="8"/>
    <n v="376"/>
    <x v="0"/>
    <x v="0"/>
  </r>
  <r>
    <x v="1"/>
    <x v="0"/>
    <x v="0"/>
    <n v="109.99"/>
    <x v="1"/>
    <n v="10"/>
    <n v="5"/>
    <x v="1"/>
    <x v="1"/>
  </r>
  <r>
    <x v="12"/>
    <x v="0"/>
    <x v="1"/>
    <n v="50.99"/>
    <x v="2"/>
    <n v="6"/>
    <n v="15"/>
    <x v="1"/>
    <x v="0"/>
  </r>
  <r>
    <x v="9"/>
    <x v="0"/>
    <x v="0"/>
    <n v="46.15"/>
    <x v="2"/>
    <n v="36"/>
    <n v="494"/>
    <x v="1"/>
    <x v="0"/>
  </r>
  <r>
    <x v="9"/>
    <x v="0"/>
    <x v="0"/>
    <n v="77.989999999999995"/>
    <x v="5"/>
    <n v="33"/>
    <n v="9"/>
    <x v="26"/>
    <x v="0"/>
  </r>
  <r>
    <x v="121"/>
    <x v="0"/>
    <x v="2"/>
    <n v="18.79"/>
    <x v="3"/>
    <n v="2"/>
    <n v="9"/>
    <x v="1"/>
    <x v="0"/>
  </r>
  <r>
    <x v="45"/>
    <x v="0"/>
    <x v="1"/>
    <n v="32.99"/>
    <x v="4"/>
    <n v="2"/>
    <n v="3"/>
    <x v="3"/>
    <x v="0"/>
  </r>
  <r>
    <x v="3"/>
    <x v="0"/>
    <x v="1"/>
    <n v="36.68"/>
    <x v="4"/>
    <n v="9"/>
    <n v="1"/>
    <x v="4"/>
    <x v="0"/>
  </r>
  <r>
    <x v="87"/>
    <x v="0"/>
    <x v="0"/>
    <n v="74.59"/>
    <x v="5"/>
    <n v="10"/>
    <n v="1"/>
    <x v="0"/>
    <x v="0"/>
  </r>
  <r>
    <x v="8"/>
    <x v="0"/>
    <x v="1"/>
    <n v="41.79"/>
    <x v="2"/>
    <n v="2"/>
    <n v="174"/>
    <x v="5"/>
    <x v="0"/>
  </r>
  <r>
    <x v="131"/>
    <x v="0"/>
    <x v="1"/>
    <n v="42.95"/>
    <x v="2"/>
    <n v="10"/>
    <n v="8"/>
    <x v="37"/>
    <x v="0"/>
  </r>
  <r>
    <x v="96"/>
    <x v="0"/>
    <x v="0"/>
    <n v="28.99"/>
    <x v="4"/>
    <n v="13"/>
    <n v="65"/>
    <x v="0"/>
    <x v="0"/>
  </r>
  <r>
    <x v="84"/>
    <x v="0"/>
    <x v="1"/>
    <n v="21"/>
    <x v="4"/>
    <n v="4"/>
    <n v="785"/>
    <x v="0"/>
    <x v="0"/>
  </r>
  <r>
    <x v="132"/>
    <x v="0"/>
    <x v="0"/>
    <n v="31.89"/>
    <x v="4"/>
    <n v="15"/>
    <n v="226"/>
    <x v="3"/>
    <x v="0"/>
  </r>
  <r>
    <x v="120"/>
    <x v="0"/>
    <x v="1"/>
    <n v="37.99"/>
    <x v="4"/>
    <n v="4"/>
    <n v="2"/>
    <x v="2"/>
    <x v="0"/>
  </r>
  <r>
    <x v="8"/>
    <x v="0"/>
    <x v="0"/>
    <n v="43"/>
    <x v="2"/>
    <n v="5"/>
    <n v="32"/>
    <x v="8"/>
    <x v="0"/>
  </r>
  <r>
    <x v="133"/>
    <x v="0"/>
    <x v="5"/>
    <n v="16.82"/>
    <x v="3"/>
    <n v="4"/>
    <n v="1992"/>
    <x v="4"/>
    <x v="0"/>
  </r>
  <r>
    <x v="71"/>
    <x v="0"/>
    <x v="0"/>
    <n v="188.99"/>
    <x v="6"/>
    <n v="4"/>
    <n v="1"/>
    <x v="23"/>
    <x v="1"/>
  </r>
  <r>
    <x v="95"/>
    <x v="0"/>
    <x v="0"/>
    <n v="69.989999999999995"/>
    <x v="5"/>
    <n v="2"/>
    <n v="6"/>
    <x v="2"/>
    <x v="3"/>
  </r>
  <r>
    <x v="84"/>
    <x v="0"/>
    <x v="1"/>
    <n v="28.19"/>
    <x v="4"/>
    <n v="3"/>
    <n v="23"/>
    <x v="1"/>
    <x v="0"/>
  </r>
  <r>
    <x v="104"/>
    <x v="0"/>
    <x v="9"/>
    <n v="10.99"/>
    <x v="3"/>
    <n v="10"/>
    <n v="368"/>
    <x v="0"/>
    <x v="0"/>
  </r>
  <r>
    <x v="42"/>
    <x v="0"/>
    <x v="1"/>
    <n v="16.989999999999998"/>
    <x v="3"/>
    <n v="10"/>
    <n v="28"/>
    <x v="45"/>
    <x v="0"/>
  </r>
  <r>
    <x v="0"/>
    <x v="0"/>
    <x v="0"/>
    <n v="69.989999999999995"/>
    <x v="5"/>
    <n v="10"/>
    <n v="49"/>
    <x v="39"/>
    <x v="3"/>
  </r>
  <r>
    <x v="113"/>
    <x v="0"/>
    <x v="5"/>
    <n v="46.75"/>
    <x v="2"/>
    <n v="7"/>
    <n v="3"/>
    <x v="39"/>
    <x v="0"/>
  </r>
  <r>
    <x v="45"/>
    <x v="0"/>
    <x v="0"/>
    <n v="75.650000000000006"/>
    <x v="5"/>
    <n v="10"/>
    <n v="16"/>
    <x v="0"/>
    <x v="0"/>
  </r>
  <r>
    <x v="32"/>
    <x v="0"/>
    <x v="0"/>
    <n v="94.93"/>
    <x v="0"/>
    <n v="3"/>
    <n v="15"/>
    <x v="1"/>
    <x v="0"/>
  </r>
  <r>
    <x v="18"/>
    <x v="0"/>
    <x v="0"/>
    <n v="34.5"/>
    <x v="4"/>
    <n v="2"/>
    <n v="16"/>
    <x v="0"/>
    <x v="0"/>
  </r>
  <r>
    <x v="46"/>
    <x v="0"/>
    <x v="0"/>
    <n v="90.11"/>
    <x v="0"/>
    <n v="10"/>
    <n v="51"/>
    <x v="39"/>
    <x v="0"/>
  </r>
  <r>
    <x v="134"/>
    <x v="0"/>
    <x v="5"/>
    <n v="19.989999999999998"/>
    <x v="3"/>
    <n v="3"/>
    <n v="10"/>
    <x v="31"/>
    <x v="0"/>
  </r>
  <r>
    <x v="120"/>
    <x v="0"/>
    <x v="1"/>
    <n v="47.99"/>
    <x v="2"/>
    <n v="10"/>
    <n v="17"/>
    <x v="3"/>
    <x v="0"/>
  </r>
  <r>
    <x v="124"/>
    <x v="0"/>
    <x v="0"/>
    <n v="113.98"/>
    <x v="1"/>
    <n v="10"/>
    <n v="755"/>
    <x v="2"/>
    <x v="0"/>
  </r>
  <r>
    <x v="63"/>
    <x v="0"/>
    <x v="0"/>
    <n v="67.5"/>
    <x v="5"/>
    <n v="4"/>
    <n v="3"/>
    <x v="1"/>
    <x v="0"/>
  </r>
  <r>
    <x v="135"/>
    <x v="0"/>
    <x v="1"/>
    <n v="7.28"/>
    <x v="3"/>
    <n v="10"/>
    <n v="149"/>
    <x v="4"/>
    <x v="0"/>
  </r>
  <r>
    <x v="136"/>
    <x v="0"/>
    <x v="5"/>
    <n v="30.95"/>
    <x v="4"/>
    <n v="13"/>
    <n v="4"/>
    <x v="5"/>
    <x v="0"/>
  </r>
  <r>
    <x v="46"/>
    <x v="0"/>
    <x v="0"/>
    <n v="89.99"/>
    <x v="0"/>
    <n v="4"/>
    <n v="8"/>
    <x v="24"/>
    <x v="0"/>
  </r>
  <r>
    <x v="0"/>
    <x v="0"/>
    <x v="0"/>
    <n v="68.89"/>
    <x v="5"/>
    <n v="4"/>
    <n v="25"/>
    <x v="0"/>
    <x v="0"/>
  </r>
  <r>
    <x v="137"/>
    <x v="0"/>
    <x v="0"/>
    <n v="38.979999999999997"/>
    <x v="4"/>
    <n v="10"/>
    <n v="129"/>
    <x v="0"/>
    <x v="0"/>
  </r>
  <r>
    <x v="12"/>
    <x v="0"/>
    <x v="1"/>
    <n v="46"/>
    <x v="2"/>
    <n v="59"/>
    <n v="1207"/>
    <x v="2"/>
    <x v="0"/>
  </r>
  <r>
    <x v="45"/>
    <x v="0"/>
    <x v="1"/>
    <n v="32.99"/>
    <x v="4"/>
    <n v="6"/>
    <n v="59"/>
    <x v="0"/>
    <x v="0"/>
  </r>
  <r>
    <x v="124"/>
    <x v="0"/>
    <x v="0"/>
    <n v="181.04"/>
    <x v="6"/>
    <n v="5"/>
    <n v="30"/>
    <x v="8"/>
    <x v="0"/>
  </r>
  <r>
    <x v="18"/>
    <x v="0"/>
    <x v="0"/>
    <n v="38.409999999999997"/>
    <x v="4"/>
    <n v="10"/>
    <n v="147"/>
    <x v="0"/>
    <x v="0"/>
  </r>
  <r>
    <x v="138"/>
    <x v="0"/>
    <x v="0"/>
    <n v="16.489999999999998"/>
    <x v="3"/>
    <n v="10"/>
    <n v="77"/>
    <x v="1"/>
    <x v="0"/>
  </r>
  <r>
    <x v="139"/>
    <x v="0"/>
    <x v="1"/>
    <n v="31.95"/>
    <x v="4"/>
    <n v="3"/>
    <n v="8"/>
    <x v="2"/>
    <x v="0"/>
  </r>
  <r>
    <x v="113"/>
    <x v="0"/>
    <x v="5"/>
    <n v="26.75"/>
    <x v="4"/>
    <n v="7"/>
    <n v="5"/>
    <x v="2"/>
    <x v="0"/>
  </r>
  <r>
    <x v="96"/>
    <x v="0"/>
    <x v="0"/>
    <n v="29.13"/>
    <x v="4"/>
    <n v="3"/>
    <n v="13"/>
    <x v="2"/>
    <x v="0"/>
  </r>
  <r>
    <x v="14"/>
    <x v="0"/>
    <x v="1"/>
    <n v="28.95"/>
    <x v="4"/>
    <n v="10"/>
    <n v="1306"/>
    <x v="6"/>
    <x v="0"/>
  </r>
  <r>
    <x v="140"/>
    <x v="0"/>
    <x v="1"/>
    <n v="20.25"/>
    <x v="4"/>
    <n v="10"/>
    <n v="24"/>
    <x v="2"/>
    <x v="0"/>
  </r>
  <r>
    <x v="141"/>
    <x v="0"/>
    <x v="5"/>
    <n v="30"/>
    <x v="4"/>
    <n v="2"/>
    <n v="24"/>
    <x v="14"/>
    <x v="0"/>
  </r>
  <r>
    <x v="23"/>
    <x v="0"/>
    <x v="1"/>
    <n v="18.91"/>
    <x v="3"/>
    <n v="10"/>
    <n v="5500"/>
    <x v="1"/>
    <x v="0"/>
  </r>
  <r>
    <x v="142"/>
    <x v="0"/>
    <x v="1"/>
    <n v="59"/>
    <x v="2"/>
    <n v="5"/>
    <n v="4"/>
    <x v="5"/>
    <x v="0"/>
  </r>
  <r>
    <x v="3"/>
    <x v="0"/>
    <x v="0"/>
    <n v="192"/>
    <x v="6"/>
    <n v="7"/>
    <n v="37"/>
    <x v="1"/>
    <x v="5"/>
  </r>
  <r>
    <x v="139"/>
    <x v="0"/>
    <x v="1"/>
    <n v="24.43"/>
    <x v="4"/>
    <n v="3"/>
    <n v="4"/>
    <x v="4"/>
    <x v="0"/>
  </r>
  <r>
    <x v="116"/>
    <x v="0"/>
    <x v="11"/>
    <n v="9.99"/>
    <x v="3"/>
    <n v="10"/>
    <n v="94"/>
    <x v="28"/>
    <x v="0"/>
  </r>
  <r>
    <x v="32"/>
    <x v="0"/>
    <x v="0"/>
    <n v="15.99"/>
    <x v="3"/>
    <n v="6"/>
    <n v="91"/>
    <x v="39"/>
    <x v="0"/>
  </r>
  <r>
    <x v="15"/>
    <x v="0"/>
    <x v="1"/>
    <n v="40.590000000000003"/>
    <x v="2"/>
    <n v="53"/>
    <n v="2934"/>
    <x v="4"/>
    <x v="0"/>
  </r>
  <r>
    <x v="3"/>
    <x v="0"/>
    <x v="1"/>
    <n v="44.99"/>
    <x v="2"/>
    <n v="9"/>
    <n v="19"/>
    <x v="2"/>
    <x v="0"/>
  </r>
  <r>
    <x v="10"/>
    <x v="0"/>
    <x v="0"/>
    <n v="6.96"/>
    <x v="3"/>
    <n v="10"/>
    <n v="102"/>
    <x v="9"/>
    <x v="0"/>
  </r>
  <r>
    <x v="53"/>
    <x v="0"/>
    <x v="1"/>
    <n v="37.979999999999997"/>
    <x v="4"/>
    <n v="10"/>
    <n v="612"/>
    <x v="4"/>
    <x v="0"/>
  </r>
  <r>
    <x v="67"/>
    <x v="0"/>
    <x v="0"/>
    <n v="18.95"/>
    <x v="3"/>
    <n v="10"/>
    <n v="624"/>
    <x v="15"/>
    <x v="0"/>
  </r>
  <r>
    <x v="101"/>
    <x v="0"/>
    <x v="1"/>
    <n v="19.989999999999998"/>
    <x v="3"/>
    <n v="10"/>
    <n v="26"/>
    <x v="5"/>
    <x v="6"/>
  </r>
  <r>
    <x v="11"/>
    <x v="0"/>
    <x v="1"/>
    <n v="45.99"/>
    <x v="2"/>
    <n v="3"/>
    <n v="37"/>
    <x v="4"/>
    <x v="0"/>
  </r>
  <r>
    <x v="12"/>
    <x v="0"/>
    <x v="0"/>
    <n v="86.99"/>
    <x v="0"/>
    <n v="12"/>
    <n v="28"/>
    <x v="2"/>
    <x v="0"/>
  </r>
  <r>
    <x v="11"/>
    <x v="0"/>
    <x v="1"/>
    <n v="19.73"/>
    <x v="3"/>
    <n v="3"/>
    <n v="7"/>
    <x v="1"/>
    <x v="0"/>
  </r>
  <r>
    <x v="30"/>
    <x v="0"/>
    <x v="0"/>
    <n v="13.28"/>
    <x v="3"/>
    <n v="9"/>
    <n v="6"/>
    <x v="1"/>
    <x v="0"/>
  </r>
  <r>
    <x v="35"/>
    <x v="0"/>
    <x v="5"/>
    <n v="35"/>
    <x v="4"/>
    <n v="2"/>
    <n v="8"/>
    <x v="46"/>
    <x v="0"/>
  </r>
  <r>
    <x v="30"/>
    <x v="0"/>
    <x v="0"/>
    <n v="16.989999999999998"/>
    <x v="3"/>
    <n v="10"/>
    <n v="84"/>
    <x v="0"/>
    <x v="2"/>
  </r>
  <r>
    <x v="20"/>
    <x v="0"/>
    <x v="0"/>
    <n v="34.99"/>
    <x v="4"/>
    <n v="8"/>
    <n v="19"/>
    <x v="0"/>
    <x v="0"/>
  </r>
  <r>
    <x v="55"/>
    <x v="0"/>
    <x v="2"/>
    <n v="13.15"/>
    <x v="3"/>
    <n v="3"/>
    <n v="7"/>
    <x v="2"/>
    <x v="0"/>
  </r>
  <r>
    <x v="12"/>
    <x v="0"/>
    <x v="0"/>
    <n v="64.989999999999995"/>
    <x v="5"/>
    <n v="10"/>
    <n v="118"/>
    <x v="5"/>
    <x v="0"/>
  </r>
  <r>
    <x v="69"/>
    <x v="0"/>
    <x v="0"/>
    <n v="11.5"/>
    <x v="3"/>
    <n v="2"/>
    <n v="12"/>
    <x v="1"/>
    <x v="0"/>
  </r>
  <r>
    <x v="45"/>
    <x v="0"/>
    <x v="1"/>
    <n v="28.99"/>
    <x v="4"/>
    <n v="10"/>
    <n v="7"/>
    <x v="14"/>
    <x v="0"/>
  </r>
  <r>
    <x v="1"/>
    <x v="0"/>
    <x v="0"/>
    <n v="13"/>
    <x v="3"/>
    <n v="3"/>
    <n v="17"/>
    <x v="9"/>
    <x v="0"/>
  </r>
  <r>
    <x v="1"/>
    <x v="0"/>
    <x v="0"/>
    <n v="11.99"/>
    <x v="3"/>
    <n v="2"/>
    <n v="39"/>
    <x v="2"/>
    <x v="0"/>
  </r>
  <r>
    <x v="12"/>
    <x v="0"/>
    <x v="0"/>
    <n v="104.99"/>
    <x v="1"/>
    <n v="5"/>
    <n v="38"/>
    <x v="2"/>
    <x v="0"/>
  </r>
  <r>
    <x v="9"/>
    <x v="0"/>
    <x v="0"/>
    <n v="75.95"/>
    <x v="5"/>
    <n v="10"/>
    <n v="3"/>
    <x v="0"/>
    <x v="0"/>
  </r>
  <r>
    <x v="14"/>
    <x v="0"/>
    <x v="0"/>
    <n v="19.41"/>
    <x v="3"/>
    <n v="86"/>
    <n v="501"/>
    <x v="0"/>
    <x v="0"/>
  </r>
  <r>
    <x v="143"/>
    <x v="0"/>
    <x v="0"/>
    <n v="13.5"/>
    <x v="3"/>
    <n v="10"/>
    <n v="17"/>
    <x v="47"/>
    <x v="0"/>
  </r>
  <r>
    <x v="3"/>
    <x v="0"/>
    <x v="1"/>
    <n v="29.99"/>
    <x v="4"/>
    <n v="6"/>
    <n v="141"/>
    <x v="0"/>
    <x v="0"/>
  </r>
  <r>
    <x v="8"/>
    <x v="0"/>
    <x v="1"/>
    <n v="38.99"/>
    <x v="4"/>
    <n v="2"/>
    <n v="41"/>
    <x v="1"/>
    <x v="0"/>
  </r>
  <r>
    <x v="3"/>
    <x v="0"/>
    <x v="1"/>
    <n v="46.99"/>
    <x v="2"/>
    <n v="5"/>
    <n v="15"/>
    <x v="4"/>
    <x v="0"/>
  </r>
  <r>
    <x v="65"/>
    <x v="0"/>
    <x v="1"/>
    <n v="14.98"/>
    <x v="3"/>
    <n v="10"/>
    <n v="418"/>
    <x v="0"/>
    <x v="0"/>
  </r>
  <r>
    <x v="39"/>
    <x v="0"/>
    <x v="5"/>
    <n v="44.99"/>
    <x v="2"/>
    <n v="2"/>
    <n v="129"/>
    <x v="5"/>
    <x v="0"/>
  </r>
  <r>
    <x v="32"/>
    <x v="0"/>
    <x v="0"/>
    <n v="9.89"/>
    <x v="3"/>
    <n v="10"/>
    <n v="6"/>
    <x v="5"/>
    <x v="0"/>
  </r>
  <r>
    <x v="2"/>
    <x v="0"/>
    <x v="0"/>
    <n v="65.37"/>
    <x v="5"/>
    <n v="16"/>
    <n v="87"/>
    <x v="27"/>
    <x v="0"/>
  </r>
  <r>
    <x v="22"/>
    <x v="0"/>
    <x v="1"/>
    <n v="59.99"/>
    <x v="2"/>
    <n v="2"/>
    <n v="3"/>
    <x v="2"/>
    <x v="4"/>
  </r>
  <r>
    <x v="144"/>
    <x v="0"/>
    <x v="5"/>
    <n v="38.950000000000003"/>
    <x v="4"/>
    <n v="3"/>
    <n v="114"/>
    <x v="15"/>
    <x v="0"/>
  </r>
  <r>
    <x v="145"/>
    <x v="0"/>
    <x v="1"/>
    <n v="13.97"/>
    <x v="3"/>
    <n v="31"/>
    <n v="957"/>
    <x v="39"/>
    <x v="0"/>
  </r>
  <r>
    <x v="9"/>
    <x v="0"/>
    <x v="0"/>
    <n v="239.99"/>
    <x v="6"/>
    <n v="10"/>
    <n v="14"/>
    <x v="4"/>
    <x v="0"/>
  </r>
  <r>
    <x v="7"/>
    <x v="0"/>
    <x v="1"/>
    <n v="53.99"/>
    <x v="2"/>
    <n v="3"/>
    <n v="3"/>
    <x v="4"/>
    <x v="0"/>
  </r>
  <r>
    <x v="8"/>
    <x v="0"/>
    <x v="1"/>
    <n v="29.99"/>
    <x v="4"/>
    <n v="10"/>
    <n v="8"/>
    <x v="42"/>
    <x v="0"/>
  </r>
  <r>
    <x v="29"/>
    <x v="0"/>
    <x v="0"/>
    <n v="44.95"/>
    <x v="2"/>
    <n v="6"/>
    <n v="75"/>
    <x v="1"/>
    <x v="0"/>
  </r>
  <r>
    <x v="3"/>
    <x v="0"/>
    <x v="0"/>
    <n v="79.989999999999995"/>
    <x v="5"/>
    <n v="5"/>
    <n v="47"/>
    <x v="16"/>
    <x v="0"/>
  </r>
  <r>
    <x v="6"/>
    <x v="0"/>
    <x v="0"/>
    <n v="13.99"/>
    <x v="3"/>
    <n v="10"/>
    <n v="8"/>
    <x v="29"/>
    <x v="0"/>
  </r>
  <r>
    <x v="6"/>
    <x v="0"/>
    <x v="10"/>
    <n v="25.46"/>
    <x v="4"/>
    <n v="10"/>
    <n v="410"/>
    <x v="1"/>
    <x v="0"/>
  </r>
  <r>
    <x v="40"/>
    <x v="0"/>
    <x v="0"/>
    <n v="35.99"/>
    <x v="4"/>
    <n v="4"/>
    <n v="3"/>
    <x v="39"/>
    <x v="0"/>
  </r>
  <r>
    <x v="9"/>
    <x v="0"/>
    <x v="0"/>
    <n v="7.5"/>
    <x v="3"/>
    <n v="10"/>
    <n v="115"/>
    <x v="12"/>
    <x v="0"/>
  </r>
  <r>
    <x v="32"/>
    <x v="0"/>
    <x v="0"/>
    <n v="129"/>
    <x v="1"/>
    <n v="7"/>
    <n v="13"/>
    <x v="11"/>
    <x v="0"/>
  </r>
  <r>
    <x v="32"/>
    <x v="0"/>
    <x v="1"/>
    <n v="47.99"/>
    <x v="2"/>
    <n v="6"/>
    <n v="16"/>
    <x v="4"/>
    <x v="3"/>
  </r>
  <r>
    <x v="15"/>
    <x v="0"/>
    <x v="1"/>
    <n v="59.43"/>
    <x v="2"/>
    <n v="7"/>
    <n v="3691"/>
    <x v="0"/>
    <x v="0"/>
  </r>
  <r>
    <x v="9"/>
    <x v="0"/>
    <x v="0"/>
    <n v="14.95"/>
    <x v="3"/>
    <n v="8"/>
    <n v="79"/>
    <x v="2"/>
    <x v="0"/>
  </r>
  <r>
    <x v="8"/>
    <x v="0"/>
    <x v="0"/>
    <n v="12.99"/>
    <x v="3"/>
    <n v="5"/>
    <n v="5"/>
    <x v="18"/>
    <x v="0"/>
  </r>
  <r>
    <x v="146"/>
    <x v="0"/>
    <x v="0"/>
    <n v="14.7"/>
    <x v="3"/>
    <n v="10"/>
    <n v="119"/>
    <x v="48"/>
    <x v="0"/>
  </r>
  <r>
    <x v="22"/>
    <x v="0"/>
    <x v="1"/>
    <n v="78.989999999999995"/>
    <x v="5"/>
    <n v="10"/>
    <n v="27"/>
    <x v="3"/>
    <x v="4"/>
  </r>
  <r>
    <x v="30"/>
    <x v="0"/>
    <x v="1"/>
    <n v="32.950000000000003"/>
    <x v="4"/>
    <n v="10"/>
    <n v="217"/>
    <x v="2"/>
    <x v="0"/>
  </r>
  <r>
    <x v="12"/>
    <x v="0"/>
    <x v="1"/>
    <n v="18.989999999999998"/>
    <x v="3"/>
    <n v="10"/>
    <n v="38"/>
    <x v="49"/>
    <x v="0"/>
  </r>
  <r>
    <x v="147"/>
    <x v="0"/>
    <x v="1"/>
    <n v="59.63"/>
    <x v="2"/>
    <n v="24"/>
    <n v="48"/>
    <x v="0"/>
    <x v="0"/>
  </r>
  <r>
    <x v="2"/>
    <x v="0"/>
    <x v="1"/>
    <n v="44.93"/>
    <x v="2"/>
    <n v="26"/>
    <n v="2098"/>
    <x v="4"/>
    <x v="0"/>
  </r>
  <r>
    <x v="39"/>
    <x v="0"/>
    <x v="5"/>
    <n v="49.99"/>
    <x v="2"/>
    <n v="10"/>
    <n v="381"/>
    <x v="21"/>
    <x v="0"/>
  </r>
  <r>
    <x v="0"/>
    <x v="0"/>
    <x v="12"/>
    <n v="88.99"/>
    <x v="0"/>
    <n v="5"/>
    <n v="4"/>
    <x v="0"/>
    <x v="0"/>
  </r>
  <r>
    <x v="12"/>
    <x v="0"/>
    <x v="10"/>
    <n v="20"/>
    <x v="3"/>
    <n v="7"/>
    <n v="2"/>
    <x v="2"/>
    <x v="0"/>
  </r>
  <r>
    <x v="12"/>
    <x v="0"/>
    <x v="1"/>
    <n v="39.99"/>
    <x v="4"/>
    <n v="7"/>
    <n v="40"/>
    <x v="5"/>
    <x v="0"/>
  </r>
  <r>
    <x v="148"/>
    <x v="0"/>
    <x v="0"/>
    <n v="99"/>
    <x v="0"/>
    <n v="8"/>
    <n v="177"/>
    <x v="50"/>
    <x v="7"/>
  </r>
  <r>
    <x v="30"/>
    <x v="0"/>
    <x v="0"/>
    <n v="15.99"/>
    <x v="3"/>
    <n v="10"/>
    <n v="65"/>
    <x v="2"/>
    <x v="0"/>
  </r>
  <r>
    <x v="44"/>
    <x v="0"/>
    <x v="0"/>
    <n v="20"/>
    <x v="3"/>
    <n v="10"/>
    <n v="16"/>
    <x v="23"/>
    <x v="0"/>
  </r>
  <r>
    <x v="8"/>
    <x v="0"/>
    <x v="1"/>
    <n v="41.95"/>
    <x v="2"/>
    <n v="7"/>
    <n v="37"/>
    <x v="5"/>
    <x v="0"/>
  </r>
  <r>
    <x v="20"/>
    <x v="0"/>
    <x v="0"/>
    <n v="19.989999999999998"/>
    <x v="3"/>
    <n v="4"/>
    <n v="6"/>
    <x v="8"/>
    <x v="0"/>
  </r>
  <r>
    <x v="1"/>
    <x v="0"/>
    <x v="0"/>
    <n v="38.99"/>
    <x v="4"/>
    <n v="10"/>
    <n v="20"/>
    <x v="2"/>
    <x v="0"/>
  </r>
  <r>
    <x v="9"/>
    <x v="0"/>
    <x v="0"/>
    <n v="55.15"/>
    <x v="2"/>
    <n v="5"/>
    <n v="64"/>
    <x v="0"/>
    <x v="0"/>
  </r>
  <r>
    <x v="9"/>
    <x v="0"/>
    <x v="0"/>
    <n v="74.48"/>
    <x v="5"/>
    <n v="10"/>
    <n v="5"/>
    <x v="0"/>
    <x v="0"/>
  </r>
  <r>
    <x v="26"/>
    <x v="0"/>
    <x v="2"/>
    <n v="33.49"/>
    <x v="4"/>
    <n v="3"/>
    <n v="4"/>
    <x v="8"/>
    <x v="0"/>
  </r>
  <r>
    <x v="36"/>
    <x v="0"/>
    <x v="5"/>
    <n v="17.89"/>
    <x v="3"/>
    <n v="5"/>
    <n v="68"/>
    <x v="2"/>
    <x v="0"/>
  </r>
  <r>
    <x v="33"/>
    <x v="0"/>
    <x v="8"/>
    <n v="17.989999999999998"/>
    <x v="3"/>
    <n v="3"/>
    <n v="3"/>
    <x v="1"/>
    <x v="0"/>
  </r>
  <r>
    <x v="84"/>
    <x v="0"/>
    <x v="0"/>
    <n v="69.95"/>
    <x v="5"/>
    <n v="5"/>
    <n v="120"/>
    <x v="13"/>
    <x v="0"/>
  </r>
  <r>
    <x v="12"/>
    <x v="0"/>
    <x v="1"/>
    <n v="135"/>
    <x v="1"/>
    <n v="8"/>
    <n v="4"/>
    <x v="13"/>
    <x v="0"/>
  </r>
  <r>
    <x v="35"/>
    <x v="0"/>
    <x v="1"/>
    <n v="35"/>
    <x v="4"/>
    <n v="3"/>
    <n v="214"/>
    <x v="0"/>
    <x v="0"/>
  </r>
  <r>
    <x v="149"/>
    <x v="0"/>
    <x v="5"/>
    <n v="21.79"/>
    <x v="4"/>
    <n v="10"/>
    <n v="488"/>
    <x v="0"/>
    <x v="0"/>
  </r>
  <r>
    <x v="32"/>
    <x v="0"/>
    <x v="1"/>
    <n v="38"/>
    <x v="4"/>
    <n v="10"/>
    <n v="42"/>
    <x v="14"/>
    <x v="3"/>
  </r>
  <r>
    <x v="8"/>
    <x v="0"/>
    <x v="1"/>
    <n v="34.99"/>
    <x v="4"/>
    <n v="5"/>
    <n v="31"/>
    <x v="9"/>
    <x v="0"/>
  </r>
  <r>
    <x v="12"/>
    <x v="0"/>
    <x v="0"/>
    <n v="82.99"/>
    <x v="0"/>
    <n v="10"/>
    <n v="2"/>
    <x v="2"/>
    <x v="0"/>
  </r>
  <r>
    <x v="22"/>
    <x v="0"/>
    <x v="1"/>
    <n v="79.989999999999995"/>
    <x v="5"/>
    <n v="2"/>
    <n v="11"/>
    <x v="1"/>
    <x v="3"/>
  </r>
  <r>
    <x v="124"/>
    <x v="0"/>
    <x v="0"/>
    <n v="22.99"/>
    <x v="4"/>
    <n v="9"/>
    <n v="1"/>
    <x v="1"/>
    <x v="0"/>
  </r>
  <r>
    <x v="18"/>
    <x v="0"/>
    <x v="0"/>
    <n v="22.15"/>
    <x v="4"/>
    <n v="28"/>
    <n v="196"/>
    <x v="1"/>
    <x v="0"/>
  </r>
  <r>
    <x v="8"/>
    <x v="0"/>
    <x v="1"/>
    <n v="26.55"/>
    <x v="4"/>
    <n v="7"/>
    <n v="15"/>
    <x v="4"/>
    <x v="0"/>
  </r>
  <r>
    <x v="150"/>
    <x v="0"/>
    <x v="1"/>
    <n v="12.6"/>
    <x v="3"/>
    <n v="10"/>
    <n v="229"/>
    <x v="1"/>
    <x v="0"/>
  </r>
  <r>
    <x v="105"/>
    <x v="0"/>
    <x v="0"/>
    <n v="17.98"/>
    <x v="3"/>
    <n v="10"/>
    <n v="9"/>
    <x v="3"/>
    <x v="0"/>
  </r>
  <r>
    <x v="130"/>
    <x v="0"/>
    <x v="0"/>
    <n v="135.49"/>
    <x v="1"/>
    <n v="10"/>
    <n v="64"/>
    <x v="0"/>
    <x v="0"/>
  </r>
  <r>
    <x v="32"/>
    <x v="0"/>
    <x v="1"/>
    <n v="52.99"/>
    <x v="2"/>
    <n v="8"/>
    <n v="60"/>
    <x v="1"/>
    <x v="3"/>
  </r>
  <r>
    <x v="43"/>
    <x v="0"/>
    <x v="1"/>
    <n v="54.5"/>
    <x v="2"/>
    <n v="2"/>
    <n v="1995"/>
    <x v="4"/>
    <x v="0"/>
  </r>
  <r>
    <x v="151"/>
    <x v="0"/>
    <x v="0"/>
    <n v="3"/>
    <x v="3"/>
    <n v="39"/>
    <n v="4"/>
    <x v="1"/>
    <x v="0"/>
  </r>
  <r>
    <x v="14"/>
    <x v="0"/>
    <x v="0"/>
    <n v="36.950000000000003"/>
    <x v="4"/>
    <n v="19"/>
    <n v="120"/>
    <x v="8"/>
    <x v="0"/>
  </r>
  <r>
    <x v="3"/>
    <x v="0"/>
    <x v="1"/>
    <n v="51.99"/>
    <x v="2"/>
    <n v="9"/>
    <n v="28"/>
    <x v="7"/>
    <x v="0"/>
  </r>
  <r>
    <x v="69"/>
    <x v="0"/>
    <x v="1"/>
    <n v="12"/>
    <x v="3"/>
    <n v="2"/>
    <n v="11"/>
    <x v="1"/>
    <x v="0"/>
  </r>
  <r>
    <x v="50"/>
    <x v="0"/>
    <x v="0"/>
    <n v="64.989999999999995"/>
    <x v="5"/>
    <n v="10"/>
    <n v="15"/>
    <x v="14"/>
    <x v="0"/>
  </r>
  <r>
    <x v="119"/>
    <x v="0"/>
    <x v="1"/>
    <n v="76.989999999999995"/>
    <x v="5"/>
    <n v="10"/>
    <n v="33"/>
    <x v="2"/>
    <x v="0"/>
  </r>
  <r>
    <x v="152"/>
    <x v="0"/>
    <x v="1"/>
    <n v="56"/>
    <x v="2"/>
    <n v="3"/>
    <n v="6"/>
    <x v="16"/>
    <x v="0"/>
  </r>
  <r>
    <x v="101"/>
    <x v="0"/>
    <x v="1"/>
    <n v="45.9"/>
    <x v="2"/>
    <n v="10"/>
    <n v="74"/>
    <x v="1"/>
    <x v="6"/>
  </r>
  <r>
    <x v="153"/>
    <x v="0"/>
    <x v="0"/>
    <n v="39.99"/>
    <x v="4"/>
    <n v="3"/>
    <n v="153"/>
    <x v="13"/>
    <x v="0"/>
  </r>
  <r>
    <x v="154"/>
    <x v="0"/>
    <x v="0"/>
    <n v="36.67"/>
    <x v="4"/>
    <n v="10"/>
    <n v="169"/>
    <x v="0"/>
    <x v="0"/>
  </r>
  <r>
    <x v="155"/>
    <x v="0"/>
    <x v="1"/>
    <n v="10.67"/>
    <x v="3"/>
    <n v="57"/>
    <n v="272"/>
    <x v="0"/>
    <x v="0"/>
  </r>
  <r>
    <x v="24"/>
    <x v="0"/>
    <x v="2"/>
    <n v="31.29"/>
    <x v="4"/>
    <n v="3"/>
    <n v="1"/>
    <x v="8"/>
    <x v="0"/>
  </r>
  <r>
    <x v="9"/>
    <x v="0"/>
    <x v="1"/>
    <n v="99.99"/>
    <x v="0"/>
    <n v="6"/>
    <n v="17"/>
    <x v="2"/>
    <x v="0"/>
  </r>
  <r>
    <x v="23"/>
    <x v="0"/>
    <x v="1"/>
    <n v="19.989999999999998"/>
    <x v="3"/>
    <n v="3"/>
    <n v="58"/>
    <x v="37"/>
    <x v="0"/>
  </r>
  <r>
    <x v="84"/>
    <x v="0"/>
    <x v="1"/>
    <n v="26.86"/>
    <x v="4"/>
    <n v="37"/>
    <n v="1047"/>
    <x v="4"/>
    <x v="0"/>
  </r>
  <r>
    <x v="12"/>
    <x v="0"/>
    <x v="0"/>
    <n v="74.989999999999995"/>
    <x v="5"/>
    <n v="10"/>
    <n v="23"/>
    <x v="1"/>
    <x v="3"/>
  </r>
  <r>
    <x v="33"/>
    <x v="0"/>
    <x v="1"/>
    <n v="31.57"/>
    <x v="4"/>
    <n v="10"/>
    <n v="287"/>
    <x v="0"/>
    <x v="0"/>
  </r>
  <r>
    <x v="25"/>
    <x v="0"/>
    <x v="1"/>
    <n v="39.99"/>
    <x v="4"/>
    <n v="3"/>
    <n v="45"/>
    <x v="1"/>
    <x v="3"/>
  </r>
  <r>
    <x v="101"/>
    <x v="0"/>
    <x v="5"/>
    <n v="51.49"/>
    <x v="2"/>
    <n v="10"/>
    <n v="37"/>
    <x v="51"/>
    <x v="0"/>
  </r>
  <r>
    <x v="14"/>
    <x v="0"/>
    <x v="0"/>
    <n v="29.03"/>
    <x v="4"/>
    <n v="2"/>
    <n v="11"/>
    <x v="1"/>
    <x v="0"/>
  </r>
  <r>
    <x v="40"/>
    <x v="0"/>
    <x v="0"/>
    <n v="39.950000000000003"/>
    <x v="4"/>
    <n v="10"/>
    <n v="5"/>
    <x v="49"/>
    <x v="0"/>
  </r>
  <r>
    <x v="26"/>
    <x v="0"/>
    <x v="0"/>
    <n v="25.99"/>
    <x v="4"/>
    <n v="8"/>
    <n v="71"/>
    <x v="2"/>
    <x v="0"/>
  </r>
  <r>
    <x v="19"/>
    <x v="0"/>
    <x v="1"/>
    <n v="18.11"/>
    <x v="3"/>
    <n v="10"/>
    <n v="12"/>
    <x v="4"/>
    <x v="0"/>
  </r>
  <r>
    <x v="9"/>
    <x v="0"/>
    <x v="0"/>
    <n v="124.99"/>
    <x v="1"/>
    <n v="2"/>
    <n v="13"/>
    <x v="2"/>
    <x v="0"/>
  </r>
  <r>
    <x v="5"/>
    <x v="0"/>
    <x v="0"/>
    <n v="29.99"/>
    <x v="4"/>
    <n v="3"/>
    <n v="42"/>
    <x v="0"/>
    <x v="0"/>
  </r>
  <r>
    <x v="8"/>
    <x v="0"/>
    <x v="1"/>
    <n v="32.979999999999997"/>
    <x v="4"/>
    <n v="10"/>
    <n v="507"/>
    <x v="2"/>
    <x v="0"/>
  </r>
  <r>
    <x v="3"/>
    <x v="0"/>
    <x v="1"/>
    <n v="29.99"/>
    <x v="4"/>
    <n v="10"/>
    <n v="12"/>
    <x v="9"/>
    <x v="0"/>
  </r>
  <r>
    <x v="3"/>
    <x v="0"/>
    <x v="1"/>
    <n v="37.950000000000003"/>
    <x v="4"/>
    <n v="9"/>
    <n v="20"/>
    <x v="8"/>
    <x v="0"/>
  </r>
  <r>
    <x v="3"/>
    <x v="0"/>
    <x v="1"/>
    <n v="29.99"/>
    <x v="4"/>
    <n v="6"/>
    <n v="9"/>
    <x v="2"/>
    <x v="0"/>
  </r>
  <r>
    <x v="11"/>
    <x v="0"/>
    <x v="1"/>
    <n v="20.37"/>
    <x v="4"/>
    <n v="10"/>
    <n v="4569"/>
    <x v="0"/>
    <x v="0"/>
  </r>
  <r>
    <x v="8"/>
    <x v="0"/>
    <x v="0"/>
    <n v="53.99"/>
    <x v="2"/>
    <n v="2"/>
    <n v="16"/>
    <x v="8"/>
    <x v="0"/>
  </r>
  <r>
    <x v="12"/>
    <x v="0"/>
    <x v="1"/>
    <n v="45.99"/>
    <x v="2"/>
    <n v="10"/>
    <n v="2452"/>
    <x v="0"/>
    <x v="0"/>
  </r>
  <r>
    <x v="124"/>
    <x v="0"/>
    <x v="1"/>
    <n v="68.55"/>
    <x v="5"/>
    <n v="10"/>
    <n v="65"/>
    <x v="14"/>
    <x v="0"/>
  </r>
  <r>
    <x v="12"/>
    <x v="0"/>
    <x v="1"/>
    <n v="39.99"/>
    <x v="4"/>
    <n v="5"/>
    <n v="23"/>
    <x v="13"/>
    <x v="0"/>
  </r>
  <r>
    <x v="156"/>
    <x v="0"/>
    <x v="0"/>
    <n v="24.19"/>
    <x v="4"/>
    <n v="15"/>
    <n v="73"/>
    <x v="18"/>
    <x v="0"/>
  </r>
  <r>
    <x v="157"/>
    <x v="0"/>
    <x v="1"/>
    <n v="23.01"/>
    <x v="4"/>
    <n v="5"/>
    <n v="2611"/>
    <x v="0"/>
    <x v="0"/>
  </r>
  <r>
    <x v="48"/>
    <x v="0"/>
    <x v="1"/>
    <n v="136"/>
    <x v="1"/>
    <n v="5"/>
    <n v="51"/>
    <x v="1"/>
    <x v="0"/>
  </r>
  <r>
    <x v="26"/>
    <x v="0"/>
    <x v="0"/>
    <n v="16.899999999999999"/>
    <x v="3"/>
    <n v="10"/>
    <n v="127"/>
    <x v="4"/>
    <x v="0"/>
  </r>
  <r>
    <x v="158"/>
    <x v="0"/>
    <x v="1"/>
    <n v="68"/>
    <x v="5"/>
    <n v="6"/>
    <n v="33"/>
    <x v="2"/>
    <x v="0"/>
  </r>
  <r>
    <x v="8"/>
    <x v="0"/>
    <x v="1"/>
    <n v="25"/>
    <x v="4"/>
    <n v="5"/>
    <n v="8"/>
    <x v="52"/>
    <x v="0"/>
  </r>
  <r>
    <x v="26"/>
    <x v="0"/>
    <x v="0"/>
    <n v="17.18"/>
    <x v="3"/>
    <n v="10"/>
    <n v="65"/>
    <x v="2"/>
    <x v="0"/>
  </r>
  <r>
    <x v="157"/>
    <x v="0"/>
    <x v="1"/>
    <n v="21.91"/>
    <x v="4"/>
    <n v="96"/>
    <n v="1831"/>
    <x v="0"/>
    <x v="0"/>
  </r>
  <r>
    <x v="117"/>
    <x v="0"/>
    <x v="0"/>
    <n v="48.97"/>
    <x v="2"/>
    <n v="4"/>
    <n v="30"/>
    <x v="13"/>
    <x v="8"/>
  </r>
  <r>
    <x v="58"/>
    <x v="0"/>
    <x v="5"/>
    <n v="25.99"/>
    <x v="4"/>
    <n v="6"/>
    <n v="209"/>
    <x v="8"/>
    <x v="0"/>
  </r>
  <r>
    <x v="107"/>
    <x v="0"/>
    <x v="5"/>
    <n v="96.95"/>
    <x v="0"/>
    <n v="2"/>
    <n v="6"/>
    <x v="15"/>
    <x v="0"/>
  </r>
  <r>
    <x v="6"/>
    <x v="0"/>
    <x v="0"/>
    <n v="74.989999999999995"/>
    <x v="5"/>
    <n v="2"/>
    <n v="4"/>
    <x v="1"/>
    <x v="3"/>
  </r>
  <r>
    <x v="26"/>
    <x v="0"/>
    <x v="0"/>
    <n v="23.89"/>
    <x v="4"/>
    <n v="9"/>
    <n v="14"/>
    <x v="3"/>
    <x v="0"/>
  </r>
  <r>
    <x v="143"/>
    <x v="0"/>
    <x v="0"/>
    <n v="69.97"/>
    <x v="5"/>
    <n v="8"/>
    <n v="30"/>
    <x v="2"/>
    <x v="0"/>
  </r>
  <r>
    <x v="30"/>
    <x v="0"/>
    <x v="0"/>
    <n v="15.99"/>
    <x v="3"/>
    <n v="10"/>
    <n v="45"/>
    <x v="1"/>
    <x v="0"/>
  </r>
  <r>
    <x v="124"/>
    <x v="0"/>
    <x v="1"/>
    <n v="66.55"/>
    <x v="5"/>
    <n v="3"/>
    <n v="7"/>
    <x v="0"/>
    <x v="0"/>
  </r>
  <r>
    <x v="25"/>
    <x v="0"/>
    <x v="2"/>
    <n v="48.87"/>
    <x v="2"/>
    <n v="3"/>
    <n v="8"/>
    <x v="8"/>
    <x v="0"/>
  </r>
  <r>
    <x v="25"/>
    <x v="0"/>
    <x v="0"/>
    <n v="72.989999999999995"/>
    <x v="5"/>
    <n v="8"/>
    <n v="180"/>
    <x v="3"/>
    <x v="0"/>
  </r>
  <r>
    <x v="18"/>
    <x v="0"/>
    <x v="2"/>
    <n v="31.95"/>
    <x v="4"/>
    <n v="3"/>
    <n v="5"/>
    <x v="1"/>
    <x v="0"/>
  </r>
  <r>
    <x v="9"/>
    <x v="0"/>
    <x v="0"/>
    <n v="55.45"/>
    <x v="2"/>
    <n v="3"/>
    <n v="11"/>
    <x v="2"/>
    <x v="0"/>
  </r>
  <r>
    <x v="28"/>
    <x v="0"/>
    <x v="1"/>
    <n v="18.329999999999998"/>
    <x v="3"/>
    <n v="10"/>
    <n v="1332"/>
    <x v="2"/>
    <x v="0"/>
  </r>
  <r>
    <x v="3"/>
    <x v="0"/>
    <x v="0"/>
    <n v="123.99"/>
    <x v="1"/>
    <n v="19"/>
    <n v="5"/>
    <x v="3"/>
    <x v="0"/>
  </r>
  <r>
    <x v="6"/>
    <x v="0"/>
    <x v="10"/>
    <n v="3.5"/>
    <x v="3"/>
    <n v="4"/>
    <n v="3009"/>
    <x v="1"/>
    <x v="0"/>
  </r>
  <r>
    <x v="30"/>
    <x v="0"/>
    <x v="11"/>
    <n v="10.99"/>
    <x v="3"/>
    <n v="10"/>
    <n v="38"/>
    <x v="8"/>
    <x v="0"/>
  </r>
  <r>
    <x v="75"/>
    <x v="0"/>
    <x v="2"/>
    <n v="42.99"/>
    <x v="2"/>
    <n v="4"/>
    <n v="26"/>
    <x v="8"/>
    <x v="0"/>
  </r>
  <r>
    <x v="95"/>
    <x v="0"/>
    <x v="1"/>
    <n v="71.900000000000006"/>
    <x v="5"/>
    <n v="10"/>
    <n v="244"/>
    <x v="1"/>
    <x v="0"/>
  </r>
  <r>
    <x v="84"/>
    <x v="0"/>
    <x v="1"/>
    <n v="32.89"/>
    <x v="4"/>
    <n v="3"/>
    <n v="5"/>
    <x v="5"/>
    <x v="0"/>
  </r>
  <r>
    <x v="11"/>
    <x v="0"/>
    <x v="1"/>
    <n v="38.99"/>
    <x v="4"/>
    <n v="9"/>
    <n v="37"/>
    <x v="1"/>
    <x v="3"/>
  </r>
  <r>
    <x v="30"/>
    <x v="0"/>
    <x v="4"/>
    <n v="16.34"/>
    <x v="3"/>
    <n v="5"/>
    <n v="103"/>
    <x v="1"/>
    <x v="0"/>
  </r>
  <r>
    <x v="57"/>
    <x v="0"/>
    <x v="1"/>
    <n v="44.61"/>
    <x v="2"/>
    <n v="54"/>
    <n v="27"/>
    <x v="14"/>
    <x v="0"/>
  </r>
  <r>
    <x v="104"/>
    <x v="0"/>
    <x v="1"/>
    <n v="18.66"/>
    <x v="3"/>
    <n v="26"/>
    <n v="58"/>
    <x v="11"/>
    <x v="0"/>
  </r>
  <r>
    <x v="65"/>
    <x v="0"/>
    <x v="5"/>
    <n v="62.62"/>
    <x v="5"/>
    <n v="3"/>
    <n v="335"/>
    <x v="1"/>
    <x v="0"/>
  </r>
  <r>
    <x v="159"/>
    <x v="0"/>
    <x v="1"/>
    <n v="49.99"/>
    <x v="2"/>
    <n v="3"/>
    <n v="19"/>
    <x v="49"/>
    <x v="3"/>
  </r>
  <r>
    <x v="160"/>
    <x v="0"/>
    <x v="0"/>
    <n v="29.95"/>
    <x v="4"/>
    <n v="4"/>
    <n v="2"/>
    <x v="2"/>
    <x v="0"/>
  </r>
  <r>
    <x v="32"/>
    <x v="0"/>
    <x v="0"/>
    <n v="58.99"/>
    <x v="2"/>
    <n v="8"/>
    <n v="22"/>
    <x v="4"/>
    <x v="0"/>
  </r>
  <r>
    <x v="112"/>
    <x v="0"/>
    <x v="1"/>
    <n v="40.950000000000003"/>
    <x v="2"/>
    <n v="3"/>
    <n v="14"/>
    <x v="42"/>
    <x v="0"/>
  </r>
  <r>
    <x v="97"/>
    <x v="0"/>
    <x v="1"/>
    <n v="159.99"/>
    <x v="1"/>
    <n v="4"/>
    <n v="2"/>
    <x v="6"/>
    <x v="0"/>
  </r>
  <r>
    <x v="3"/>
    <x v="0"/>
    <x v="1"/>
    <n v="29.99"/>
    <x v="4"/>
    <n v="10"/>
    <n v="61"/>
    <x v="39"/>
    <x v="0"/>
  </r>
  <r>
    <x v="161"/>
    <x v="0"/>
    <x v="0"/>
    <n v="59"/>
    <x v="2"/>
    <n v="6"/>
    <n v="4"/>
    <x v="1"/>
    <x v="0"/>
  </r>
  <r>
    <x v="1"/>
    <x v="0"/>
    <x v="3"/>
    <n v="9.9600000000000009"/>
    <x v="3"/>
    <n v="10"/>
    <n v="266"/>
    <x v="14"/>
    <x v="0"/>
  </r>
  <r>
    <x v="111"/>
    <x v="0"/>
    <x v="8"/>
    <n v="19.97"/>
    <x v="3"/>
    <n v="4"/>
    <n v="15"/>
    <x v="8"/>
    <x v="0"/>
  </r>
  <r>
    <x v="10"/>
    <x v="0"/>
    <x v="4"/>
    <n v="12.99"/>
    <x v="3"/>
    <n v="10"/>
    <n v="10"/>
    <x v="4"/>
    <x v="0"/>
  </r>
  <r>
    <x v="9"/>
    <x v="0"/>
    <x v="0"/>
    <n v="18.89"/>
    <x v="3"/>
    <n v="10"/>
    <n v="125"/>
    <x v="0"/>
    <x v="0"/>
  </r>
  <r>
    <x v="50"/>
    <x v="0"/>
    <x v="0"/>
    <n v="29.99"/>
    <x v="4"/>
    <n v="10"/>
    <n v="25"/>
    <x v="53"/>
    <x v="0"/>
  </r>
  <r>
    <x v="0"/>
    <x v="0"/>
    <x v="0"/>
    <n v="27.5"/>
    <x v="4"/>
    <n v="10"/>
    <n v="29"/>
    <x v="1"/>
    <x v="0"/>
  </r>
  <r>
    <x v="9"/>
    <x v="0"/>
    <x v="1"/>
    <n v="34.99"/>
    <x v="4"/>
    <n v="4"/>
    <n v="48"/>
    <x v="24"/>
    <x v="3"/>
  </r>
  <r>
    <x v="57"/>
    <x v="0"/>
    <x v="1"/>
    <n v="24.35"/>
    <x v="4"/>
    <n v="10"/>
    <n v="88"/>
    <x v="0"/>
    <x v="0"/>
  </r>
  <r>
    <x v="40"/>
    <x v="0"/>
    <x v="0"/>
    <n v="34.99"/>
    <x v="4"/>
    <n v="9"/>
    <n v="3"/>
    <x v="4"/>
    <x v="0"/>
  </r>
  <r>
    <x v="105"/>
    <x v="0"/>
    <x v="0"/>
    <n v="160.27000000000001"/>
    <x v="6"/>
    <n v="3"/>
    <n v="47"/>
    <x v="1"/>
    <x v="0"/>
  </r>
  <r>
    <x v="104"/>
    <x v="0"/>
    <x v="1"/>
    <n v="24.5"/>
    <x v="4"/>
    <n v="10"/>
    <n v="415"/>
    <x v="30"/>
    <x v="0"/>
  </r>
  <r>
    <x v="98"/>
    <x v="0"/>
    <x v="2"/>
    <n v="32.89"/>
    <x v="4"/>
    <n v="3"/>
    <n v="8"/>
    <x v="0"/>
    <x v="0"/>
  </r>
  <r>
    <x v="27"/>
    <x v="0"/>
    <x v="1"/>
    <n v="29.2"/>
    <x v="4"/>
    <n v="21"/>
    <n v="121"/>
    <x v="0"/>
    <x v="0"/>
  </r>
  <r>
    <x v="108"/>
    <x v="0"/>
    <x v="0"/>
    <n v="30.93"/>
    <x v="4"/>
    <n v="65"/>
    <n v="998"/>
    <x v="4"/>
    <x v="0"/>
  </r>
  <r>
    <x v="98"/>
    <x v="0"/>
    <x v="0"/>
    <n v="179.99"/>
    <x v="6"/>
    <n v="5"/>
    <n v="5"/>
    <x v="4"/>
    <x v="0"/>
  </r>
  <r>
    <x v="14"/>
    <x v="0"/>
    <x v="0"/>
    <n v="45.35"/>
    <x v="2"/>
    <n v="2"/>
    <n v="1"/>
    <x v="1"/>
    <x v="9"/>
  </r>
  <r>
    <x v="12"/>
    <x v="0"/>
    <x v="12"/>
    <n v="99.99"/>
    <x v="0"/>
    <n v="6"/>
    <n v="50"/>
    <x v="4"/>
    <x v="0"/>
  </r>
  <r>
    <x v="12"/>
    <x v="0"/>
    <x v="0"/>
    <n v="69.989999999999995"/>
    <x v="5"/>
    <n v="10"/>
    <n v="13"/>
    <x v="54"/>
    <x v="0"/>
  </r>
  <r>
    <x v="162"/>
    <x v="0"/>
    <x v="5"/>
    <n v="110.19"/>
    <x v="1"/>
    <n v="10"/>
    <n v="11"/>
    <x v="1"/>
    <x v="0"/>
  </r>
  <r>
    <x v="46"/>
    <x v="0"/>
    <x v="0"/>
    <n v="99.86"/>
    <x v="0"/>
    <n v="3"/>
    <n v="4"/>
    <x v="2"/>
    <x v="0"/>
  </r>
  <r>
    <x v="163"/>
    <x v="0"/>
    <x v="0"/>
    <n v="11"/>
    <x v="3"/>
    <n v="3"/>
    <n v="47"/>
    <x v="3"/>
    <x v="0"/>
  </r>
  <r>
    <x v="107"/>
    <x v="0"/>
    <x v="5"/>
    <n v="12"/>
    <x v="3"/>
    <n v="7"/>
    <n v="22"/>
    <x v="13"/>
    <x v="0"/>
  </r>
  <r>
    <x v="8"/>
    <x v="0"/>
    <x v="1"/>
    <n v="31.99"/>
    <x v="4"/>
    <n v="6"/>
    <n v="15"/>
    <x v="13"/>
    <x v="0"/>
  </r>
  <r>
    <x v="8"/>
    <x v="0"/>
    <x v="0"/>
    <n v="8.99"/>
    <x v="3"/>
    <n v="4"/>
    <n v="8"/>
    <x v="55"/>
    <x v="0"/>
  </r>
  <r>
    <x v="6"/>
    <x v="0"/>
    <x v="0"/>
    <n v="14.99"/>
    <x v="3"/>
    <n v="10"/>
    <n v="20"/>
    <x v="9"/>
    <x v="0"/>
  </r>
  <r>
    <x v="45"/>
    <x v="0"/>
    <x v="1"/>
    <n v="39.25"/>
    <x v="4"/>
    <n v="10"/>
    <n v="30"/>
    <x v="1"/>
    <x v="0"/>
  </r>
  <r>
    <x v="139"/>
    <x v="0"/>
    <x v="1"/>
    <n v="16.5"/>
    <x v="3"/>
    <n v="5"/>
    <n v="67"/>
    <x v="1"/>
    <x v="0"/>
  </r>
  <r>
    <x v="101"/>
    <x v="0"/>
    <x v="1"/>
    <n v="34.99"/>
    <x v="4"/>
    <n v="10"/>
    <n v="577"/>
    <x v="6"/>
    <x v="0"/>
  </r>
  <r>
    <x v="139"/>
    <x v="0"/>
    <x v="1"/>
    <n v="68.72"/>
    <x v="5"/>
    <n v="10"/>
    <n v="55"/>
    <x v="1"/>
    <x v="0"/>
  </r>
  <r>
    <x v="3"/>
    <x v="0"/>
    <x v="1"/>
    <n v="25.89"/>
    <x v="4"/>
    <n v="10"/>
    <n v="4"/>
    <x v="18"/>
    <x v="0"/>
  </r>
  <r>
    <x v="32"/>
    <x v="0"/>
    <x v="1"/>
    <n v="16.95"/>
    <x v="3"/>
    <n v="10"/>
    <n v="69"/>
    <x v="56"/>
    <x v="0"/>
  </r>
  <r>
    <x v="3"/>
    <x v="0"/>
    <x v="1"/>
    <n v="36.5"/>
    <x v="4"/>
    <n v="3"/>
    <n v="185"/>
    <x v="1"/>
    <x v="0"/>
  </r>
  <r>
    <x v="1"/>
    <x v="0"/>
    <x v="0"/>
    <n v="15.95"/>
    <x v="3"/>
    <n v="6"/>
    <n v="30"/>
    <x v="57"/>
    <x v="0"/>
  </r>
  <r>
    <x v="33"/>
    <x v="0"/>
    <x v="1"/>
    <n v="24.95"/>
    <x v="4"/>
    <n v="6"/>
    <n v="8"/>
    <x v="58"/>
    <x v="0"/>
  </r>
  <r>
    <x v="6"/>
    <x v="0"/>
    <x v="13"/>
    <n v="7.19"/>
    <x v="3"/>
    <n v="10"/>
    <n v="131"/>
    <x v="58"/>
    <x v="0"/>
  </r>
  <r>
    <x v="32"/>
    <x v="0"/>
    <x v="0"/>
    <n v="44.99"/>
    <x v="2"/>
    <n v="10"/>
    <n v="13"/>
    <x v="15"/>
    <x v="3"/>
  </r>
  <r>
    <x v="135"/>
    <x v="0"/>
    <x v="5"/>
    <n v="9.4499999999999993"/>
    <x v="3"/>
    <n v="10"/>
    <n v="56"/>
    <x v="1"/>
    <x v="0"/>
  </r>
  <r>
    <x v="12"/>
    <x v="0"/>
    <x v="1"/>
    <n v="39.99"/>
    <x v="4"/>
    <n v="10"/>
    <n v="5"/>
    <x v="0"/>
    <x v="0"/>
  </r>
  <r>
    <x v="30"/>
    <x v="0"/>
    <x v="0"/>
    <n v="15.99"/>
    <x v="3"/>
    <n v="10"/>
    <n v="81"/>
    <x v="0"/>
    <x v="0"/>
  </r>
  <r>
    <x v="21"/>
    <x v="0"/>
    <x v="0"/>
    <n v="54.85"/>
    <x v="2"/>
    <n v="9"/>
    <n v="8"/>
    <x v="3"/>
    <x v="0"/>
  </r>
  <r>
    <x v="25"/>
    <x v="0"/>
    <x v="0"/>
    <n v="42.39"/>
    <x v="2"/>
    <n v="10"/>
    <n v="4"/>
    <x v="8"/>
    <x v="3"/>
  </r>
  <r>
    <x v="164"/>
    <x v="0"/>
    <x v="5"/>
    <n v="28.99"/>
    <x v="4"/>
    <n v="8"/>
    <n v="3"/>
    <x v="4"/>
    <x v="0"/>
  </r>
  <r>
    <x v="3"/>
    <x v="0"/>
    <x v="0"/>
    <n v="84.99"/>
    <x v="0"/>
    <n v="10"/>
    <n v="8"/>
    <x v="1"/>
    <x v="0"/>
  </r>
  <r>
    <x v="65"/>
    <x v="0"/>
    <x v="2"/>
    <n v="28.19"/>
    <x v="4"/>
    <n v="3"/>
    <n v="6"/>
    <x v="8"/>
    <x v="0"/>
  </r>
  <r>
    <x v="84"/>
    <x v="0"/>
    <x v="0"/>
    <n v="26.99"/>
    <x v="4"/>
    <n v="3"/>
    <n v="14"/>
    <x v="5"/>
    <x v="0"/>
  </r>
  <r>
    <x v="34"/>
    <x v="0"/>
    <x v="0"/>
    <n v="49.5"/>
    <x v="2"/>
    <n v="10"/>
    <n v="2"/>
    <x v="6"/>
    <x v="0"/>
  </r>
  <r>
    <x v="9"/>
    <x v="0"/>
    <x v="1"/>
    <n v="56.99"/>
    <x v="2"/>
    <n v="68"/>
    <n v="993"/>
    <x v="16"/>
    <x v="0"/>
  </r>
  <r>
    <x v="50"/>
    <x v="0"/>
    <x v="1"/>
    <n v="64.02"/>
    <x v="5"/>
    <n v="2"/>
    <n v="10"/>
    <x v="5"/>
    <x v="0"/>
  </r>
  <r>
    <x v="165"/>
    <x v="0"/>
    <x v="1"/>
    <n v="15.39"/>
    <x v="3"/>
    <n v="5"/>
    <n v="1"/>
    <x v="2"/>
    <x v="0"/>
  </r>
  <r>
    <x v="166"/>
    <x v="0"/>
    <x v="1"/>
    <n v="21.25"/>
    <x v="4"/>
    <n v="10"/>
    <n v="504"/>
    <x v="6"/>
    <x v="0"/>
  </r>
  <r>
    <x v="8"/>
    <x v="0"/>
    <x v="0"/>
    <n v="103.2"/>
    <x v="1"/>
    <n v="9"/>
    <n v="5"/>
    <x v="49"/>
    <x v="0"/>
  </r>
  <r>
    <x v="15"/>
    <x v="0"/>
    <x v="1"/>
    <n v="65.989999999999995"/>
    <x v="5"/>
    <n v="10"/>
    <n v="17"/>
    <x v="10"/>
    <x v="0"/>
  </r>
  <r>
    <x v="8"/>
    <x v="0"/>
    <x v="5"/>
    <n v="41.44"/>
    <x v="2"/>
    <n v="84"/>
    <n v="145"/>
    <x v="8"/>
    <x v="0"/>
  </r>
  <r>
    <x v="44"/>
    <x v="0"/>
    <x v="1"/>
    <n v="18.989999999999998"/>
    <x v="3"/>
    <n v="10"/>
    <n v="14"/>
    <x v="6"/>
    <x v="0"/>
  </r>
  <r>
    <x v="70"/>
    <x v="0"/>
    <x v="0"/>
    <n v="25.74"/>
    <x v="4"/>
    <n v="5"/>
    <n v="7"/>
    <x v="16"/>
    <x v="0"/>
  </r>
  <r>
    <x v="25"/>
    <x v="0"/>
    <x v="1"/>
    <n v="50.44"/>
    <x v="2"/>
    <n v="13"/>
    <n v="636"/>
    <x v="0"/>
    <x v="0"/>
  </r>
  <r>
    <x v="18"/>
    <x v="0"/>
    <x v="0"/>
    <n v="6.94"/>
    <x v="3"/>
    <n v="10"/>
    <n v="131"/>
    <x v="8"/>
    <x v="0"/>
  </r>
  <r>
    <x v="11"/>
    <x v="0"/>
    <x v="0"/>
    <n v="36.99"/>
    <x v="4"/>
    <n v="10"/>
    <n v="12"/>
    <x v="1"/>
    <x v="2"/>
  </r>
  <r>
    <x v="163"/>
    <x v="0"/>
    <x v="0"/>
    <n v="11.99"/>
    <x v="3"/>
    <n v="4"/>
    <n v="442"/>
    <x v="2"/>
    <x v="0"/>
  </r>
  <r>
    <x v="55"/>
    <x v="0"/>
    <x v="1"/>
    <n v="14.57"/>
    <x v="3"/>
    <n v="54"/>
    <n v="63"/>
    <x v="5"/>
    <x v="0"/>
  </r>
  <r>
    <x v="167"/>
    <x v="0"/>
    <x v="0"/>
    <n v="8.99"/>
    <x v="3"/>
    <n v="7"/>
    <n v="76"/>
    <x v="59"/>
    <x v="0"/>
  </r>
  <r>
    <x v="168"/>
    <x v="0"/>
    <x v="2"/>
    <n v="9.99"/>
    <x v="3"/>
    <n v="3"/>
    <n v="32"/>
    <x v="2"/>
    <x v="0"/>
  </r>
  <r>
    <x v="42"/>
    <x v="0"/>
    <x v="1"/>
    <n v="56"/>
    <x v="2"/>
    <n v="3"/>
    <n v="677"/>
    <x v="8"/>
    <x v="0"/>
  </r>
  <r>
    <x v="169"/>
    <x v="0"/>
    <x v="0"/>
    <n v="166.18"/>
    <x v="6"/>
    <n v="10"/>
    <n v="78"/>
    <x v="2"/>
    <x v="0"/>
  </r>
  <r>
    <x v="8"/>
    <x v="0"/>
    <x v="5"/>
    <n v="29.99"/>
    <x v="4"/>
    <n v="10"/>
    <n v="60"/>
    <x v="38"/>
    <x v="0"/>
  </r>
  <r>
    <x v="34"/>
    <x v="0"/>
    <x v="0"/>
    <n v="38"/>
    <x v="4"/>
    <n v="8"/>
    <n v="12"/>
    <x v="6"/>
    <x v="9"/>
  </r>
  <r>
    <x v="50"/>
    <x v="0"/>
    <x v="1"/>
    <n v="16.48"/>
    <x v="3"/>
    <n v="10"/>
    <n v="24"/>
    <x v="5"/>
    <x v="0"/>
  </r>
  <r>
    <x v="14"/>
    <x v="0"/>
    <x v="0"/>
    <n v="85"/>
    <x v="0"/>
    <n v="10"/>
    <n v="10"/>
    <x v="60"/>
    <x v="0"/>
  </r>
  <r>
    <x v="14"/>
    <x v="0"/>
    <x v="0"/>
    <n v="41"/>
    <x v="2"/>
    <n v="8"/>
    <n v="397"/>
    <x v="3"/>
    <x v="9"/>
  </r>
  <r>
    <x v="170"/>
    <x v="0"/>
    <x v="5"/>
    <n v="14.99"/>
    <x v="3"/>
    <n v="10"/>
    <n v="647"/>
    <x v="61"/>
    <x v="0"/>
  </r>
  <r>
    <x v="15"/>
    <x v="0"/>
    <x v="1"/>
    <n v="66.52"/>
    <x v="5"/>
    <n v="10"/>
    <n v="1963"/>
    <x v="15"/>
    <x v="0"/>
  </r>
  <r>
    <x v="3"/>
    <x v="0"/>
    <x v="0"/>
    <n v="24"/>
    <x v="4"/>
    <n v="3"/>
    <n v="2"/>
    <x v="15"/>
    <x v="0"/>
  </r>
  <r>
    <x v="42"/>
    <x v="0"/>
    <x v="1"/>
    <n v="26.99"/>
    <x v="4"/>
    <n v="8"/>
    <n v="21"/>
    <x v="6"/>
    <x v="0"/>
  </r>
  <r>
    <x v="171"/>
    <x v="0"/>
    <x v="3"/>
    <n v="8"/>
    <x v="3"/>
    <n v="10"/>
    <n v="1113"/>
    <x v="2"/>
    <x v="0"/>
  </r>
  <r>
    <x v="20"/>
    <x v="0"/>
    <x v="0"/>
    <n v="12"/>
    <x v="3"/>
    <n v="10"/>
    <n v="19"/>
    <x v="2"/>
    <x v="0"/>
  </r>
  <r>
    <x v="18"/>
    <x v="0"/>
    <x v="0"/>
    <n v="24.35"/>
    <x v="4"/>
    <n v="110"/>
    <n v="692"/>
    <x v="4"/>
    <x v="0"/>
  </r>
  <r>
    <x v="140"/>
    <x v="0"/>
    <x v="1"/>
    <n v="20.079999999999998"/>
    <x v="4"/>
    <n v="29"/>
    <n v="518"/>
    <x v="7"/>
    <x v="0"/>
  </r>
  <r>
    <x v="172"/>
    <x v="0"/>
    <x v="2"/>
    <n v="99.63"/>
    <x v="0"/>
    <n v="3"/>
    <n v="13"/>
    <x v="2"/>
    <x v="0"/>
  </r>
  <r>
    <x v="95"/>
    <x v="0"/>
    <x v="0"/>
    <n v="74.989999999999995"/>
    <x v="5"/>
    <n v="10"/>
    <n v="82"/>
    <x v="1"/>
    <x v="0"/>
  </r>
  <r>
    <x v="14"/>
    <x v="0"/>
    <x v="0"/>
    <n v="23.62"/>
    <x v="4"/>
    <n v="130"/>
    <n v="415"/>
    <x v="2"/>
    <x v="0"/>
  </r>
  <r>
    <x v="157"/>
    <x v="0"/>
    <x v="1"/>
    <n v="40.130000000000003"/>
    <x v="2"/>
    <n v="9"/>
    <n v="2703"/>
    <x v="2"/>
    <x v="0"/>
  </r>
  <r>
    <x v="8"/>
    <x v="0"/>
    <x v="1"/>
    <n v="28.99"/>
    <x v="4"/>
    <n v="10"/>
    <n v="180"/>
    <x v="62"/>
    <x v="0"/>
  </r>
  <r>
    <x v="117"/>
    <x v="0"/>
    <x v="1"/>
    <n v="15"/>
    <x v="3"/>
    <n v="2"/>
    <n v="3"/>
    <x v="18"/>
    <x v="0"/>
  </r>
  <r>
    <x v="173"/>
    <x v="0"/>
    <x v="1"/>
    <n v="37"/>
    <x v="4"/>
    <n v="10"/>
    <n v="60"/>
    <x v="4"/>
    <x v="1"/>
  </r>
  <r>
    <x v="108"/>
    <x v="0"/>
    <x v="0"/>
    <n v="31.98"/>
    <x v="4"/>
    <n v="10"/>
    <n v="12"/>
    <x v="1"/>
    <x v="0"/>
  </r>
  <r>
    <x v="34"/>
    <x v="0"/>
    <x v="0"/>
    <n v="78"/>
    <x v="5"/>
    <n v="6"/>
    <n v="27"/>
    <x v="8"/>
    <x v="0"/>
  </r>
  <r>
    <x v="137"/>
    <x v="0"/>
    <x v="0"/>
    <n v="53.42"/>
    <x v="2"/>
    <n v="10"/>
    <n v="4"/>
    <x v="0"/>
    <x v="0"/>
  </r>
  <r>
    <x v="174"/>
    <x v="0"/>
    <x v="1"/>
    <n v="29.98"/>
    <x v="4"/>
    <n v="7"/>
    <n v="14"/>
    <x v="23"/>
    <x v="1"/>
  </r>
  <r>
    <x v="2"/>
    <x v="0"/>
    <x v="1"/>
    <n v="47.26"/>
    <x v="2"/>
    <n v="88"/>
    <n v="52"/>
    <x v="18"/>
    <x v="0"/>
  </r>
  <r>
    <x v="3"/>
    <x v="0"/>
    <x v="0"/>
    <n v="94.99"/>
    <x v="0"/>
    <n v="10"/>
    <n v="420"/>
    <x v="1"/>
    <x v="0"/>
  </r>
  <r>
    <x v="124"/>
    <x v="0"/>
    <x v="1"/>
    <n v="76.650000000000006"/>
    <x v="5"/>
    <n v="10"/>
    <n v="30"/>
    <x v="1"/>
    <x v="0"/>
  </r>
  <r>
    <x v="42"/>
    <x v="0"/>
    <x v="1"/>
    <n v="29.74"/>
    <x v="4"/>
    <n v="19"/>
    <n v="578"/>
    <x v="3"/>
    <x v="0"/>
  </r>
  <r>
    <x v="139"/>
    <x v="0"/>
    <x v="1"/>
    <n v="36.99"/>
    <x v="4"/>
    <n v="4"/>
    <n v="16"/>
    <x v="1"/>
    <x v="0"/>
  </r>
  <r>
    <x v="175"/>
    <x v="0"/>
    <x v="1"/>
    <n v="41.19"/>
    <x v="2"/>
    <n v="21"/>
    <n v="258"/>
    <x v="0"/>
    <x v="0"/>
  </r>
  <r>
    <x v="11"/>
    <x v="0"/>
    <x v="1"/>
    <n v="69.25"/>
    <x v="5"/>
    <n v="3"/>
    <n v="19"/>
    <x v="2"/>
    <x v="0"/>
  </r>
  <r>
    <x v="70"/>
    <x v="0"/>
    <x v="0"/>
    <n v="31.47"/>
    <x v="4"/>
    <n v="48"/>
    <n v="397"/>
    <x v="60"/>
    <x v="0"/>
  </r>
  <r>
    <x v="125"/>
    <x v="0"/>
    <x v="5"/>
    <n v="34.99"/>
    <x v="4"/>
    <n v="3"/>
    <n v="1"/>
    <x v="63"/>
    <x v="0"/>
  </r>
  <r>
    <x v="48"/>
    <x v="0"/>
    <x v="1"/>
    <n v="55.99"/>
    <x v="2"/>
    <n v="10"/>
    <n v="368"/>
    <x v="2"/>
    <x v="0"/>
  </r>
  <r>
    <x v="72"/>
    <x v="0"/>
    <x v="1"/>
    <n v="18.32"/>
    <x v="3"/>
    <n v="10"/>
    <n v="211"/>
    <x v="2"/>
    <x v="0"/>
  </r>
  <r>
    <x v="176"/>
    <x v="0"/>
    <x v="1"/>
    <n v="120"/>
    <x v="1"/>
    <n v="3"/>
    <n v="7"/>
    <x v="16"/>
    <x v="0"/>
  </r>
  <r>
    <x v="177"/>
    <x v="0"/>
    <x v="1"/>
    <n v="21.21"/>
    <x v="4"/>
    <n v="8"/>
    <n v="300"/>
    <x v="16"/>
    <x v="0"/>
  </r>
  <r>
    <x v="25"/>
    <x v="0"/>
    <x v="0"/>
    <n v="80"/>
    <x v="5"/>
    <n v="10"/>
    <n v="197"/>
    <x v="0"/>
    <x v="0"/>
  </r>
  <r>
    <x v="147"/>
    <x v="0"/>
    <x v="1"/>
    <n v="49.52"/>
    <x v="2"/>
    <n v="10"/>
    <n v="20"/>
    <x v="39"/>
    <x v="0"/>
  </r>
  <r>
    <x v="9"/>
    <x v="0"/>
    <x v="1"/>
    <n v="54.99"/>
    <x v="2"/>
    <n v="2"/>
    <n v="45"/>
    <x v="64"/>
    <x v="0"/>
  </r>
  <r>
    <x v="9"/>
    <x v="0"/>
    <x v="0"/>
    <n v="91"/>
    <x v="0"/>
    <n v="3"/>
    <n v="1"/>
    <x v="27"/>
    <x v="0"/>
  </r>
  <r>
    <x v="111"/>
    <x v="0"/>
    <x v="5"/>
    <n v="9.7799999999999994"/>
    <x v="3"/>
    <n v="50"/>
    <n v="8"/>
    <x v="1"/>
    <x v="0"/>
  </r>
  <r>
    <x v="100"/>
    <x v="0"/>
    <x v="1"/>
    <n v="84.98"/>
    <x v="0"/>
    <n v="8"/>
    <n v="42"/>
    <x v="4"/>
    <x v="0"/>
  </r>
  <r>
    <x v="120"/>
    <x v="0"/>
    <x v="1"/>
    <n v="41.87"/>
    <x v="2"/>
    <n v="8"/>
    <n v="21"/>
    <x v="1"/>
    <x v="0"/>
  </r>
  <r>
    <x v="6"/>
    <x v="0"/>
    <x v="0"/>
    <n v="13.99"/>
    <x v="3"/>
    <n v="10"/>
    <n v="9"/>
    <x v="29"/>
    <x v="0"/>
  </r>
  <r>
    <x v="15"/>
    <x v="0"/>
    <x v="0"/>
    <n v="59.99"/>
    <x v="2"/>
    <n v="10"/>
    <n v="496"/>
    <x v="5"/>
    <x v="0"/>
  </r>
  <r>
    <x v="113"/>
    <x v="0"/>
    <x v="1"/>
    <n v="18.760000000000002"/>
    <x v="3"/>
    <n v="5"/>
    <n v="227"/>
    <x v="8"/>
    <x v="0"/>
  </r>
  <r>
    <x v="178"/>
    <x v="0"/>
    <x v="1"/>
    <n v="22.6"/>
    <x v="4"/>
    <n v="9"/>
    <n v="541"/>
    <x v="0"/>
    <x v="0"/>
  </r>
  <r>
    <x v="8"/>
    <x v="0"/>
    <x v="1"/>
    <n v="33"/>
    <x v="4"/>
    <n v="4"/>
    <n v="401"/>
    <x v="1"/>
    <x v="0"/>
  </r>
  <r>
    <x v="179"/>
    <x v="0"/>
    <x v="1"/>
    <n v="10.58"/>
    <x v="3"/>
    <n v="31"/>
    <n v="391"/>
    <x v="1"/>
    <x v="0"/>
  </r>
  <r>
    <x v="102"/>
    <x v="0"/>
    <x v="1"/>
    <n v="18.84"/>
    <x v="3"/>
    <n v="47"/>
    <n v="674"/>
    <x v="4"/>
    <x v="0"/>
  </r>
  <r>
    <x v="157"/>
    <x v="0"/>
    <x v="1"/>
    <n v="40.72"/>
    <x v="2"/>
    <n v="10"/>
    <n v="232"/>
    <x v="0"/>
    <x v="0"/>
  </r>
  <r>
    <x v="25"/>
    <x v="0"/>
    <x v="0"/>
    <n v="73.52"/>
    <x v="5"/>
    <n v="4"/>
    <n v="8"/>
    <x v="14"/>
    <x v="0"/>
  </r>
  <r>
    <x v="180"/>
    <x v="0"/>
    <x v="1"/>
    <n v="27.99"/>
    <x v="4"/>
    <n v="10"/>
    <n v="75"/>
    <x v="65"/>
    <x v="0"/>
  </r>
  <r>
    <x v="121"/>
    <x v="0"/>
    <x v="1"/>
    <n v="24.25"/>
    <x v="4"/>
    <n v="10"/>
    <n v="177"/>
    <x v="2"/>
    <x v="0"/>
  </r>
  <r>
    <x v="9"/>
    <x v="0"/>
    <x v="1"/>
    <n v="27.99"/>
    <x v="4"/>
    <n v="7"/>
    <n v="24"/>
    <x v="2"/>
    <x v="0"/>
  </r>
  <r>
    <x v="181"/>
    <x v="0"/>
    <x v="1"/>
    <n v="20.28"/>
    <x v="4"/>
    <n v="45"/>
    <n v="1613"/>
    <x v="0"/>
    <x v="0"/>
  </r>
  <r>
    <x v="12"/>
    <x v="0"/>
    <x v="1"/>
    <n v="39.99"/>
    <x v="4"/>
    <n v="2"/>
    <n v="305"/>
    <x v="1"/>
    <x v="0"/>
  </r>
  <r>
    <x v="76"/>
    <x v="0"/>
    <x v="1"/>
    <n v="9.99"/>
    <x v="3"/>
    <n v="2"/>
    <n v="22"/>
    <x v="8"/>
    <x v="0"/>
  </r>
  <r>
    <x v="134"/>
    <x v="0"/>
    <x v="5"/>
    <n v="17.489999999999998"/>
    <x v="3"/>
    <n v="10"/>
    <n v="24"/>
    <x v="54"/>
    <x v="0"/>
  </r>
  <r>
    <x v="15"/>
    <x v="1"/>
    <x v="0"/>
    <n v="43.99"/>
    <x v="2"/>
    <n v="2"/>
    <n v="393"/>
    <x v="1"/>
    <x v="0"/>
  </r>
  <r>
    <x v="20"/>
    <x v="1"/>
    <x v="0"/>
    <n v="79.989999999999995"/>
    <x v="5"/>
    <n v="5"/>
    <n v="40"/>
    <x v="0"/>
    <x v="3"/>
  </r>
  <r>
    <x v="124"/>
    <x v="1"/>
    <x v="0"/>
    <n v="59.99"/>
    <x v="2"/>
    <n v="10"/>
    <n v="35"/>
    <x v="16"/>
    <x v="0"/>
  </r>
  <r>
    <x v="182"/>
    <x v="1"/>
    <x v="0"/>
    <n v="59.99"/>
    <x v="2"/>
    <n v="10"/>
    <n v="9"/>
    <x v="1"/>
    <x v="3"/>
  </r>
  <r>
    <x v="64"/>
    <x v="1"/>
    <x v="0"/>
    <n v="29.99"/>
    <x v="4"/>
    <n v="10"/>
    <n v="0"/>
    <x v="1"/>
    <x v="0"/>
  </r>
  <r>
    <x v="87"/>
    <x v="1"/>
    <x v="0"/>
    <n v="51.99"/>
    <x v="2"/>
    <n v="8"/>
    <n v="184"/>
    <x v="1"/>
    <x v="0"/>
  </r>
  <r>
    <x v="124"/>
    <x v="1"/>
    <x v="0"/>
    <n v="58.99"/>
    <x v="2"/>
    <n v="0"/>
    <n v="18"/>
    <x v="0"/>
    <x v="0"/>
  </r>
  <r>
    <x v="11"/>
    <x v="1"/>
    <x v="1"/>
    <n v="52.79"/>
    <x v="2"/>
    <n v="6"/>
    <n v="258"/>
    <x v="4"/>
    <x v="0"/>
  </r>
  <r>
    <x v="11"/>
    <x v="1"/>
    <x v="1"/>
    <n v="29.99"/>
    <x v="4"/>
    <n v="0"/>
    <n v="251"/>
    <x v="1"/>
    <x v="0"/>
  </r>
  <r>
    <x v="26"/>
    <x v="1"/>
    <x v="0"/>
    <n v="22.75"/>
    <x v="4"/>
    <n v="10"/>
    <n v="174"/>
    <x v="0"/>
    <x v="0"/>
  </r>
  <r>
    <x v="32"/>
    <x v="1"/>
    <x v="0"/>
    <n v="39.99"/>
    <x v="4"/>
    <n v="10"/>
    <n v="77"/>
    <x v="0"/>
    <x v="0"/>
  </r>
  <r>
    <x v="7"/>
    <x v="1"/>
    <x v="0"/>
    <n v="64.989999999999995"/>
    <x v="5"/>
    <n v="10"/>
    <n v="35"/>
    <x v="0"/>
    <x v="0"/>
  </r>
  <r>
    <x v="15"/>
    <x v="1"/>
    <x v="0"/>
    <n v="60.99"/>
    <x v="5"/>
    <n v="2"/>
    <n v="51"/>
    <x v="1"/>
    <x v="0"/>
  </r>
  <r>
    <x v="15"/>
    <x v="1"/>
    <x v="0"/>
    <n v="43.49"/>
    <x v="2"/>
    <n v="2"/>
    <n v="20"/>
    <x v="2"/>
    <x v="0"/>
  </r>
  <r>
    <x v="81"/>
    <x v="1"/>
    <x v="0"/>
    <n v="29.2"/>
    <x v="4"/>
    <n v="10"/>
    <n v="505"/>
    <x v="14"/>
    <x v="0"/>
  </r>
  <r>
    <x v="107"/>
    <x v="1"/>
    <x v="0"/>
    <n v="13"/>
    <x v="3"/>
    <n v="10"/>
    <n v="94"/>
    <x v="0"/>
    <x v="0"/>
  </r>
  <r>
    <x v="183"/>
    <x v="1"/>
    <x v="0"/>
    <n v="39.69"/>
    <x v="4"/>
    <n v="10"/>
    <n v="234"/>
    <x v="0"/>
    <x v="0"/>
  </r>
  <r>
    <x v="184"/>
    <x v="1"/>
    <x v="0"/>
    <n v="59.99"/>
    <x v="2"/>
    <n v="6"/>
    <n v="34"/>
    <x v="2"/>
    <x v="3"/>
  </r>
  <r>
    <x v="124"/>
    <x v="1"/>
    <x v="0"/>
    <n v="59.99"/>
    <x v="2"/>
    <n v="0"/>
    <n v="43"/>
    <x v="1"/>
    <x v="0"/>
  </r>
  <r>
    <x v="9"/>
    <x v="1"/>
    <x v="0"/>
    <n v="11"/>
    <x v="3"/>
    <n v="10"/>
    <n v="1613"/>
    <x v="12"/>
    <x v="0"/>
  </r>
  <r>
    <x v="185"/>
    <x v="1"/>
    <x v="9"/>
    <n v="27"/>
    <x v="4"/>
    <n v="10"/>
    <n v="218"/>
    <x v="50"/>
    <x v="0"/>
  </r>
  <r>
    <x v="186"/>
    <x v="1"/>
    <x v="14"/>
    <n v="29.99"/>
    <x v="4"/>
    <n v="10"/>
    <n v="1"/>
    <x v="0"/>
    <x v="0"/>
  </r>
  <r>
    <x v="26"/>
    <x v="1"/>
    <x v="0"/>
    <n v="16.27"/>
    <x v="3"/>
    <n v="300"/>
    <n v="38"/>
    <x v="0"/>
    <x v="2"/>
  </r>
  <r>
    <x v="32"/>
    <x v="1"/>
    <x v="0"/>
    <n v="54.95"/>
    <x v="2"/>
    <n v="0"/>
    <n v="25"/>
    <x v="0"/>
    <x v="0"/>
  </r>
  <r>
    <x v="15"/>
    <x v="1"/>
    <x v="0"/>
    <n v="49.99"/>
    <x v="2"/>
    <n v="6"/>
    <n v="183"/>
    <x v="1"/>
    <x v="0"/>
  </r>
  <r>
    <x v="20"/>
    <x v="1"/>
    <x v="0"/>
    <n v="84.99"/>
    <x v="0"/>
    <n v="4"/>
    <n v="71"/>
    <x v="2"/>
    <x v="3"/>
  </r>
  <r>
    <x v="32"/>
    <x v="1"/>
    <x v="0"/>
    <n v="39.99"/>
    <x v="4"/>
    <n v="8"/>
    <n v="126"/>
    <x v="0"/>
    <x v="0"/>
  </r>
  <r>
    <x v="9"/>
    <x v="1"/>
    <x v="1"/>
    <n v="53.99"/>
    <x v="2"/>
    <n v="0"/>
    <n v="54"/>
    <x v="0"/>
    <x v="0"/>
  </r>
  <r>
    <x v="187"/>
    <x v="1"/>
    <x v="0"/>
    <n v="99.99"/>
    <x v="0"/>
    <n v="4"/>
    <n v="29"/>
    <x v="1"/>
    <x v="3"/>
  </r>
  <r>
    <x v="188"/>
    <x v="1"/>
    <x v="0"/>
    <n v="40.92"/>
    <x v="2"/>
    <n v="0"/>
    <n v="1571"/>
    <x v="0"/>
    <x v="0"/>
  </r>
  <r>
    <x v="49"/>
    <x v="1"/>
    <x v="1"/>
    <n v="22.9"/>
    <x v="4"/>
    <n v="10"/>
    <n v="291"/>
    <x v="14"/>
    <x v="0"/>
  </r>
  <r>
    <x v="87"/>
    <x v="1"/>
    <x v="0"/>
    <n v="42"/>
    <x v="2"/>
    <n v="4"/>
    <n v="406"/>
    <x v="1"/>
    <x v="0"/>
  </r>
  <r>
    <x v="3"/>
    <x v="1"/>
    <x v="0"/>
    <n v="44.88"/>
    <x v="2"/>
    <n v="7"/>
    <n v="147"/>
    <x v="8"/>
    <x v="0"/>
  </r>
  <r>
    <x v="124"/>
    <x v="1"/>
    <x v="0"/>
    <n v="66.989999999999995"/>
    <x v="5"/>
    <n v="10"/>
    <n v="3"/>
    <x v="1"/>
    <x v="0"/>
  </r>
  <r>
    <x v="36"/>
    <x v="1"/>
    <x v="0"/>
    <n v="129.99"/>
    <x v="1"/>
    <n v="5"/>
    <n v="37"/>
    <x v="0"/>
    <x v="1"/>
  </r>
  <r>
    <x v="6"/>
    <x v="1"/>
    <x v="0"/>
    <n v="22.99"/>
    <x v="4"/>
    <n v="10"/>
    <n v="11"/>
    <x v="0"/>
    <x v="2"/>
  </r>
  <r>
    <x v="20"/>
    <x v="1"/>
    <x v="0"/>
    <n v="12"/>
    <x v="3"/>
    <n v="10"/>
    <n v="59"/>
    <x v="6"/>
    <x v="0"/>
  </r>
  <r>
    <x v="184"/>
    <x v="1"/>
    <x v="1"/>
    <n v="32.950000000000003"/>
    <x v="4"/>
    <n v="10"/>
    <n v="68"/>
    <x v="6"/>
    <x v="0"/>
  </r>
  <r>
    <x v="189"/>
    <x v="1"/>
    <x v="0"/>
    <n v="31.05"/>
    <x v="4"/>
    <n v="9"/>
    <n v="54"/>
    <x v="1"/>
    <x v="0"/>
  </r>
  <r>
    <x v="11"/>
    <x v="1"/>
    <x v="1"/>
    <n v="32.200000000000003"/>
    <x v="4"/>
    <n v="60"/>
    <n v="157"/>
    <x v="6"/>
    <x v="0"/>
  </r>
  <r>
    <x v="190"/>
    <x v="1"/>
    <x v="15"/>
    <n v="17.899999999999999"/>
    <x v="3"/>
    <n v="10"/>
    <n v="4"/>
    <x v="4"/>
    <x v="0"/>
  </r>
  <r>
    <x v="191"/>
    <x v="1"/>
    <x v="0"/>
    <n v="29.75"/>
    <x v="4"/>
    <n v="9"/>
    <n v="80"/>
    <x v="0"/>
    <x v="0"/>
  </r>
  <r>
    <x v="192"/>
    <x v="1"/>
    <x v="11"/>
    <n v="19.989999999999998"/>
    <x v="3"/>
    <n v="10"/>
    <n v="441"/>
    <x v="8"/>
    <x v="0"/>
  </r>
  <r>
    <x v="15"/>
    <x v="1"/>
    <x v="0"/>
    <n v="43.99"/>
    <x v="2"/>
    <n v="2"/>
    <n v="16"/>
    <x v="0"/>
    <x v="0"/>
  </r>
  <r>
    <x v="15"/>
    <x v="1"/>
    <x v="0"/>
    <n v="59.99"/>
    <x v="2"/>
    <n v="2"/>
    <n v="21"/>
    <x v="2"/>
    <x v="0"/>
  </r>
  <r>
    <x v="184"/>
    <x v="1"/>
    <x v="1"/>
    <n v="42.88"/>
    <x v="2"/>
    <n v="10"/>
    <n v="71"/>
    <x v="5"/>
    <x v="0"/>
  </r>
  <r>
    <x v="20"/>
    <x v="1"/>
    <x v="0"/>
    <n v="100.99"/>
    <x v="1"/>
    <n v="0"/>
    <n v="49"/>
    <x v="6"/>
    <x v="0"/>
  </r>
  <r>
    <x v="188"/>
    <x v="1"/>
    <x v="0"/>
    <n v="26.05"/>
    <x v="4"/>
    <n v="10"/>
    <n v="128"/>
    <x v="5"/>
    <x v="0"/>
  </r>
  <r>
    <x v="6"/>
    <x v="1"/>
    <x v="0"/>
    <n v="54.99"/>
    <x v="2"/>
    <n v="5"/>
    <n v="60"/>
    <x v="0"/>
    <x v="3"/>
  </r>
  <r>
    <x v="15"/>
    <x v="1"/>
    <x v="0"/>
    <n v="49.99"/>
    <x v="2"/>
    <n v="6"/>
    <n v="179"/>
    <x v="4"/>
    <x v="0"/>
  </r>
  <r>
    <x v="87"/>
    <x v="1"/>
    <x v="0"/>
    <n v="47.49"/>
    <x v="2"/>
    <n v="2"/>
    <n v="208"/>
    <x v="0"/>
    <x v="0"/>
  </r>
  <r>
    <x v="15"/>
    <x v="1"/>
    <x v="0"/>
    <n v="43.99"/>
    <x v="2"/>
    <n v="0"/>
    <n v="166"/>
    <x v="1"/>
    <x v="0"/>
  </r>
  <r>
    <x v="109"/>
    <x v="1"/>
    <x v="0"/>
    <n v="32"/>
    <x v="4"/>
    <n v="10"/>
    <n v="87"/>
    <x v="30"/>
    <x v="0"/>
  </r>
  <r>
    <x v="81"/>
    <x v="1"/>
    <x v="0"/>
    <n v="31.5"/>
    <x v="4"/>
    <n v="10"/>
    <n v="287"/>
    <x v="15"/>
    <x v="0"/>
  </r>
  <r>
    <x v="3"/>
    <x v="1"/>
    <x v="0"/>
    <n v="42.99"/>
    <x v="2"/>
    <n v="5"/>
    <n v="243"/>
    <x v="1"/>
    <x v="0"/>
  </r>
  <r>
    <x v="32"/>
    <x v="1"/>
    <x v="0"/>
    <n v="98.99"/>
    <x v="0"/>
    <n v="3"/>
    <n v="56"/>
    <x v="60"/>
    <x v="0"/>
  </r>
  <r>
    <x v="87"/>
    <x v="1"/>
    <x v="0"/>
    <n v="42"/>
    <x v="2"/>
    <n v="4"/>
    <n v="404"/>
    <x v="1"/>
    <x v="0"/>
  </r>
  <r>
    <x v="119"/>
    <x v="1"/>
    <x v="0"/>
    <n v="39.99"/>
    <x v="4"/>
    <n v="10"/>
    <n v="102"/>
    <x v="14"/>
    <x v="0"/>
  </r>
  <r>
    <x v="45"/>
    <x v="1"/>
    <x v="0"/>
    <n v="27.99"/>
    <x v="4"/>
    <n v="10"/>
    <n v="87"/>
    <x v="1"/>
    <x v="0"/>
  </r>
  <r>
    <x v="15"/>
    <x v="1"/>
    <x v="0"/>
    <n v="42.99"/>
    <x v="2"/>
    <n v="2"/>
    <n v="130"/>
    <x v="0"/>
    <x v="0"/>
  </r>
  <r>
    <x v="62"/>
    <x v="1"/>
    <x v="0"/>
    <n v="43.99"/>
    <x v="2"/>
    <n v="6"/>
    <n v="25"/>
    <x v="1"/>
    <x v="0"/>
  </r>
  <r>
    <x v="11"/>
    <x v="1"/>
    <x v="1"/>
    <n v="15.49"/>
    <x v="3"/>
    <n v="10"/>
    <n v="1089"/>
    <x v="28"/>
    <x v="0"/>
  </r>
  <r>
    <x v="26"/>
    <x v="1"/>
    <x v="0"/>
    <n v="23.25"/>
    <x v="4"/>
    <n v="10"/>
    <n v="19"/>
    <x v="0"/>
    <x v="0"/>
  </r>
  <r>
    <x v="192"/>
    <x v="1"/>
    <x v="7"/>
    <n v="16.260000000000002"/>
    <x v="3"/>
    <n v="10"/>
    <n v="110"/>
    <x v="0"/>
    <x v="0"/>
  </r>
  <r>
    <x v="32"/>
    <x v="1"/>
    <x v="0"/>
    <n v="49.68"/>
    <x v="2"/>
    <n v="10"/>
    <n v="25"/>
    <x v="2"/>
    <x v="0"/>
  </r>
  <r>
    <x v="7"/>
    <x v="1"/>
    <x v="1"/>
    <n v="49.99"/>
    <x v="2"/>
    <n v="4"/>
    <n v="41"/>
    <x v="1"/>
    <x v="0"/>
  </r>
  <r>
    <x v="9"/>
    <x v="1"/>
    <x v="1"/>
    <n v="27.9"/>
    <x v="4"/>
    <n v="2"/>
    <n v="118"/>
    <x v="2"/>
    <x v="0"/>
  </r>
  <r>
    <x v="32"/>
    <x v="1"/>
    <x v="0"/>
    <n v="49.99"/>
    <x v="2"/>
    <n v="5"/>
    <n v="15"/>
    <x v="1"/>
    <x v="0"/>
  </r>
  <r>
    <x v="178"/>
    <x v="1"/>
    <x v="0"/>
    <n v="36.79"/>
    <x v="4"/>
    <n v="68"/>
    <n v="1498"/>
    <x v="0"/>
    <x v="0"/>
  </r>
  <r>
    <x v="184"/>
    <x v="1"/>
    <x v="1"/>
    <n v="39.99"/>
    <x v="4"/>
    <n v="10"/>
    <n v="1129"/>
    <x v="0"/>
    <x v="0"/>
  </r>
  <r>
    <x v="193"/>
    <x v="1"/>
    <x v="1"/>
    <n v="48.88"/>
    <x v="2"/>
    <n v="10"/>
    <n v="14"/>
    <x v="1"/>
    <x v="0"/>
  </r>
  <r>
    <x v="15"/>
    <x v="1"/>
    <x v="0"/>
    <n v="55.99"/>
    <x v="2"/>
    <n v="6"/>
    <n v="193"/>
    <x v="1"/>
    <x v="0"/>
  </r>
  <r>
    <x v="3"/>
    <x v="1"/>
    <x v="0"/>
    <n v="42.98"/>
    <x v="2"/>
    <n v="10"/>
    <n v="29"/>
    <x v="30"/>
    <x v="0"/>
  </r>
  <r>
    <x v="63"/>
    <x v="1"/>
    <x v="5"/>
    <n v="15.98"/>
    <x v="3"/>
    <n v="10"/>
    <n v="40"/>
    <x v="0"/>
    <x v="0"/>
  </r>
  <r>
    <x v="194"/>
    <x v="1"/>
    <x v="7"/>
    <n v="19.45"/>
    <x v="3"/>
    <n v="50"/>
    <n v="2"/>
    <x v="0"/>
    <x v="0"/>
  </r>
  <r>
    <x v="188"/>
    <x v="1"/>
    <x v="0"/>
    <n v="49.99"/>
    <x v="2"/>
    <n v="2"/>
    <n v="288"/>
    <x v="1"/>
    <x v="0"/>
  </r>
  <r>
    <x v="190"/>
    <x v="1"/>
    <x v="9"/>
    <n v="20.49"/>
    <x v="4"/>
    <n v="8"/>
    <n v="190"/>
    <x v="1"/>
    <x v="3"/>
  </r>
  <r>
    <x v="109"/>
    <x v="1"/>
    <x v="0"/>
    <n v="31"/>
    <x v="4"/>
    <n v="4"/>
    <n v="266"/>
    <x v="1"/>
    <x v="0"/>
  </r>
  <r>
    <x v="195"/>
    <x v="1"/>
    <x v="0"/>
    <n v="24.99"/>
    <x v="4"/>
    <n v="9"/>
    <n v="9"/>
    <x v="8"/>
    <x v="0"/>
  </r>
  <r>
    <x v="44"/>
    <x v="1"/>
    <x v="0"/>
    <n v="19"/>
    <x v="3"/>
    <n v="10"/>
    <n v="10"/>
    <x v="8"/>
    <x v="0"/>
  </r>
  <r>
    <x v="9"/>
    <x v="1"/>
    <x v="0"/>
    <n v="14"/>
    <x v="3"/>
    <n v="10"/>
    <n v="266"/>
    <x v="5"/>
    <x v="0"/>
  </r>
  <r>
    <x v="196"/>
    <x v="1"/>
    <x v="0"/>
    <n v="34"/>
    <x v="4"/>
    <n v="10"/>
    <n v="45"/>
    <x v="9"/>
    <x v="0"/>
  </r>
  <r>
    <x v="197"/>
    <x v="1"/>
    <x v="6"/>
    <n v="49"/>
    <x v="2"/>
    <n v="10"/>
    <n v="443"/>
    <x v="0"/>
    <x v="0"/>
  </r>
  <r>
    <x v="134"/>
    <x v="1"/>
    <x v="0"/>
    <n v="54.99"/>
    <x v="2"/>
    <n v="10"/>
    <n v="17"/>
    <x v="66"/>
    <x v="0"/>
  </r>
  <r>
    <x v="198"/>
    <x v="1"/>
    <x v="0"/>
    <n v="30.99"/>
    <x v="4"/>
    <n v="10"/>
    <n v="302"/>
    <x v="0"/>
    <x v="0"/>
  </r>
  <r>
    <x v="199"/>
    <x v="1"/>
    <x v="0"/>
    <n v="16.63"/>
    <x v="3"/>
    <n v="37"/>
    <n v="528"/>
    <x v="16"/>
    <x v="0"/>
  </r>
  <r>
    <x v="62"/>
    <x v="1"/>
    <x v="0"/>
    <n v="60"/>
    <x v="2"/>
    <n v="10"/>
    <n v="256"/>
    <x v="2"/>
    <x v="0"/>
  </r>
  <r>
    <x v="87"/>
    <x v="1"/>
    <x v="0"/>
    <n v="42.99"/>
    <x v="2"/>
    <n v="10"/>
    <n v="155"/>
    <x v="67"/>
    <x v="0"/>
  </r>
  <r>
    <x v="200"/>
    <x v="1"/>
    <x v="15"/>
    <n v="19"/>
    <x v="3"/>
    <n v="10"/>
    <n v="35"/>
    <x v="4"/>
    <x v="0"/>
  </r>
  <r>
    <x v="201"/>
    <x v="1"/>
    <x v="1"/>
    <n v="25.27"/>
    <x v="4"/>
    <n v="106"/>
    <n v="539"/>
    <x v="4"/>
    <x v="0"/>
  </r>
  <r>
    <x v="9"/>
    <x v="1"/>
    <x v="1"/>
    <n v="29.9"/>
    <x v="4"/>
    <n v="10"/>
    <n v="327"/>
    <x v="0"/>
    <x v="0"/>
  </r>
  <r>
    <x v="202"/>
    <x v="1"/>
    <x v="0"/>
    <n v="20.93"/>
    <x v="4"/>
    <n v="0"/>
    <n v="1484"/>
    <x v="5"/>
    <x v="0"/>
  </r>
  <r>
    <x v="6"/>
    <x v="1"/>
    <x v="1"/>
    <n v="30.98"/>
    <x v="4"/>
    <n v="10"/>
    <n v="12"/>
    <x v="0"/>
    <x v="2"/>
  </r>
  <r>
    <x v="11"/>
    <x v="1"/>
    <x v="1"/>
    <n v="41.5"/>
    <x v="2"/>
    <n v="3"/>
    <n v="255"/>
    <x v="0"/>
    <x v="0"/>
  </r>
  <r>
    <x v="191"/>
    <x v="1"/>
    <x v="0"/>
    <n v="64.989999999999995"/>
    <x v="5"/>
    <n v="5"/>
    <n v="4"/>
    <x v="5"/>
    <x v="3"/>
  </r>
  <r>
    <x v="189"/>
    <x v="1"/>
    <x v="0"/>
    <n v="29.99"/>
    <x v="4"/>
    <n v="9"/>
    <n v="57"/>
    <x v="2"/>
    <x v="0"/>
  </r>
  <r>
    <x v="184"/>
    <x v="1"/>
    <x v="1"/>
    <n v="30.79"/>
    <x v="4"/>
    <n v="3"/>
    <n v="493"/>
    <x v="1"/>
    <x v="0"/>
  </r>
  <r>
    <x v="32"/>
    <x v="1"/>
    <x v="0"/>
    <n v="39.99"/>
    <x v="4"/>
    <n v="10"/>
    <n v="66"/>
    <x v="4"/>
    <x v="0"/>
  </r>
  <r>
    <x v="16"/>
    <x v="1"/>
    <x v="0"/>
    <n v="21.27"/>
    <x v="4"/>
    <n v="2"/>
    <n v="61"/>
    <x v="18"/>
    <x v="0"/>
  </r>
  <r>
    <x v="26"/>
    <x v="1"/>
    <x v="0"/>
    <n v="15.89"/>
    <x v="3"/>
    <n v="10"/>
    <n v="434"/>
    <x v="0"/>
    <x v="2"/>
  </r>
  <r>
    <x v="22"/>
    <x v="1"/>
    <x v="0"/>
    <n v="10.99"/>
    <x v="3"/>
    <n v="10"/>
    <n v="94"/>
    <x v="14"/>
    <x v="0"/>
  </r>
  <r>
    <x v="3"/>
    <x v="1"/>
    <x v="0"/>
    <n v="37.880000000000003"/>
    <x v="4"/>
    <n v="8"/>
    <n v="108"/>
    <x v="0"/>
    <x v="0"/>
  </r>
  <r>
    <x v="9"/>
    <x v="1"/>
    <x v="1"/>
    <n v="30.95"/>
    <x v="4"/>
    <n v="8"/>
    <n v="245"/>
    <x v="0"/>
    <x v="0"/>
  </r>
  <r>
    <x v="139"/>
    <x v="1"/>
    <x v="1"/>
    <n v="25.23"/>
    <x v="4"/>
    <n v="8"/>
    <n v="909"/>
    <x v="1"/>
    <x v="0"/>
  </r>
  <r>
    <x v="33"/>
    <x v="1"/>
    <x v="0"/>
    <n v="23.88"/>
    <x v="4"/>
    <n v="0"/>
    <n v="5587"/>
    <x v="2"/>
    <x v="0"/>
  </r>
  <r>
    <x v="198"/>
    <x v="1"/>
    <x v="15"/>
    <n v="18.5"/>
    <x v="3"/>
    <n v="6"/>
    <n v="23"/>
    <x v="4"/>
    <x v="0"/>
  </r>
  <r>
    <x v="203"/>
    <x v="1"/>
    <x v="0"/>
    <n v="20.45"/>
    <x v="4"/>
    <n v="110"/>
    <n v="4308"/>
    <x v="0"/>
    <x v="0"/>
  </r>
  <r>
    <x v="32"/>
    <x v="1"/>
    <x v="0"/>
    <n v="59.99"/>
    <x v="2"/>
    <n v="10"/>
    <n v="114"/>
    <x v="6"/>
    <x v="0"/>
  </r>
  <r>
    <x v="204"/>
    <x v="1"/>
    <x v="1"/>
    <n v="12.78"/>
    <x v="3"/>
    <n v="149"/>
    <n v="10268"/>
    <x v="1"/>
    <x v="0"/>
  </r>
  <r>
    <x v="124"/>
    <x v="1"/>
    <x v="0"/>
    <n v="64.989999999999995"/>
    <x v="5"/>
    <n v="10"/>
    <n v="123"/>
    <x v="38"/>
    <x v="0"/>
  </r>
  <r>
    <x v="189"/>
    <x v="1"/>
    <x v="0"/>
    <n v="33.99"/>
    <x v="4"/>
    <n v="9"/>
    <n v="89"/>
    <x v="0"/>
    <x v="0"/>
  </r>
  <r>
    <x v="9"/>
    <x v="1"/>
    <x v="1"/>
    <n v="29.99"/>
    <x v="4"/>
    <n v="8"/>
    <n v="187"/>
    <x v="0"/>
    <x v="0"/>
  </r>
  <r>
    <x v="22"/>
    <x v="1"/>
    <x v="0"/>
    <n v="100.99"/>
    <x v="1"/>
    <n v="0"/>
    <n v="47"/>
    <x v="6"/>
    <x v="0"/>
  </r>
  <r>
    <x v="205"/>
    <x v="1"/>
    <x v="1"/>
    <n v="14.75"/>
    <x v="3"/>
    <n v="183"/>
    <n v="1999"/>
    <x v="1"/>
    <x v="0"/>
  </r>
  <r>
    <x v="124"/>
    <x v="1"/>
    <x v="0"/>
    <n v="19"/>
    <x v="3"/>
    <n v="10"/>
    <n v="0"/>
    <x v="1"/>
    <x v="0"/>
  </r>
  <r>
    <x v="139"/>
    <x v="1"/>
    <x v="1"/>
    <n v="33.520000000000003"/>
    <x v="4"/>
    <n v="131"/>
    <n v="2846"/>
    <x v="4"/>
    <x v="0"/>
  </r>
  <r>
    <x v="191"/>
    <x v="1"/>
    <x v="0"/>
    <n v="100.99"/>
    <x v="1"/>
    <n v="0"/>
    <n v="48"/>
    <x v="6"/>
    <x v="0"/>
  </r>
  <r>
    <x v="206"/>
    <x v="1"/>
    <x v="15"/>
    <n v="28"/>
    <x v="4"/>
    <n v="2"/>
    <n v="0"/>
    <x v="4"/>
    <x v="0"/>
  </r>
  <r>
    <x v="207"/>
    <x v="1"/>
    <x v="0"/>
    <n v="49.99"/>
    <x v="2"/>
    <n v="5"/>
    <n v="127"/>
    <x v="4"/>
    <x v="0"/>
  </r>
  <r>
    <x v="22"/>
    <x v="1"/>
    <x v="0"/>
    <n v="9.6999999999999993"/>
    <x v="3"/>
    <n v="10"/>
    <n v="2"/>
    <x v="1"/>
    <x v="0"/>
  </r>
  <r>
    <x v="62"/>
    <x v="1"/>
    <x v="0"/>
    <n v="44.99"/>
    <x v="2"/>
    <n v="8"/>
    <n v="232"/>
    <x v="0"/>
    <x v="0"/>
  </r>
  <r>
    <x v="208"/>
    <x v="1"/>
    <x v="0"/>
    <n v="33"/>
    <x v="4"/>
    <n v="0"/>
    <n v="0"/>
    <x v="1"/>
    <x v="0"/>
  </r>
  <r>
    <x v="189"/>
    <x v="1"/>
    <x v="0"/>
    <n v="33.799999999999997"/>
    <x v="4"/>
    <n v="8"/>
    <n v="303"/>
    <x v="4"/>
    <x v="0"/>
  </r>
  <r>
    <x v="26"/>
    <x v="1"/>
    <x v="0"/>
    <n v="22.99"/>
    <x v="4"/>
    <n v="10"/>
    <n v="8"/>
    <x v="0"/>
    <x v="0"/>
  </r>
  <r>
    <x v="182"/>
    <x v="1"/>
    <x v="0"/>
    <n v="49.99"/>
    <x v="2"/>
    <n v="8"/>
    <n v="22"/>
    <x v="1"/>
    <x v="3"/>
  </r>
  <r>
    <x v="209"/>
    <x v="1"/>
    <x v="0"/>
    <n v="17.89"/>
    <x v="3"/>
    <n v="71"/>
    <n v="5263"/>
    <x v="8"/>
    <x v="0"/>
  </r>
  <r>
    <x v="45"/>
    <x v="1"/>
    <x v="1"/>
    <n v="35.090000000000003"/>
    <x v="4"/>
    <n v="45"/>
    <n v="755"/>
    <x v="1"/>
    <x v="0"/>
  </r>
  <r>
    <x v="33"/>
    <x v="1"/>
    <x v="0"/>
    <n v="25.57"/>
    <x v="4"/>
    <n v="194"/>
    <n v="472"/>
    <x v="0"/>
    <x v="0"/>
  </r>
  <r>
    <x v="209"/>
    <x v="1"/>
    <x v="1"/>
    <n v="16.440000000000001"/>
    <x v="3"/>
    <n v="64"/>
    <n v="315"/>
    <x v="0"/>
    <x v="0"/>
  </r>
  <r>
    <x v="210"/>
    <x v="1"/>
    <x v="0"/>
    <n v="10.99"/>
    <x v="3"/>
    <n v="10"/>
    <n v="29"/>
    <x v="15"/>
    <x v="0"/>
  </r>
  <r>
    <x v="191"/>
    <x v="1"/>
    <x v="0"/>
    <n v="7.99"/>
    <x v="3"/>
    <n v="10"/>
    <n v="333"/>
    <x v="68"/>
    <x v="0"/>
  </r>
  <r>
    <x v="62"/>
    <x v="1"/>
    <x v="0"/>
    <n v="43.99"/>
    <x v="2"/>
    <n v="10"/>
    <n v="109"/>
    <x v="14"/>
    <x v="0"/>
  </r>
  <r>
    <x v="108"/>
    <x v="1"/>
    <x v="2"/>
    <n v="36.65"/>
    <x v="4"/>
    <n v="3"/>
    <n v="22"/>
    <x v="1"/>
    <x v="0"/>
  </r>
  <r>
    <x v="9"/>
    <x v="1"/>
    <x v="1"/>
    <n v="29.99"/>
    <x v="4"/>
    <n v="10"/>
    <n v="315"/>
    <x v="1"/>
    <x v="0"/>
  </r>
  <r>
    <x v="7"/>
    <x v="1"/>
    <x v="0"/>
    <n v="54.99"/>
    <x v="2"/>
    <n v="0"/>
    <n v="9"/>
    <x v="1"/>
    <x v="0"/>
  </r>
  <r>
    <x v="20"/>
    <x v="1"/>
    <x v="0"/>
    <n v="12.49"/>
    <x v="3"/>
    <n v="8"/>
    <n v="490"/>
    <x v="3"/>
    <x v="0"/>
  </r>
  <r>
    <x v="9"/>
    <x v="1"/>
    <x v="0"/>
    <n v="49.99"/>
    <x v="2"/>
    <n v="2"/>
    <n v="15"/>
    <x v="0"/>
    <x v="0"/>
  </r>
  <r>
    <x v="167"/>
    <x v="1"/>
    <x v="0"/>
    <n v="9.25"/>
    <x v="3"/>
    <n v="10"/>
    <n v="290"/>
    <x v="7"/>
    <x v="0"/>
  </r>
  <r>
    <x v="211"/>
    <x v="1"/>
    <x v="0"/>
    <n v="100.99"/>
    <x v="1"/>
    <n v="0"/>
    <n v="13"/>
    <x v="4"/>
    <x v="0"/>
  </r>
  <r>
    <x v="63"/>
    <x v="1"/>
    <x v="5"/>
    <n v="50.68"/>
    <x v="2"/>
    <n v="3"/>
    <n v="7"/>
    <x v="4"/>
    <x v="0"/>
  </r>
  <r>
    <x v="212"/>
    <x v="1"/>
    <x v="0"/>
    <n v="42"/>
    <x v="2"/>
    <n v="4"/>
    <n v="11"/>
    <x v="2"/>
    <x v="0"/>
  </r>
  <r>
    <x v="81"/>
    <x v="1"/>
    <x v="0"/>
    <n v="38.92"/>
    <x v="4"/>
    <n v="141"/>
    <n v="2515"/>
    <x v="1"/>
    <x v="0"/>
  </r>
  <r>
    <x v="6"/>
    <x v="1"/>
    <x v="0"/>
    <n v="49.99"/>
    <x v="2"/>
    <n v="4"/>
    <n v="46"/>
    <x v="0"/>
    <x v="3"/>
  </r>
  <r>
    <x v="11"/>
    <x v="1"/>
    <x v="0"/>
    <n v="58.99"/>
    <x v="2"/>
    <n v="10"/>
    <n v="12"/>
    <x v="2"/>
    <x v="0"/>
  </r>
  <r>
    <x v="11"/>
    <x v="1"/>
    <x v="0"/>
    <n v="33.380000000000003"/>
    <x v="4"/>
    <n v="76"/>
    <n v="2715"/>
    <x v="1"/>
    <x v="0"/>
  </r>
  <r>
    <x v="9"/>
    <x v="1"/>
    <x v="1"/>
    <n v="29.65"/>
    <x v="4"/>
    <n v="6"/>
    <n v="821"/>
    <x v="1"/>
    <x v="0"/>
  </r>
  <r>
    <x v="213"/>
    <x v="1"/>
    <x v="5"/>
    <n v="18.63"/>
    <x v="3"/>
    <n v="13"/>
    <n v="3185"/>
    <x v="2"/>
    <x v="0"/>
  </r>
  <r>
    <x v="134"/>
    <x v="1"/>
    <x v="0"/>
    <n v="28.05"/>
    <x v="4"/>
    <n v="8"/>
    <n v="299"/>
    <x v="2"/>
    <x v="0"/>
  </r>
  <r>
    <x v="188"/>
    <x v="1"/>
    <x v="0"/>
    <n v="55.1"/>
    <x v="2"/>
    <n v="0"/>
    <n v="39"/>
    <x v="0"/>
    <x v="0"/>
  </r>
  <r>
    <x v="214"/>
    <x v="1"/>
    <x v="0"/>
    <n v="99.99"/>
    <x v="0"/>
    <n v="2"/>
    <n v="3"/>
    <x v="1"/>
    <x v="0"/>
  </r>
  <r>
    <x v="6"/>
    <x v="1"/>
    <x v="15"/>
    <n v="19.75"/>
    <x v="3"/>
    <n v="10"/>
    <n v="33"/>
    <x v="5"/>
    <x v="3"/>
  </r>
  <r>
    <x v="45"/>
    <x v="1"/>
    <x v="0"/>
    <n v="34.08"/>
    <x v="4"/>
    <n v="0"/>
    <n v="4332"/>
    <x v="0"/>
    <x v="0"/>
  </r>
  <r>
    <x v="215"/>
    <x v="1"/>
    <x v="0"/>
    <n v="12.95"/>
    <x v="3"/>
    <n v="4"/>
    <n v="73"/>
    <x v="31"/>
    <x v="0"/>
  </r>
  <r>
    <x v="216"/>
    <x v="1"/>
    <x v="0"/>
    <n v="30"/>
    <x v="4"/>
    <n v="3"/>
    <n v="4"/>
    <x v="1"/>
    <x v="0"/>
  </r>
  <r>
    <x v="217"/>
    <x v="1"/>
    <x v="16"/>
    <n v="12.36"/>
    <x v="3"/>
    <n v="417"/>
    <n v="1130"/>
    <x v="24"/>
    <x v="0"/>
  </r>
  <r>
    <x v="7"/>
    <x v="1"/>
    <x v="0"/>
    <n v="43.99"/>
    <x v="2"/>
    <n v="2"/>
    <n v="136"/>
    <x v="2"/>
    <x v="0"/>
  </r>
  <r>
    <x v="62"/>
    <x v="1"/>
    <x v="0"/>
    <n v="51.99"/>
    <x v="2"/>
    <n v="3"/>
    <n v="179"/>
    <x v="1"/>
    <x v="0"/>
  </r>
  <r>
    <x v="63"/>
    <x v="1"/>
    <x v="5"/>
    <n v="79.989999999999995"/>
    <x v="5"/>
    <n v="10"/>
    <n v="15"/>
    <x v="28"/>
    <x v="0"/>
  </r>
  <r>
    <x v="7"/>
    <x v="1"/>
    <x v="0"/>
    <n v="43.69"/>
    <x v="2"/>
    <n v="6"/>
    <n v="18"/>
    <x v="1"/>
    <x v="0"/>
  </r>
  <r>
    <x v="157"/>
    <x v="1"/>
    <x v="1"/>
    <n v="35.39"/>
    <x v="4"/>
    <n v="31"/>
    <n v="2209"/>
    <x v="0"/>
    <x v="0"/>
  </r>
  <r>
    <x v="134"/>
    <x v="1"/>
    <x v="0"/>
    <n v="34.28"/>
    <x v="4"/>
    <n v="0"/>
    <n v="5901"/>
    <x v="0"/>
    <x v="0"/>
  </r>
  <r>
    <x v="9"/>
    <x v="1"/>
    <x v="0"/>
    <n v="43.32"/>
    <x v="2"/>
    <n v="0"/>
    <n v="252"/>
    <x v="0"/>
    <x v="0"/>
  </r>
  <r>
    <x v="3"/>
    <x v="1"/>
    <x v="0"/>
    <n v="41.99"/>
    <x v="2"/>
    <n v="3"/>
    <n v="7"/>
    <x v="0"/>
    <x v="0"/>
  </r>
  <r>
    <x v="189"/>
    <x v="1"/>
    <x v="0"/>
    <n v="29.49"/>
    <x v="4"/>
    <n v="5"/>
    <n v="45"/>
    <x v="0"/>
    <x v="0"/>
  </r>
  <r>
    <x v="15"/>
    <x v="1"/>
    <x v="0"/>
    <n v="41.99"/>
    <x v="2"/>
    <n v="4"/>
    <n v="369"/>
    <x v="1"/>
    <x v="0"/>
  </r>
  <r>
    <x v="14"/>
    <x v="1"/>
    <x v="0"/>
    <n v="36.590000000000003"/>
    <x v="4"/>
    <n v="175"/>
    <n v="931"/>
    <x v="0"/>
    <x v="0"/>
  </r>
  <r>
    <x v="189"/>
    <x v="1"/>
    <x v="0"/>
    <n v="33.99"/>
    <x v="4"/>
    <n v="3"/>
    <n v="40"/>
    <x v="1"/>
    <x v="0"/>
  </r>
  <r>
    <x v="207"/>
    <x v="1"/>
    <x v="0"/>
    <n v="41.99"/>
    <x v="2"/>
    <n v="0"/>
    <n v="220"/>
    <x v="2"/>
    <x v="0"/>
  </r>
  <r>
    <x v="3"/>
    <x v="1"/>
    <x v="0"/>
    <n v="49"/>
    <x v="2"/>
    <n v="7"/>
    <n v="13"/>
    <x v="8"/>
    <x v="0"/>
  </r>
  <r>
    <x v="15"/>
    <x v="1"/>
    <x v="0"/>
    <n v="119.99"/>
    <x v="1"/>
    <n v="10"/>
    <n v="141"/>
    <x v="8"/>
    <x v="0"/>
  </r>
  <r>
    <x v="26"/>
    <x v="1"/>
    <x v="0"/>
    <n v="26.99"/>
    <x v="4"/>
    <n v="6"/>
    <n v="155"/>
    <x v="1"/>
    <x v="0"/>
  </r>
  <r>
    <x v="203"/>
    <x v="1"/>
    <x v="1"/>
    <n v="15.99"/>
    <x v="3"/>
    <n v="216"/>
    <n v="1107"/>
    <x v="0"/>
    <x v="0"/>
  </r>
  <r>
    <x v="209"/>
    <x v="1"/>
    <x v="1"/>
    <n v="19.68"/>
    <x v="3"/>
    <n v="10"/>
    <n v="10259"/>
    <x v="0"/>
    <x v="0"/>
  </r>
  <r>
    <x v="81"/>
    <x v="1"/>
    <x v="0"/>
    <n v="42.28"/>
    <x v="2"/>
    <n v="0"/>
    <n v="796"/>
    <x v="1"/>
    <x v="0"/>
  </r>
  <r>
    <x v="192"/>
    <x v="1"/>
    <x v="17"/>
    <n v="26.99"/>
    <x v="4"/>
    <n v="10"/>
    <n v="69"/>
    <x v="69"/>
    <x v="0"/>
  </r>
  <r>
    <x v="22"/>
    <x v="1"/>
    <x v="0"/>
    <n v="109.95"/>
    <x v="1"/>
    <n v="10"/>
    <n v="416"/>
    <x v="0"/>
    <x v="0"/>
  </r>
  <r>
    <x v="218"/>
    <x v="1"/>
    <x v="0"/>
    <n v="23.75"/>
    <x v="4"/>
    <n v="132"/>
    <n v="417"/>
    <x v="1"/>
    <x v="0"/>
  </r>
  <r>
    <x v="15"/>
    <x v="1"/>
    <x v="0"/>
    <n v="18.989999999999998"/>
    <x v="3"/>
    <n v="10"/>
    <n v="25"/>
    <x v="52"/>
    <x v="0"/>
  </r>
  <r>
    <x v="16"/>
    <x v="1"/>
    <x v="0"/>
    <n v="33"/>
    <x v="4"/>
    <n v="10"/>
    <n v="232"/>
    <x v="1"/>
    <x v="0"/>
  </r>
  <r>
    <x v="207"/>
    <x v="1"/>
    <x v="0"/>
    <n v="41.49"/>
    <x v="2"/>
    <n v="0"/>
    <n v="61"/>
    <x v="0"/>
    <x v="0"/>
  </r>
  <r>
    <x v="33"/>
    <x v="1"/>
    <x v="0"/>
    <n v="32.119999999999997"/>
    <x v="4"/>
    <n v="0"/>
    <n v="7018"/>
    <x v="0"/>
    <x v="0"/>
  </r>
  <r>
    <x v="124"/>
    <x v="1"/>
    <x v="0"/>
    <n v="55.39"/>
    <x v="2"/>
    <n v="0"/>
    <n v="6"/>
    <x v="0"/>
    <x v="0"/>
  </r>
  <r>
    <x v="207"/>
    <x v="1"/>
    <x v="0"/>
    <n v="36.99"/>
    <x v="4"/>
    <n v="8"/>
    <n v="66"/>
    <x v="24"/>
    <x v="0"/>
  </r>
  <r>
    <x v="32"/>
    <x v="1"/>
    <x v="0"/>
    <n v="54.99"/>
    <x v="2"/>
    <n v="10"/>
    <n v="74"/>
    <x v="8"/>
    <x v="0"/>
  </r>
  <r>
    <x v="198"/>
    <x v="1"/>
    <x v="0"/>
    <n v="28.99"/>
    <x v="4"/>
    <n v="3"/>
    <n v="43"/>
    <x v="1"/>
    <x v="0"/>
  </r>
  <r>
    <x v="15"/>
    <x v="1"/>
    <x v="0"/>
    <n v="49.99"/>
    <x v="2"/>
    <n v="6"/>
    <n v="22"/>
    <x v="1"/>
    <x v="0"/>
  </r>
  <r>
    <x v="178"/>
    <x v="1"/>
    <x v="0"/>
    <n v="34.590000000000003"/>
    <x v="4"/>
    <n v="0"/>
    <n v="1790"/>
    <x v="0"/>
    <x v="0"/>
  </r>
  <r>
    <x v="24"/>
    <x v="1"/>
    <x v="0"/>
    <n v="39.47"/>
    <x v="4"/>
    <n v="0"/>
    <n v="99"/>
    <x v="1"/>
    <x v="0"/>
  </r>
  <r>
    <x v="219"/>
    <x v="1"/>
    <x v="0"/>
    <n v="29.9"/>
    <x v="4"/>
    <n v="3"/>
    <n v="6"/>
    <x v="3"/>
    <x v="0"/>
  </r>
  <r>
    <x v="124"/>
    <x v="1"/>
    <x v="0"/>
    <n v="59.99"/>
    <x v="2"/>
    <n v="0"/>
    <n v="8"/>
    <x v="0"/>
    <x v="0"/>
  </r>
  <r>
    <x v="220"/>
    <x v="1"/>
    <x v="0"/>
    <n v="20.420000000000002"/>
    <x v="4"/>
    <n v="204"/>
    <n v="3525"/>
    <x v="0"/>
    <x v="0"/>
  </r>
  <r>
    <x v="192"/>
    <x v="1"/>
    <x v="0"/>
    <n v="29.99"/>
    <x v="4"/>
    <n v="10"/>
    <n v="223"/>
    <x v="0"/>
    <x v="0"/>
  </r>
  <r>
    <x v="221"/>
    <x v="1"/>
    <x v="1"/>
    <n v="25.42"/>
    <x v="4"/>
    <n v="107"/>
    <n v="4123"/>
    <x v="8"/>
    <x v="0"/>
  </r>
  <r>
    <x v="32"/>
    <x v="1"/>
    <x v="0"/>
    <n v="59.99"/>
    <x v="2"/>
    <n v="6"/>
    <n v="29"/>
    <x v="0"/>
    <x v="0"/>
  </r>
  <r>
    <x v="184"/>
    <x v="1"/>
    <x v="0"/>
    <n v="62.99"/>
    <x v="5"/>
    <n v="2"/>
    <n v="16"/>
    <x v="2"/>
    <x v="3"/>
  </r>
  <r>
    <x v="45"/>
    <x v="1"/>
    <x v="1"/>
    <n v="35.08"/>
    <x v="4"/>
    <n v="0"/>
    <n v="6191"/>
    <x v="1"/>
    <x v="0"/>
  </r>
  <r>
    <x v="63"/>
    <x v="1"/>
    <x v="5"/>
    <n v="95.99"/>
    <x v="0"/>
    <n v="10"/>
    <n v="30"/>
    <x v="14"/>
    <x v="0"/>
  </r>
  <r>
    <x v="63"/>
    <x v="1"/>
    <x v="5"/>
    <n v="49.99"/>
    <x v="2"/>
    <n v="6"/>
    <n v="117"/>
    <x v="8"/>
    <x v="3"/>
  </r>
  <r>
    <x v="183"/>
    <x v="1"/>
    <x v="0"/>
    <n v="30.17"/>
    <x v="4"/>
    <n v="10"/>
    <n v="441"/>
    <x v="4"/>
    <x v="0"/>
  </r>
  <r>
    <x v="81"/>
    <x v="1"/>
    <x v="0"/>
    <n v="37.19"/>
    <x v="4"/>
    <n v="0"/>
    <n v="3080"/>
    <x v="0"/>
    <x v="0"/>
  </r>
  <r>
    <x v="196"/>
    <x v="1"/>
    <x v="2"/>
    <n v="18.79"/>
    <x v="3"/>
    <n v="3"/>
    <n v="22"/>
    <x v="1"/>
    <x v="0"/>
  </r>
  <r>
    <x v="32"/>
    <x v="1"/>
    <x v="0"/>
    <n v="40"/>
    <x v="4"/>
    <n v="4"/>
    <n v="602"/>
    <x v="1"/>
    <x v="0"/>
  </r>
  <r>
    <x v="45"/>
    <x v="1"/>
    <x v="7"/>
    <n v="79.989999999999995"/>
    <x v="5"/>
    <n v="10"/>
    <n v="7"/>
    <x v="4"/>
    <x v="0"/>
  </r>
  <r>
    <x v="181"/>
    <x v="1"/>
    <x v="0"/>
    <n v="20.440000000000001"/>
    <x v="4"/>
    <n v="35"/>
    <n v="7558"/>
    <x v="0"/>
    <x v="0"/>
  </r>
  <r>
    <x v="124"/>
    <x v="1"/>
    <x v="0"/>
    <n v="44.99"/>
    <x v="2"/>
    <n v="7"/>
    <n v="42"/>
    <x v="2"/>
    <x v="0"/>
  </r>
  <r>
    <x v="82"/>
    <x v="1"/>
    <x v="5"/>
    <n v="14.89"/>
    <x v="3"/>
    <n v="0"/>
    <n v="7331"/>
    <x v="1"/>
    <x v="0"/>
  </r>
  <r>
    <x v="33"/>
    <x v="1"/>
    <x v="0"/>
    <n v="23.95"/>
    <x v="4"/>
    <n v="5"/>
    <n v="655"/>
    <x v="2"/>
    <x v="0"/>
  </r>
  <r>
    <x v="15"/>
    <x v="1"/>
    <x v="0"/>
    <n v="43.99"/>
    <x v="2"/>
    <n v="2"/>
    <n v="11"/>
    <x v="1"/>
    <x v="0"/>
  </r>
  <r>
    <x v="130"/>
    <x v="1"/>
    <x v="0"/>
    <n v="59.99"/>
    <x v="2"/>
    <n v="5"/>
    <n v="6"/>
    <x v="0"/>
    <x v="3"/>
  </r>
  <r>
    <x v="9"/>
    <x v="1"/>
    <x v="0"/>
    <n v="52.78"/>
    <x v="2"/>
    <n v="0"/>
    <n v="3759"/>
    <x v="0"/>
    <x v="0"/>
  </r>
  <r>
    <x v="11"/>
    <x v="1"/>
    <x v="0"/>
    <n v="54.9"/>
    <x v="2"/>
    <n v="10"/>
    <n v="10"/>
    <x v="5"/>
    <x v="0"/>
  </r>
  <r>
    <x v="9"/>
    <x v="1"/>
    <x v="0"/>
    <n v="43.33"/>
    <x v="2"/>
    <n v="23"/>
    <n v="280"/>
    <x v="0"/>
    <x v="0"/>
  </r>
  <r>
    <x v="14"/>
    <x v="1"/>
    <x v="0"/>
    <n v="29.45"/>
    <x v="4"/>
    <n v="10"/>
    <n v="355"/>
    <x v="6"/>
    <x v="0"/>
  </r>
  <r>
    <x v="44"/>
    <x v="1"/>
    <x v="0"/>
    <n v="20"/>
    <x v="3"/>
    <n v="8"/>
    <n v="22"/>
    <x v="5"/>
    <x v="0"/>
  </r>
  <r>
    <x v="189"/>
    <x v="1"/>
    <x v="0"/>
    <n v="29.99"/>
    <x v="4"/>
    <n v="2"/>
    <n v="62"/>
    <x v="0"/>
    <x v="0"/>
  </r>
  <r>
    <x v="209"/>
    <x v="1"/>
    <x v="1"/>
    <n v="20.48"/>
    <x v="4"/>
    <n v="48"/>
    <n v="620"/>
    <x v="1"/>
    <x v="0"/>
  </r>
  <r>
    <x v="20"/>
    <x v="1"/>
    <x v="0"/>
    <n v="12"/>
    <x v="3"/>
    <n v="9"/>
    <n v="29"/>
    <x v="3"/>
    <x v="0"/>
  </r>
  <r>
    <x v="222"/>
    <x v="1"/>
    <x v="0"/>
    <n v="22.09"/>
    <x v="4"/>
    <n v="10"/>
    <n v="332"/>
    <x v="1"/>
    <x v="0"/>
  </r>
  <r>
    <x v="178"/>
    <x v="1"/>
    <x v="0"/>
    <n v="34.380000000000003"/>
    <x v="4"/>
    <n v="131"/>
    <n v="2361"/>
    <x v="0"/>
    <x v="0"/>
  </r>
  <r>
    <x v="178"/>
    <x v="1"/>
    <x v="0"/>
    <n v="24.24"/>
    <x v="4"/>
    <n v="251"/>
    <n v="3152"/>
    <x v="1"/>
    <x v="0"/>
  </r>
  <r>
    <x v="3"/>
    <x v="1"/>
    <x v="0"/>
    <n v="21.95"/>
    <x v="4"/>
    <n v="10"/>
    <n v="8"/>
    <x v="15"/>
    <x v="0"/>
  </r>
  <r>
    <x v="18"/>
    <x v="1"/>
    <x v="0"/>
    <n v="39.89"/>
    <x v="4"/>
    <n v="10"/>
    <n v="8"/>
    <x v="18"/>
    <x v="0"/>
  </r>
  <r>
    <x v="223"/>
    <x v="1"/>
    <x v="0"/>
    <n v="18.940000000000001"/>
    <x v="3"/>
    <n v="235"/>
    <n v="1804"/>
    <x v="1"/>
    <x v="0"/>
  </r>
  <r>
    <x v="139"/>
    <x v="1"/>
    <x v="1"/>
    <n v="24.51"/>
    <x v="4"/>
    <n v="0"/>
    <n v="601"/>
    <x v="0"/>
    <x v="0"/>
  </r>
  <r>
    <x v="207"/>
    <x v="1"/>
    <x v="0"/>
    <n v="32.99"/>
    <x v="4"/>
    <n v="8"/>
    <n v="238"/>
    <x v="0"/>
    <x v="0"/>
  </r>
  <r>
    <x v="81"/>
    <x v="1"/>
    <x v="0"/>
    <n v="16.95"/>
    <x v="3"/>
    <n v="10"/>
    <n v="15"/>
    <x v="11"/>
    <x v="0"/>
  </r>
  <r>
    <x v="198"/>
    <x v="1"/>
    <x v="0"/>
    <n v="33.99"/>
    <x v="4"/>
    <n v="7"/>
    <n v="149"/>
    <x v="2"/>
    <x v="0"/>
  </r>
  <r>
    <x v="45"/>
    <x v="1"/>
    <x v="1"/>
    <n v="35.729999999999997"/>
    <x v="4"/>
    <n v="557"/>
    <n v="2590"/>
    <x v="1"/>
    <x v="0"/>
  </r>
  <r>
    <x v="134"/>
    <x v="1"/>
    <x v="0"/>
    <n v="34.979999999999997"/>
    <x v="4"/>
    <n v="10"/>
    <n v="131"/>
    <x v="0"/>
    <x v="0"/>
  </r>
  <r>
    <x v="32"/>
    <x v="1"/>
    <x v="0"/>
    <n v="59.96"/>
    <x v="2"/>
    <n v="4"/>
    <n v="19"/>
    <x v="5"/>
    <x v="3"/>
  </r>
  <r>
    <x v="191"/>
    <x v="1"/>
    <x v="0"/>
    <n v="64.88"/>
    <x v="5"/>
    <n v="5"/>
    <n v="42"/>
    <x v="0"/>
    <x v="3"/>
  </r>
  <r>
    <x v="207"/>
    <x v="1"/>
    <x v="0"/>
    <n v="69.989999999999995"/>
    <x v="5"/>
    <n v="9"/>
    <n v="25"/>
    <x v="18"/>
    <x v="0"/>
  </r>
  <r>
    <x v="33"/>
    <x v="1"/>
    <x v="1"/>
    <n v="25.69"/>
    <x v="4"/>
    <n v="11"/>
    <n v="169"/>
    <x v="2"/>
    <x v="0"/>
  </r>
  <r>
    <x v="32"/>
    <x v="1"/>
    <x v="0"/>
    <n v="49.68"/>
    <x v="2"/>
    <n v="10"/>
    <n v="21"/>
    <x v="2"/>
    <x v="0"/>
  </r>
  <r>
    <x v="3"/>
    <x v="1"/>
    <x v="0"/>
    <n v="33.92"/>
    <x v="4"/>
    <n v="10"/>
    <n v="3"/>
    <x v="0"/>
    <x v="2"/>
  </r>
  <r>
    <x v="192"/>
    <x v="1"/>
    <x v="0"/>
    <n v="24.99"/>
    <x v="4"/>
    <n v="10"/>
    <n v="370"/>
    <x v="15"/>
    <x v="0"/>
  </r>
  <r>
    <x v="25"/>
    <x v="1"/>
    <x v="1"/>
    <n v="49.99"/>
    <x v="2"/>
    <n v="10"/>
    <n v="174"/>
    <x v="32"/>
    <x v="0"/>
  </r>
  <r>
    <x v="109"/>
    <x v="1"/>
    <x v="1"/>
    <n v="34.99"/>
    <x v="4"/>
    <n v="6"/>
    <n v="5"/>
    <x v="1"/>
    <x v="0"/>
  </r>
  <r>
    <x v="224"/>
    <x v="1"/>
    <x v="0"/>
    <n v="30.45"/>
    <x v="4"/>
    <n v="8"/>
    <n v="738"/>
    <x v="0"/>
    <x v="0"/>
  </r>
  <r>
    <x v="207"/>
    <x v="1"/>
    <x v="0"/>
    <n v="67.5"/>
    <x v="5"/>
    <n v="10"/>
    <n v="12"/>
    <x v="0"/>
    <x v="0"/>
  </r>
  <r>
    <x v="9"/>
    <x v="1"/>
    <x v="1"/>
    <n v="5.99"/>
    <x v="3"/>
    <n v="5"/>
    <n v="3"/>
    <x v="0"/>
    <x v="0"/>
  </r>
  <r>
    <x v="44"/>
    <x v="1"/>
    <x v="0"/>
    <n v="15"/>
    <x v="3"/>
    <n v="10"/>
    <n v="65"/>
    <x v="5"/>
    <x v="0"/>
  </r>
  <r>
    <x v="189"/>
    <x v="1"/>
    <x v="0"/>
    <n v="15.99"/>
    <x v="3"/>
    <n v="9"/>
    <n v="35"/>
    <x v="10"/>
    <x v="0"/>
  </r>
  <r>
    <x v="87"/>
    <x v="1"/>
    <x v="0"/>
    <n v="79.72"/>
    <x v="5"/>
    <n v="10"/>
    <n v="334"/>
    <x v="0"/>
    <x v="0"/>
  </r>
  <r>
    <x v="184"/>
    <x v="1"/>
    <x v="1"/>
    <n v="33.99"/>
    <x v="4"/>
    <n v="3"/>
    <n v="43"/>
    <x v="4"/>
    <x v="0"/>
  </r>
  <r>
    <x v="9"/>
    <x v="1"/>
    <x v="1"/>
    <n v="39.979999999999997"/>
    <x v="4"/>
    <n v="0"/>
    <n v="3379"/>
    <x v="1"/>
    <x v="0"/>
  </r>
  <r>
    <x v="225"/>
    <x v="1"/>
    <x v="0"/>
    <n v="44.99"/>
    <x v="2"/>
    <n v="10"/>
    <n v="1647"/>
    <x v="4"/>
    <x v="0"/>
  </r>
  <r>
    <x v="207"/>
    <x v="1"/>
    <x v="0"/>
    <n v="44.95"/>
    <x v="2"/>
    <n v="0"/>
    <n v="14"/>
    <x v="1"/>
    <x v="0"/>
  </r>
  <r>
    <x v="226"/>
    <x v="1"/>
    <x v="0"/>
    <n v="60.37"/>
    <x v="5"/>
    <n v="10"/>
    <n v="9"/>
    <x v="39"/>
    <x v="3"/>
  </r>
  <r>
    <x v="45"/>
    <x v="1"/>
    <x v="1"/>
    <n v="53.99"/>
    <x v="2"/>
    <n v="2"/>
    <n v="10"/>
    <x v="2"/>
    <x v="4"/>
  </r>
  <r>
    <x v="198"/>
    <x v="1"/>
    <x v="0"/>
    <n v="30.99"/>
    <x v="4"/>
    <n v="4"/>
    <n v="89"/>
    <x v="9"/>
    <x v="0"/>
  </r>
  <r>
    <x v="196"/>
    <x v="1"/>
    <x v="0"/>
    <n v="23.9"/>
    <x v="4"/>
    <n v="10"/>
    <n v="2"/>
    <x v="4"/>
    <x v="0"/>
  </r>
  <r>
    <x v="191"/>
    <x v="1"/>
    <x v="0"/>
    <n v="99.99"/>
    <x v="0"/>
    <n v="0"/>
    <n v="20"/>
    <x v="6"/>
    <x v="0"/>
  </r>
  <r>
    <x v="33"/>
    <x v="1"/>
    <x v="0"/>
    <n v="26.43"/>
    <x v="4"/>
    <n v="96"/>
    <n v="5314"/>
    <x v="0"/>
    <x v="0"/>
  </r>
  <r>
    <x v="44"/>
    <x v="1"/>
    <x v="0"/>
    <n v="20"/>
    <x v="3"/>
    <n v="2"/>
    <n v="41"/>
    <x v="23"/>
    <x v="0"/>
  </r>
  <r>
    <x v="9"/>
    <x v="1"/>
    <x v="1"/>
    <n v="29.95"/>
    <x v="4"/>
    <n v="10"/>
    <n v="296"/>
    <x v="0"/>
    <x v="0"/>
  </r>
  <r>
    <x v="113"/>
    <x v="1"/>
    <x v="0"/>
    <n v="15.52"/>
    <x v="3"/>
    <n v="26"/>
    <n v="129"/>
    <x v="8"/>
    <x v="0"/>
  </r>
  <r>
    <x v="8"/>
    <x v="1"/>
    <x v="1"/>
    <n v="45.99"/>
    <x v="2"/>
    <n v="10"/>
    <n v="201"/>
    <x v="14"/>
    <x v="0"/>
  </r>
  <r>
    <x v="189"/>
    <x v="1"/>
    <x v="0"/>
    <n v="29.99"/>
    <x v="4"/>
    <n v="9"/>
    <n v="14"/>
    <x v="1"/>
    <x v="0"/>
  </r>
  <r>
    <x v="227"/>
    <x v="1"/>
    <x v="0"/>
    <n v="27.31"/>
    <x v="4"/>
    <n v="10"/>
    <n v="5"/>
    <x v="2"/>
    <x v="0"/>
  </r>
  <r>
    <x v="9"/>
    <x v="1"/>
    <x v="0"/>
    <n v="38.99"/>
    <x v="4"/>
    <n v="3"/>
    <n v="122"/>
    <x v="4"/>
    <x v="3"/>
  </r>
  <r>
    <x v="8"/>
    <x v="1"/>
    <x v="0"/>
    <n v="45.92"/>
    <x v="2"/>
    <n v="0"/>
    <n v="3009"/>
    <x v="0"/>
    <x v="0"/>
  </r>
  <r>
    <x v="228"/>
    <x v="1"/>
    <x v="0"/>
    <n v="12.99"/>
    <x v="3"/>
    <n v="15"/>
    <n v="36"/>
    <x v="5"/>
    <x v="0"/>
  </r>
  <r>
    <x v="207"/>
    <x v="1"/>
    <x v="0"/>
    <n v="26.99"/>
    <x v="4"/>
    <n v="10"/>
    <n v="44"/>
    <x v="6"/>
    <x v="0"/>
  </r>
  <r>
    <x v="139"/>
    <x v="1"/>
    <x v="0"/>
    <n v="58.61"/>
    <x v="2"/>
    <n v="0"/>
    <n v="770"/>
    <x v="4"/>
    <x v="0"/>
  </r>
  <r>
    <x v="207"/>
    <x v="1"/>
    <x v="0"/>
    <n v="86.99"/>
    <x v="0"/>
    <n v="10"/>
    <n v="1385"/>
    <x v="1"/>
    <x v="0"/>
  </r>
  <r>
    <x v="198"/>
    <x v="1"/>
    <x v="0"/>
    <n v="54"/>
    <x v="2"/>
    <n v="4"/>
    <n v="26"/>
    <x v="8"/>
    <x v="0"/>
  </r>
  <r>
    <x v="229"/>
    <x v="1"/>
    <x v="0"/>
    <n v="5.99"/>
    <x v="3"/>
    <n v="196"/>
    <n v="32"/>
    <x v="4"/>
    <x v="0"/>
  </r>
  <r>
    <x v="115"/>
    <x v="1"/>
    <x v="0"/>
    <n v="24.39"/>
    <x v="4"/>
    <n v="123"/>
    <n v="5558"/>
    <x v="2"/>
    <x v="0"/>
  </r>
  <r>
    <x v="33"/>
    <x v="1"/>
    <x v="0"/>
    <n v="22.99"/>
    <x v="4"/>
    <n v="10"/>
    <n v="347"/>
    <x v="1"/>
    <x v="0"/>
  </r>
  <r>
    <x v="26"/>
    <x v="1"/>
    <x v="0"/>
    <n v="21.98"/>
    <x v="4"/>
    <n v="10"/>
    <n v="278"/>
    <x v="0"/>
    <x v="0"/>
  </r>
  <r>
    <x v="20"/>
    <x v="1"/>
    <x v="0"/>
    <n v="76.989999999999995"/>
    <x v="5"/>
    <n v="2"/>
    <n v="13"/>
    <x v="1"/>
    <x v="3"/>
  </r>
  <r>
    <x v="81"/>
    <x v="1"/>
    <x v="0"/>
    <n v="28.99"/>
    <x v="4"/>
    <n v="8"/>
    <n v="152"/>
    <x v="0"/>
    <x v="0"/>
  </r>
  <r>
    <x v="198"/>
    <x v="1"/>
    <x v="0"/>
    <n v="33.89"/>
    <x v="4"/>
    <n v="9"/>
    <n v="216"/>
    <x v="0"/>
    <x v="0"/>
  </r>
  <r>
    <x v="87"/>
    <x v="1"/>
    <x v="0"/>
    <n v="59.99"/>
    <x v="2"/>
    <n v="10"/>
    <n v="150"/>
    <x v="8"/>
    <x v="0"/>
  </r>
  <r>
    <x v="191"/>
    <x v="1"/>
    <x v="0"/>
    <n v="8.99"/>
    <x v="3"/>
    <n v="10"/>
    <n v="344"/>
    <x v="30"/>
    <x v="0"/>
  </r>
  <r>
    <x v="9"/>
    <x v="1"/>
    <x v="0"/>
    <n v="18.95"/>
    <x v="3"/>
    <n v="8"/>
    <n v="9"/>
    <x v="8"/>
    <x v="0"/>
  </r>
  <r>
    <x v="16"/>
    <x v="1"/>
    <x v="14"/>
    <n v="20.79"/>
    <x v="4"/>
    <n v="7"/>
    <n v="33"/>
    <x v="5"/>
    <x v="0"/>
  </r>
  <r>
    <x v="20"/>
    <x v="1"/>
    <x v="0"/>
    <n v="89.99"/>
    <x v="0"/>
    <n v="6"/>
    <n v="7"/>
    <x v="8"/>
    <x v="0"/>
  </r>
  <r>
    <x v="8"/>
    <x v="1"/>
    <x v="1"/>
    <n v="20.309999999999999"/>
    <x v="4"/>
    <n v="8"/>
    <n v="84"/>
    <x v="15"/>
    <x v="0"/>
  </r>
  <r>
    <x v="178"/>
    <x v="1"/>
    <x v="0"/>
    <n v="34.6"/>
    <x v="4"/>
    <n v="89"/>
    <n v="1833"/>
    <x v="0"/>
    <x v="0"/>
  </r>
  <r>
    <x v="45"/>
    <x v="1"/>
    <x v="0"/>
    <n v="38.14"/>
    <x v="4"/>
    <n v="0"/>
    <n v="725"/>
    <x v="0"/>
    <x v="0"/>
  </r>
  <r>
    <x v="101"/>
    <x v="1"/>
    <x v="0"/>
    <n v="16.89"/>
    <x v="3"/>
    <n v="10"/>
    <n v="551"/>
    <x v="30"/>
    <x v="0"/>
  </r>
  <r>
    <x v="194"/>
    <x v="1"/>
    <x v="1"/>
    <n v="12.95"/>
    <x v="3"/>
    <n v="5"/>
    <n v="24"/>
    <x v="4"/>
    <x v="0"/>
  </r>
  <r>
    <x v="139"/>
    <x v="1"/>
    <x v="0"/>
    <n v="49.81"/>
    <x v="2"/>
    <n v="3"/>
    <n v="30"/>
    <x v="1"/>
    <x v="0"/>
  </r>
  <r>
    <x v="109"/>
    <x v="1"/>
    <x v="0"/>
    <n v="34.99"/>
    <x v="4"/>
    <n v="10"/>
    <n v="36"/>
    <x v="1"/>
    <x v="0"/>
  </r>
  <r>
    <x v="230"/>
    <x v="1"/>
    <x v="0"/>
    <n v="29.95"/>
    <x v="4"/>
    <n v="6"/>
    <n v="19"/>
    <x v="16"/>
    <x v="0"/>
  </r>
  <r>
    <x v="62"/>
    <x v="1"/>
    <x v="7"/>
    <n v="85.56"/>
    <x v="0"/>
    <n v="0"/>
    <n v="953"/>
    <x v="1"/>
    <x v="0"/>
  </r>
  <r>
    <x v="69"/>
    <x v="1"/>
    <x v="0"/>
    <n v="119"/>
    <x v="1"/>
    <n v="2"/>
    <n v="7"/>
    <x v="1"/>
    <x v="0"/>
  </r>
  <r>
    <x v="2"/>
    <x v="1"/>
    <x v="0"/>
    <n v="27.26"/>
    <x v="4"/>
    <n v="32"/>
    <n v="4977"/>
    <x v="0"/>
    <x v="0"/>
  </r>
  <r>
    <x v="62"/>
    <x v="1"/>
    <x v="0"/>
    <n v="69.989999999999995"/>
    <x v="5"/>
    <n v="2"/>
    <n v="27"/>
    <x v="8"/>
    <x v="0"/>
  </r>
  <r>
    <x v="22"/>
    <x v="1"/>
    <x v="0"/>
    <n v="99.99"/>
    <x v="0"/>
    <n v="10"/>
    <n v="5"/>
    <x v="7"/>
    <x v="3"/>
  </r>
  <r>
    <x v="193"/>
    <x v="1"/>
    <x v="1"/>
    <n v="48.88"/>
    <x v="2"/>
    <n v="9"/>
    <n v="51"/>
    <x v="18"/>
    <x v="0"/>
  </r>
  <r>
    <x v="124"/>
    <x v="1"/>
    <x v="0"/>
    <n v="48.99"/>
    <x v="2"/>
    <n v="8"/>
    <n v="37"/>
    <x v="2"/>
    <x v="0"/>
  </r>
  <r>
    <x v="184"/>
    <x v="1"/>
    <x v="0"/>
    <n v="28.99"/>
    <x v="4"/>
    <n v="7"/>
    <n v="3"/>
    <x v="2"/>
    <x v="0"/>
  </r>
  <r>
    <x v="196"/>
    <x v="1"/>
    <x v="0"/>
    <n v="37.99"/>
    <x v="4"/>
    <n v="10"/>
    <n v="16"/>
    <x v="3"/>
    <x v="0"/>
  </r>
  <r>
    <x v="49"/>
    <x v="1"/>
    <x v="1"/>
    <n v="20.99"/>
    <x v="4"/>
    <n v="4"/>
    <n v="20"/>
    <x v="28"/>
    <x v="0"/>
  </r>
  <r>
    <x v="63"/>
    <x v="1"/>
    <x v="5"/>
    <n v="86.99"/>
    <x v="0"/>
    <n v="4"/>
    <n v="6"/>
    <x v="14"/>
    <x v="0"/>
  </r>
  <r>
    <x v="178"/>
    <x v="1"/>
    <x v="0"/>
    <n v="29.55"/>
    <x v="4"/>
    <n v="408"/>
    <n v="886"/>
    <x v="0"/>
    <x v="0"/>
  </r>
  <r>
    <x v="207"/>
    <x v="1"/>
    <x v="0"/>
    <n v="9.99"/>
    <x v="3"/>
    <n v="10"/>
    <n v="65"/>
    <x v="2"/>
    <x v="0"/>
  </r>
  <r>
    <x v="62"/>
    <x v="1"/>
    <x v="0"/>
    <n v="12.99"/>
    <x v="3"/>
    <n v="10"/>
    <n v="89"/>
    <x v="2"/>
    <x v="0"/>
  </r>
  <r>
    <x v="44"/>
    <x v="1"/>
    <x v="0"/>
    <n v="26.9"/>
    <x v="4"/>
    <n v="10"/>
    <n v="150"/>
    <x v="11"/>
    <x v="0"/>
  </r>
  <r>
    <x v="3"/>
    <x v="1"/>
    <x v="0"/>
    <n v="44.78"/>
    <x v="2"/>
    <n v="2"/>
    <n v="11"/>
    <x v="2"/>
    <x v="0"/>
  </r>
  <r>
    <x v="198"/>
    <x v="1"/>
    <x v="0"/>
    <n v="34.99"/>
    <x v="4"/>
    <n v="9"/>
    <n v="110"/>
    <x v="1"/>
    <x v="0"/>
  </r>
  <r>
    <x v="198"/>
    <x v="1"/>
    <x v="15"/>
    <n v="14.5"/>
    <x v="3"/>
    <n v="5"/>
    <n v="17"/>
    <x v="2"/>
    <x v="0"/>
  </r>
  <r>
    <x v="212"/>
    <x v="1"/>
    <x v="0"/>
    <n v="14.95"/>
    <x v="3"/>
    <n v="0"/>
    <n v="17"/>
    <x v="1"/>
    <x v="0"/>
  </r>
  <r>
    <x v="207"/>
    <x v="1"/>
    <x v="0"/>
    <n v="42.99"/>
    <x v="2"/>
    <n v="2"/>
    <n v="4"/>
    <x v="0"/>
    <x v="0"/>
  </r>
  <r>
    <x v="20"/>
    <x v="1"/>
    <x v="17"/>
    <n v="100.99"/>
    <x v="1"/>
    <n v="0"/>
    <n v="15"/>
    <x v="2"/>
    <x v="0"/>
  </r>
  <r>
    <x v="231"/>
    <x v="1"/>
    <x v="0"/>
    <n v="49.99"/>
    <x v="2"/>
    <n v="4"/>
    <n v="38"/>
    <x v="2"/>
    <x v="3"/>
  </r>
  <r>
    <x v="87"/>
    <x v="1"/>
    <x v="0"/>
    <n v="9.99"/>
    <x v="3"/>
    <n v="10"/>
    <n v="10"/>
    <x v="2"/>
    <x v="0"/>
  </r>
  <r>
    <x v="134"/>
    <x v="1"/>
    <x v="0"/>
    <n v="28.15"/>
    <x v="4"/>
    <n v="0"/>
    <n v="123"/>
    <x v="0"/>
    <x v="0"/>
  </r>
  <r>
    <x v="232"/>
    <x v="1"/>
    <x v="1"/>
    <n v="14.74"/>
    <x v="3"/>
    <n v="117"/>
    <n v="889"/>
    <x v="18"/>
    <x v="0"/>
  </r>
  <r>
    <x v="189"/>
    <x v="1"/>
    <x v="0"/>
    <n v="29.99"/>
    <x v="4"/>
    <n v="10"/>
    <n v="29"/>
    <x v="0"/>
    <x v="0"/>
  </r>
  <r>
    <x v="207"/>
    <x v="1"/>
    <x v="0"/>
    <n v="35.99"/>
    <x v="4"/>
    <n v="10"/>
    <n v="161"/>
    <x v="5"/>
    <x v="0"/>
  </r>
  <r>
    <x v="25"/>
    <x v="1"/>
    <x v="0"/>
    <n v="49.99"/>
    <x v="2"/>
    <n v="10"/>
    <n v="230"/>
    <x v="14"/>
    <x v="0"/>
  </r>
  <r>
    <x v="183"/>
    <x v="1"/>
    <x v="1"/>
    <n v="19.05"/>
    <x v="3"/>
    <n v="8"/>
    <n v="42"/>
    <x v="0"/>
    <x v="0"/>
  </r>
  <r>
    <x v="189"/>
    <x v="1"/>
    <x v="0"/>
    <n v="29.54"/>
    <x v="4"/>
    <n v="10"/>
    <n v="1372"/>
    <x v="0"/>
    <x v="0"/>
  </r>
  <r>
    <x v="15"/>
    <x v="1"/>
    <x v="0"/>
    <n v="47.8"/>
    <x v="2"/>
    <n v="10"/>
    <n v="38"/>
    <x v="14"/>
    <x v="0"/>
  </r>
  <r>
    <x v="16"/>
    <x v="1"/>
    <x v="0"/>
    <n v="13.95"/>
    <x v="3"/>
    <n v="10"/>
    <n v="57"/>
    <x v="70"/>
    <x v="0"/>
  </r>
  <r>
    <x v="1"/>
    <x v="1"/>
    <x v="6"/>
    <n v="59.99"/>
    <x v="2"/>
    <n v="10"/>
    <n v="243"/>
    <x v="0"/>
    <x v="0"/>
  </r>
  <r>
    <x v="198"/>
    <x v="1"/>
    <x v="0"/>
    <n v="43"/>
    <x v="2"/>
    <n v="3"/>
    <n v="27"/>
    <x v="8"/>
    <x v="0"/>
  </r>
  <r>
    <x v="91"/>
    <x v="1"/>
    <x v="1"/>
    <n v="22.51"/>
    <x v="4"/>
    <n v="189"/>
    <n v="3319"/>
    <x v="0"/>
    <x v="0"/>
  </r>
  <r>
    <x v="11"/>
    <x v="1"/>
    <x v="1"/>
    <n v="9.92"/>
    <x v="3"/>
    <n v="10"/>
    <n v="5971"/>
    <x v="8"/>
    <x v="0"/>
  </r>
  <r>
    <x v="25"/>
    <x v="1"/>
    <x v="1"/>
    <n v="47.65"/>
    <x v="2"/>
    <n v="0"/>
    <n v="5349"/>
    <x v="0"/>
    <x v="0"/>
  </r>
  <r>
    <x v="63"/>
    <x v="1"/>
    <x v="5"/>
    <n v="86.99"/>
    <x v="0"/>
    <n v="7"/>
    <n v="9"/>
    <x v="0"/>
    <x v="0"/>
  </r>
  <r>
    <x v="81"/>
    <x v="1"/>
    <x v="0"/>
    <n v="41.58"/>
    <x v="2"/>
    <n v="174"/>
    <n v="298"/>
    <x v="0"/>
    <x v="0"/>
  </r>
  <r>
    <x v="223"/>
    <x v="1"/>
    <x v="0"/>
    <n v="16.87"/>
    <x v="3"/>
    <n v="36"/>
    <n v="626"/>
    <x v="0"/>
    <x v="0"/>
  </r>
  <r>
    <x v="7"/>
    <x v="1"/>
    <x v="0"/>
    <n v="59.4"/>
    <x v="2"/>
    <n v="50"/>
    <n v="120"/>
    <x v="6"/>
    <x v="0"/>
  </r>
  <r>
    <x v="124"/>
    <x v="1"/>
    <x v="0"/>
    <n v="43.99"/>
    <x v="2"/>
    <n v="2"/>
    <n v="121"/>
    <x v="0"/>
    <x v="0"/>
  </r>
  <r>
    <x v="233"/>
    <x v="1"/>
    <x v="0"/>
    <n v="69.989999999999995"/>
    <x v="5"/>
    <n v="4"/>
    <n v="7"/>
    <x v="1"/>
    <x v="3"/>
  </r>
  <r>
    <x v="69"/>
    <x v="1"/>
    <x v="0"/>
    <n v="12.99"/>
    <x v="3"/>
    <n v="10"/>
    <n v="32"/>
    <x v="16"/>
    <x v="0"/>
  </r>
  <r>
    <x v="188"/>
    <x v="1"/>
    <x v="0"/>
    <n v="11.66"/>
    <x v="3"/>
    <n v="2"/>
    <n v="12"/>
    <x v="15"/>
    <x v="0"/>
  </r>
  <r>
    <x v="188"/>
    <x v="1"/>
    <x v="0"/>
    <n v="43.15"/>
    <x v="2"/>
    <n v="10"/>
    <n v="561"/>
    <x v="1"/>
    <x v="0"/>
  </r>
  <r>
    <x v="11"/>
    <x v="1"/>
    <x v="1"/>
    <n v="32.99"/>
    <x v="4"/>
    <n v="6"/>
    <n v="79"/>
    <x v="1"/>
    <x v="0"/>
  </r>
  <r>
    <x v="209"/>
    <x v="1"/>
    <x v="1"/>
    <n v="15.8"/>
    <x v="3"/>
    <n v="72"/>
    <n v="2499"/>
    <x v="0"/>
    <x v="0"/>
  </r>
  <r>
    <x v="183"/>
    <x v="1"/>
    <x v="1"/>
    <n v="15"/>
    <x v="3"/>
    <n v="5"/>
    <n v="5"/>
    <x v="1"/>
    <x v="0"/>
  </r>
  <r>
    <x v="209"/>
    <x v="1"/>
    <x v="0"/>
    <n v="17.52"/>
    <x v="3"/>
    <n v="10"/>
    <n v="1692"/>
    <x v="0"/>
    <x v="0"/>
  </r>
  <r>
    <x v="189"/>
    <x v="1"/>
    <x v="0"/>
    <n v="38.99"/>
    <x v="4"/>
    <n v="8"/>
    <n v="108"/>
    <x v="2"/>
    <x v="0"/>
  </r>
  <r>
    <x v="234"/>
    <x v="1"/>
    <x v="1"/>
    <n v="19.829999999999998"/>
    <x v="3"/>
    <n v="22"/>
    <n v="1652"/>
    <x v="0"/>
    <x v="0"/>
  </r>
  <r>
    <x v="198"/>
    <x v="1"/>
    <x v="0"/>
    <n v="17.489999999999998"/>
    <x v="3"/>
    <n v="17"/>
    <n v="292"/>
    <x v="11"/>
    <x v="0"/>
  </r>
  <r>
    <x v="194"/>
    <x v="1"/>
    <x v="0"/>
    <n v="19.12"/>
    <x v="3"/>
    <n v="3"/>
    <n v="42"/>
    <x v="1"/>
    <x v="0"/>
  </r>
  <r>
    <x v="14"/>
    <x v="1"/>
    <x v="0"/>
    <n v="30.9"/>
    <x v="4"/>
    <n v="3"/>
    <n v="607"/>
    <x v="1"/>
    <x v="0"/>
  </r>
  <r>
    <x v="226"/>
    <x v="1"/>
    <x v="0"/>
    <n v="13.89"/>
    <x v="3"/>
    <n v="5"/>
    <n v="52"/>
    <x v="0"/>
    <x v="0"/>
  </r>
  <r>
    <x v="101"/>
    <x v="1"/>
    <x v="0"/>
    <n v="12.74"/>
    <x v="3"/>
    <n v="10"/>
    <n v="13"/>
    <x v="4"/>
    <x v="0"/>
  </r>
  <r>
    <x v="235"/>
    <x v="1"/>
    <x v="0"/>
    <n v="48"/>
    <x v="2"/>
    <n v="4"/>
    <n v="1"/>
    <x v="4"/>
    <x v="0"/>
  </r>
  <r>
    <x v="33"/>
    <x v="1"/>
    <x v="0"/>
    <n v="26.66"/>
    <x v="4"/>
    <n v="0"/>
    <n v="17854"/>
    <x v="0"/>
    <x v="0"/>
  </r>
  <r>
    <x v="234"/>
    <x v="1"/>
    <x v="1"/>
    <n v="33.340000000000003"/>
    <x v="4"/>
    <n v="8"/>
    <n v="3466"/>
    <x v="1"/>
    <x v="0"/>
  </r>
  <r>
    <x v="130"/>
    <x v="1"/>
    <x v="0"/>
    <n v="12"/>
    <x v="3"/>
    <n v="4"/>
    <n v="6"/>
    <x v="1"/>
    <x v="0"/>
  </r>
  <r>
    <x v="33"/>
    <x v="1"/>
    <x v="1"/>
    <n v="17.57"/>
    <x v="3"/>
    <n v="62"/>
    <n v="83"/>
    <x v="0"/>
    <x v="0"/>
  </r>
  <r>
    <x v="194"/>
    <x v="1"/>
    <x v="1"/>
    <n v="20"/>
    <x v="3"/>
    <n v="15"/>
    <n v="25"/>
    <x v="0"/>
    <x v="0"/>
  </r>
  <r>
    <x v="83"/>
    <x v="1"/>
    <x v="0"/>
    <n v="19.989999999999998"/>
    <x v="3"/>
    <n v="3"/>
    <n v="3"/>
    <x v="4"/>
    <x v="0"/>
  </r>
  <r>
    <x v="22"/>
    <x v="1"/>
    <x v="0"/>
    <n v="55.99"/>
    <x v="2"/>
    <n v="10"/>
    <n v="131"/>
    <x v="27"/>
    <x v="4"/>
  </r>
  <r>
    <x v="32"/>
    <x v="1"/>
    <x v="0"/>
    <n v="38.68"/>
    <x v="4"/>
    <n v="10"/>
    <n v="14"/>
    <x v="2"/>
    <x v="0"/>
  </r>
  <r>
    <x v="205"/>
    <x v="1"/>
    <x v="1"/>
    <n v="14.45"/>
    <x v="3"/>
    <n v="9"/>
    <n v="349"/>
    <x v="0"/>
    <x v="0"/>
  </r>
  <r>
    <x v="218"/>
    <x v="1"/>
    <x v="0"/>
    <n v="15.88"/>
    <x v="3"/>
    <n v="0"/>
    <n v="103"/>
    <x v="1"/>
    <x v="0"/>
  </r>
  <r>
    <x v="16"/>
    <x v="1"/>
    <x v="0"/>
    <n v="32.130000000000003"/>
    <x v="4"/>
    <n v="0"/>
    <n v="3215"/>
    <x v="1"/>
    <x v="0"/>
  </r>
  <r>
    <x v="236"/>
    <x v="1"/>
    <x v="0"/>
    <n v="18.989999999999998"/>
    <x v="3"/>
    <n v="21"/>
    <n v="1396"/>
    <x v="0"/>
    <x v="0"/>
  </r>
  <r>
    <x v="40"/>
    <x v="1"/>
    <x v="0"/>
    <n v="9.9499999999999993"/>
    <x v="3"/>
    <n v="4"/>
    <n v="135"/>
    <x v="9"/>
    <x v="0"/>
  </r>
  <r>
    <x v="9"/>
    <x v="1"/>
    <x v="1"/>
    <n v="20"/>
    <x v="3"/>
    <n v="0"/>
    <n v="26"/>
    <x v="13"/>
    <x v="0"/>
  </r>
  <r>
    <x v="221"/>
    <x v="1"/>
    <x v="0"/>
    <n v="25.25"/>
    <x v="4"/>
    <n v="71"/>
    <n v="15897"/>
    <x v="6"/>
    <x v="0"/>
  </r>
  <r>
    <x v="203"/>
    <x v="1"/>
    <x v="1"/>
    <n v="22.25"/>
    <x v="4"/>
    <n v="51"/>
    <n v="2048"/>
    <x v="0"/>
    <x v="0"/>
  </r>
  <r>
    <x v="0"/>
    <x v="1"/>
    <x v="0"/>
    <n v="21.99"/>
    <x v="4"/>
    <n v="3"/>
    <n v="83"/>
    <x v="24"/>
    <x v="0"/>
  </r>
  <r>
    <x v="11"/>
    <x v="1"/>
    <x v="0"/>
    <n v="63.99"/>
    <x v="5"/>
    <n v="0"/>
    <n v="152"/>
    <x v="0"/>
    <x v="0"/>
  </r>
  <r>
    <x v="207"/>
    <x v="1"/>
    <x v="0"/>
    <n v="39.950000000000003"/>
    <x v="4"/>
    <n v="10"/>
    <n v="60"/>
    <x v="16"/>
    <x v="0"/>
  </r>
  <r>
    <x v="182"/>
    <x v="1"/>
    <x v="0"/>
    <n v="49.99"/>
    <x v="2"/>
    <n v="10"/>
    <n v="4"/>
    <x v="3"/>
    <x v="3"/>
  </r>
  <r>
    <x v="26"/>
    <x v="1"/>
    <x v="0"/>
    <n v="15.77"/>
    <x v="3"/>
    <n v="300"/>
    <n v="67"/>
    <x v="0"/>
    <x v="2"/>
  </r>
  <r>
    <x v="25"/>
    <x v="1"/>
    <x v="0"/>
    <n v="41.99"/>
    <x v="2"/>
    <n v="10"/>
    <n v="166"/>
    <x v="14"/>
    <x v="0"/>
  </r>
  <r>
    <x v="63"/>
    <x v="1"/>
    <x v="5"/>
    <n v="17"/>
    <x v="3"/>
    <n v="5"/>
    <n v="968"/>
    <x v="4"/>
    <x v="0"/>
  </r>
  <r>
    <x v="202"/>
    <x v="1"/>
    <x v="0"/>
    <n v="18.989999999999998"/>
    <x v="3"/>
    <n v="73"/>
    <n v="886"/>
    <x v="2"/>
    <x v="0"/>
  </r>
  <r>
    <x v="198"/>
    <x v="1"/>
    <x v="0"/>
    <n v="30.99"/>
    <x v="4"/>
    <n v="10"/>
    <n v="91"/>
    <x v="0"/>
    <x v="0"/>
  </r>
  <r>
    <x v="32"/>
    <x v="1"/>
    <x v="0"/>
    <n v="49.99"/>
    <x v="2"/>
    <n v="5"/>
    <n v="25"/>
    <x v="6"/>
    <x v="3"/>
  </r>
  <r>
    <x v="15"/>
    <x v="1"/>
    <x v="0"/>
    <n v="44.99"/>
    <x v="2"/>
    <n v="10"/>
    <n v="2"/>
    <x v="30"/>
    <x v="0"/>
  </r>
  <r>
    <x v="15"/>
    <x v="1"/>
    <x v="0"/>
    <n v="55.99"/>
    <x v="2"/>
    <n v="5"/>
    <n v="80"/>
    <x v="16"/>
    <x v="0"/>
  </r>
  <r>
    <x v="25"/>
    <x v="1"/>
    <x v="1"/>
    <n v="41.99"/>
    <x v="2"/>
    <n v="10"/>
    <n v="39"/>
    <x v="14"/>
    <x v="0"/>
  </r>
  <r>
    <x v="115"/>
    <x v="1"/>
    <x v="0"/>
    <n v="24.5"/>
    <x v="4"/>
    <n v="10"/>
    <n v="20"/>
    <x v="4"/>
    <x v="0"/>
  </r>
  <r>
    <x v="183"/>
    <x v="1"/>
    <x v="0"/>
    <n v="38.99"/>
    <x v="4"/>
    <n v="10"/>
    <n v="103"/>
    <x v="69"/>
    <x v="0"/>
  </r>
  <r>
    <x v="7"/>
    <x v="1"/>
    <x v="0"/>
    <n v="12.49"/>
    <x v="3"/>
    <n v="10"/>
    <n v="28"/>
    <x v="71"/>
    <x v="0"/>
  </r>
  <r>
    <x v="237"/>
    <x v="1"/>
    <x v="10"/>
    <n v="14.4"/>
    <x v="3"/>
    <n v="5"/>
    <n v="73"/>
    <x v="2"/>
    <x v="0"/>
  </r>
  <r>
    <x v="7"/>
    <x v="1"/>
    <x v="0"/>
    <n v="69.989999999999995"/>
    <x v="5"/>
    <n v="8"/>
    <n v="53"/>
    <x v="4"/>
    <x v="0"/>
  </r>
  <r>
    <x v="109"/>
    <x v="1"/>
    <x v="0"/>
    <n v="44.99"/>
    <x v="2"/>
    <n v="8"/>
    <n v="21"/>
    <x v="1"/>
    <x v="0"/>
  </r>
  <r>
    <x v="109"/>
    <x v="1"/>
    <x v="0"/>
    <n v="63"/>
    <x v="5"/>
    <n v="0"/>
    <n v="4"/>
    <x v="2"/>
    <x v="0"/>
  </r>
  <r>
    <x v="198"/>
    <x v="1"/>
    <x v="0"/>
    <n v="30.99"/>
    <x v="4"/>
    <n v="6"/>
    <n v="130"/>
    <x v="16"/>
    <x v="0"/>
  </r>
  <r>
    <x v="238"/>
    <x v="1"/>
    <x v="18"/>
    <n v="12.99"/>
    <x v="3"/>
    <n v="10"/>
    <n v="49"/>
    <x v="0"/>
    <x v="0"/>
  </r>
  <r>
    <x v="196"/>
    <x v="1"/>
    <x v="0"/>
    <n v="25.99"/>
    <x v="4"/>
    <n v="10"/>
    <n v="12"/>
    <x v="5"/>
    <x v="0"/>
  </r>
  <r>
    <x v="6"/>
    <x v="1"/>
    <x v="1"/>
    <n v="23.99"/>
    <x v="4"/>
    <n v="10"/>
    <n v="4"/>
    <x v="0"/>
    <x v="2"/>
  </r>
  <r>
    <x v="130"/>
    <x v="1"/>
    <x v="3"/>
    <n v="25"/>
    <x v="4"/>
    <n v="5"/>
    <n v="79"/>
    <x v="4"/>
    <x v="0"/>
  </r>
  <r>
    <x v="91"/>
    <x v="1"/>
    <x v="1"/>
    <n v="15.42"/>
    <x v="3"/>
    <n v="114"/>
    <n v="7773"/>
    <x v="8"/>
    <x v="0"/>
  </r>
  <r>
    <x v="26"/>
    <x v="1"/>
    <x v="0"/>
    <n v="28.89"/>
    <x v="4"/>
    <n v="10"/>
    <n v="45"/>
    <x v="6"/>
    <x v="0"/>
  </r>
  <r>
    <x v="189"/>
    <x v="1"/>
    <x v="0"/>
    <n v="33.590000000000003"/>
    <x v="4"/>
    <n v="9"/>
    <n v="559"/>
    <x v="1"/>
    <x v="0"/>
  </r>
  <r>
    <x v="239"/>
    <x v="1"/>
    <x v="0"/>
    <n v="64.989999999999995"/>
    <x v="5"/>
    <n v="0"/>
    <n v="5"/>
    <x v="6"/>
    <x v="0"/>
  </r>
  <r>
    <x v="198"/>
    <x v="1"/>
    <x v="15"/>
    <n v="11.88"/>
    <x v="3"/>
    <n v="10"/>
    <n v="47"/>
    <x v="6"/>
    <x v="0"/>
  </r>
  <r>
    <x v="207"/>
    <x v="1"/>
    <x v="0"/>
    <n v="43.99"/>
    <x v="2"/>
    <n v="6"/>
    <n v="52"/>
    <x v="0"/>
    <x v="0"/>
  </r>
  <r>
    <x v="157"/>
    <x v="1"/>
    <x v="1"/>
    <n v="25.66"/>
    <x v="4"/>
    <n v="33"/>
    <n v="6077"/>
    <x v="0"/>
    <x v="0"/>
  </r>
  <r>
    <x v="0"/>
    <x v="1"/>
    <x v="0"/>
    <n v="59.99"/>
    <x v="2"/>
    <n v="10"/>
    <n v="20"/>
    <x v="0"/>
    <x v="3"/>
  </r>
  <r>
    <x v="207"/>
    <x v="1"/>
    <x v="0"/>
    <n v="52.99"/>
    <x v="2"/>
    <n v="10"/>
    <n v="287"/>
    <x v="14"/>
    <x v="0"/>
  </r>
  <r>
    <x v="15"/>
    <x v="1"/>
    <x v="0"/>
    <n v="89.99"/>
    <x v="0"/>
    <n v="10"/>
    <n v="107"/>
    <x v="1"/>
    <x v="0"/>
  </r>
  <r>
    <x v="53"/>
    <x v="1"/>
    <x v="1"/>
    <n v="26.35"/>
    <x v="4"/>
    <n v="127"/>
    <n v="984"/>
    <x v="0"/>
    <x v="0"/>
  </r>
  <r>
    <x v="63"/>
    <x v="1"/>
    <x v="5"/>
    <n v="79.989999999999995"/>
    <x v="5"/>
    <n v="5"/>
    <n v="5"/>
    <x v="28"/>
    <x v="0"/>
  </r>
  <r>
    <x v="69"/>
    <x v="1"/>
    <x v="0"/>
    <n v="118.99"/>
    <x v="1"/>
    <n v="6"/>
    <n v="36"/>
    <x v="4"/>
    <x v="0"/>
  </r>
  <r>
    <x v="7"/>
    <x v="1"/>
    <x v="9"/>
    <n v="64.989999999999995"/>
    <x v="5"/>
    <n v="0"/>
    <n v="5"/>
    <x v="13"/>
    <x v="0"/>
  </r>
  <r>
    <x v="18"/>
    <x v="1"/>
    <x v="0"/>
    <n v="41.5"/>
    <x v="2"/>
    <n v="4"/>
    <n v="17"/>
    <x v="6"/>
    <x v="0"/>
  </r>
  <r>
    <x v="207"/>
    <x v="1"/>
    <x v="0"/>
    <n v="7.95"/>
    <x v="3"/>
    <n v="10"/>
    <n v="162"/>
    <x v="2"/>
    <x v="0"/>
  </r>
  <r>
    <x v="240"/>
    <x v="1"/>
    <x v="0"/>
    <n v="24.98"/>
    <x v="4"/>
    <n v="234"/>
    <n v="888"/>
    <x v="0"/>
    <x v="0"/>
  </r>
  <r>
    <x v="62"/>
    <x v="1"/>
    <x v="0"/>
    <n v="64.540000000000006"/>
    <x v="5"/>
    <n v="29"/>
    <n v="68"/>
    <x v="2"/>
    <x v="0"/>
  </r>
  <r>
    <x v="26"/>
    <x v="1"/>
    <x v="2"/>
    <n v="34.770000000000003"/>
    <x v="4"/>
    <n v="3"/>
    <n v="9"/>
    <x v="1"/>
    <x v="0"/>
  </r>
  <r>
    <x v="32"/>
    <x v="1"/>
    <x v="1"/>
    <n v="29.99"/>
    <x v="4"/>
    <n v="10"/>
    <n v="21"/>
    <x v="1"/>
    <x v="0"/>
  </r>
  <r>
    <x v="189"/>
    <x v="1"/>
    <x v="0"/>
    <n v="29.99"/>
    <x v="4"/>
    <n v="9"/>
    <n v="14"/>
    <x v="8"/>
    <x v="0"/>
  </r>
  <r>
    <x v="87"/>
    <x v="1"/>
    <x v="0"/>
    <n v="52.99"/>
    <x v="2"/>
    <n v="6"/>
    <n v="30"/>
    <x v="0"/>
    <x v="0"/>
  </r>
  <r>
    <x v="83"/>
    <x v="1"/>
    <x v="0"/>
    <n v="24.79"/>
    <x v="4"/>
    <n v="70"/>
    <n v="757"/>
    <x v="0"/>
    <x v="0"/>
  </r>
  <r>
    <x v="225"/>
    <x v="1"/>
    <x v="0"/>
    <n v="269"/>
    <x v="6"/>
    <n v="0"/>
    <n v="59"/>
    <x v="2"/>
    <x v="0"/>
  </r>
  <r>
    <x v="241"/>
    <x v="1"/>
    <x v="0"/>
    <n v="5.5"/>
    <x v="3"/>
    <n v="10"/>
    <n v="540"/>
    <x v="6"/>
    <x v="0"/>
  </r>
  <r>
    <x v="65"/>
    <x v="1"/>
    <x v="0"/>
    <n v="64.989999999999995"/>
    <x v="5"/>
    <n v="10"/>
    <n v="123"/>
    <x v="35"/>
    <x v="0"/>
  </r>
  <r>
    <x v="7"/>
    <x v="1"/>
    <x v="17"/>
    <n v="29.99"/>
    <x v="4"/>
    <n v="6"/>
    <n v="5"/>
    <x v="15"/>
    <x v="0"/>
  </r>
  <r>
    <x v="12"/>
    <x v="1"/>
    <x v="0"/>
    <n v="50.73"/>
    <x v="2"/>
    <n v="105"/>
    <n v="1905"/>
    <x v="15"/>
    <x v="0"/>
  </r>
  <r>
    <x v="194"/>
    <x v="1"/>
    <x v="1"/>
    <n v="26.33"/>
    <x v="4"/>
    <n v="10"/>
    <n v="2250"/>
    <x v="0"/>
    <x v="0"/>
  </r>
  <r>
    <x v="11"/>
    <x v="1"/>
    <x v="1"/>
    <n v="46.44"/>
    <x v="2"/>
    <n v="0"/>
    <n v="2838"/>
    <x v="1"/>
    <x v="0"/>
  </r>
  <r>
    <x v="8"/>
    <x v="1"/>
    <x v="1"/>
    <n v="43.98"/>
    <x v="2"/>
    <n v="7"/>
    <n v="12"/>
    <x v="1"/>
    <x v="0"/>
  </r>
  <r>
    <x v="104"/>
    <x v="1"/>
    <x v="0"/>
    <n v="23.97"/>
    <x v="4"/>
    <n v="117"/>
    <n v="920"/>
    <x v="1"/>
    <x v="0"/>
  </r>
  <r>
    <x v="206"/>
    <x v="1"/>
    <x v="15"/>
    <n v="44.95"/>
    <x v="2"/>
    <n v="2"/>
    <n v="4"/>
    <x v="1"/>
    <x v="0"/>
  </r>
  <r>
    <x v="9"/>
    <x v="1"/>
    <x v="1"/>
    <n v="32.49"/>
    <x v="4"/>
    <n v="6"/>
    <n v="88"/>
    <x v="1"/>
    <x v="0"/>
  </r>
  <r>
    <x v="207"/>
    <x v="1"/>
    <x v="0"/>
    <n v="14.99"/>
    <x v="3"/>
    <n v="10"/>
    <n v="256"/>
    <x v="2"/>
    <x v="0"/>
  </r>
  <r>
    <x v="224"/>
    <x v="1"/>
    <x v="1"/>
    <n v="29.26"/>
    <x v="4"/>
    <n v="23"/>
    <n v="392"/>
    <x v="0"/>
    <x v="0"/>
  </r>
  <r>
    <x v="62"/>
    <x v="1"/>
    <x v="0"/>
    <n v="36.99"/>
    <x v="4"/>
    <n v="10"/>
    <n v="70"/>
    <x v="8"/>
    <x v="0"/>
  </r>
  <r>
    <x v="14"/>
    <x v="1"/>
    <x v="0"/>
    <n v="19.100000000000001"/>
    <x v="3"/>
    <n v="44"/>
    <n v="373"/>
    <x v="3"/>
    <x v="0"/>
  </r>
  <r>
    <x v="53"/>
    <x v="1"/>
    <x v="1"/>
    <n v="19.39"/>
    <x v="3"/>
    <n v="33"/>
    <n v="651"/>
    <x v="0"/>
    <x v="0"/>
  </r>
  <r>
    <x v="7"/>
    <x v="1"/>
    <x v="0"/>
    <n v="31"/>
    <x v="4"/>
    <n v="3"/>
    <n v="112"/>
    <x v="8"/>
    <x v="0"/>
  </r>
  <r>
    <x v="194"/>
    <x v="1"/>
    <x v="0"/>
    <n v="23.42"/>
    <x v="4"/>
    <n v="110"/>
    <n v="536"/>
    <x v="2"/>
    <x v="0"/>
  </r>
  <r>
    <x v="194"/>
    <x v="1"/>
    <x v="1"/>
    <n v="15.31"/>
    <x v="3"/>
    <n v="331"/>
    <n v="1927"/>
    <x v="1"/>
    <x v="0"/>
  </r>
  <r>
    <x v="7"/>
    <x v="1"/>
    <x v="0"/>
    <n v="52.99"/>
    <x v="2"/>
    <n v="8"/>
    <n v="8"/>
    <x v="8"/>
    <x v="0"/>
  </r>
  <r>
    <x v="1"/>
    <x v="1"/>
    <x v="0"/>
    <n v="174.99"/>
    <x v="6"/>
    <n v="9"/>
    <n v="14"/>
    <x v="8"/>
    <x v="0"/>
  </r>
  <r>
    <x v="211"/>
    <x v="1"/>
    <x v="0"/>
    <n v="69.989999999999995"/>
    <x v="5"/>
    <n v="3"/>
    <n v="34"/>
    <x v="5"/>
    <x v="3"/>
  </r>
  <r>
    <x v="191"/>
    <x v="1"/>
    <x v="0"/>
    <n v="99.99"/>
    <x v="0"/>
    <n v="0"/>
    <n v="20"/>
    <x v="6"/>
    <x v="0"/>
  </r>
  <r>
    <x v="196"/>
    <x v="1"/>
    <x v="0"/>
    <n v="23.99"/>
    <x v="4"/>
    <n v="10"/>
    <n v="0"/>
    <x v="9"/>
    <x v="0"/>
  </r>
  <r>
    <x v="106"/>
    <x v="1"/>
    <x v="1"/>
    <n v="50"/>
    <x v="2"/>
    <n v="2"/>
    <n v="14"/>
    <x v="5"/>
    <x v="0"/>
  </r>
  <r>
    <x v="170"/>
    <x v="1"/>
    <x v="5"/>
    <n v="15.25"/>
    <x v="3"/>
    <n v="10"/>
    <n v="104"/>
    <x v="22"/>
    <x v="0"/>
  </r>
  <r>
    <x v="207"/>
    <x v="1"/>
    <x v="0"/>
    <n v="43.99"/>
    <x v="2"/>
    <n v="10"/>
    <n v="40"/>
    <x v="6"/>
    <x v="0"/>
  </r>
  <r>
    <x v="139"/>
    <x v="1"/>
    <x v="1"/>
    <n v="34.43"/>
    <x v="4"/>
    <n v="16"/>
    <n v="563"/>
    <x v="0"/>
    <x v="0"/>
  </r>
  <r>
    <x v="40"/>
    <x v="1"/>
    <x v="0"/>
    <n v="37.880000000000003"/>
    <x v="4"/>
    <n v="8"/>
    <n v="8"/>
    <x v="2"/>
    <x v="0"/>
  </r>
  <r>
    <x v="65"/>
    <x v="1"/>
    <x v="1"/>
    <n v="49.99"/>
    <x v="2"/>
    <n v="10"/>
    <n v="35"/>
    <x v="35"/>
    <x v="0"/>
  </r>
  <r>
    <x v="134"/>
    <x v="1"/>
    <x v="0"/>
    <n v="42.04"/>
    <x v="2"/>
    <n v="413"/>
    <n v="413"/>
    <x v="0"/>
    <x v="0"/>
  </r>
  <r>
    <x v="9"/>
    <x v="1"/>
    <x v="1"/>
    <n v="10"/>
    <x v="3"/>
    <n v="10"/>
    <n v="110"/>
    <x v="19"/>
    <x v="0"/>
  </r>
  <r>
    <x v="201"/>
    <x v="1"/>
    <x v="1"/>
    <n v="27.06"/>
    <x v="4"/>
    <n v="18"/>
    <n v="21"/>
    <x v="6"/>
    <x v="0"/>
  </r>
  <r>
    <x v="45"/>
    <x v="1"/>
    <x v="1"/>
    <n v="55.99"/>
    <x v="2"/>
    <n v="3"/>
    <n v="14"/>
    <x v="0"/>
    <x v="1"/>
  </r>
  <r>
    <x v="3"/>
    <x v="1"/>
    <x v="1"/>
    <n v="69.98"/>
    <x v="5"/>
    <n v="0"/>
    <n v="2663"/>
    <x v="0"/>
    <x v="0"/>
  </r>
  <r>
    <x v="72"/>
    <x v="1"/>
    <x v="0"/>
    <n v="17.25"/>
    <x v="3"/>
    <n v="165"/>
    <n v="2156"/>
    <x v="0"/>
    <x v="0"/>
  </r>
  <r>
    <x v="9"/>
    <x v="1"/>
    <x v="0"/>
    <n v="29.95"/>
    <x v="4"/>
    <n v="6"/>
    <n v="13"/>
    <x v="1"/>
    <x v="0"/>
  </r>
  <r>
    <x v="242"/>
    <x v="1"/>
    <x v="0"/>
    <n v="29.99"/>
    <x v="4"/>
    <n v="7"/>
    <n v="45"/>
    <x v="15"/>
    <x v="0"/>
  </r>
  <r>
    <x v="32"/>
    <x v="1"/>
    <x v="0"/>
    <n v="49.99"/>
    <x v="2"/>
    <n v="5"/>
    <n v="6"/>
    <x v="15"/>
    <x v="0"/>
  </r>
  <r>
    <x v="6"/>
    <x v="1"/>
    <x v="1"/>
    <n v="43.82"/>
    <x v="2"/>
    <n v="5"/>
    <n v="20"/>
    <x v="15"/>
    <x v="2"/>
  </r>
  <r>
    <x v="44"/>
    <x v="1"/>
    <x v="0"/>
    <n v="38"/>
    <x v="4"/>
    <n v="2"/>
    <n v="8"/>
    <x v="8"/>
    <x v="0"/>
  </r>
  <r>
    <x v="201"/>
    <x v="1"/>
    <x v="1"/>
    <n v="29.97"/>
    <x v="4"/>
    <n v="93"/>
    <n v="2311"/>
    <x v="4"/>
    <x v="0"/>
  </r>
  <r>
    <x v="9"/>
    <x v="1"/>
    <x v="1"/>
    <n v="52.39"/>
    <x v="2"/>
    <n v="10"/>
    <n v="145"/>
    <x v="0"/>
    <x v="0"/>
  </r>
  <r>
    <x v="190"/>
    <x v="1"/>
    <x v="15"/>
    <n v="21.95"/>
    <x v="4"/>
    <n v="9"/>
    <n v="85"/>
    <x v="23"/>
    <x v="0"/>
  </r>
  <r>
    <x v="170"/>
    <x v="1"/>
    <x v="1"/>
    <n v="24.95"/>
    <x v="4"/>
    <n v="7"/>
    <n v="171"/>
    <x v="0"/>
    <x v="0"/>
  </r>
  <r>
    <x v="44"/>
    <x v="1"/>
    <x v="0"/>
    <n v="18.75"/>
    <x v="3"/>
    <n v="10"/>
    <n v="29"/>
    <x v="6"/>
    <x v="0"/>
  </r>
  <r>
    <x v="243"/>
    <x v="1"/>
    <x v="0"/>
    <n v="72"/>
    <x v="5"/>
    <n v="8"/>
    <n v="41"/>
    <x v="72"/>
    <x v="0"/>
  </r>
  <r>
    <x v="3"/>
    <x v="1"/>
    <x v="0"/>
    <n v="54.99"/>
    <x v="2"/>
    <n v="10"/>
    <n v="40"/>
    <x v="73"/>
    <x v="0"/>
  </r>
  <r>
    <x v="113"/>
    <x v="1"/>
    <x v="0"/>
    <n v="18.14"/>
    <x v="3"/>
    <n v="10"/>
    <n v="1966"/>
    <x v="5"/>
    <x v="0"/>
  </r>
  <r>
    <x v="123"/>
    <x v="1"/>
    <x v="5"/>
    <n v="14.7"/>
    <x v="3"/>
    <n v="2"/>
    <n v="169"/>
    <x v="0"/>
    <x v="0"/>
  </r>
  <r>
    <x v="207"/>
    <x v="1"/>
    <x v="0"/>
    <n v="44.99"/>
    <x v="2"/>
    <n v="10"/>
    <n v="12"/>
    <x v="15"/>
    <x v="0"/>
  </r>
  <r>
    <x v="45"/>
    <x v="1"/>
    <x v="0"/>
    <n v="34.93"/>
    <x v="4"/>
    <n v="0"/>
    <n v="1947"/>
    <x v="0"/>
    <x v="0"/>
  </r>
  <r>
    <x v="244"/>
    <x v="1"/>
    <x v="18"/>
    <n v="28.9"/>
    <x v="4"/>
    <n v="0"/>
    <n v="1"/>
    <x v="0"/>
    <x v="0"/>
  </r>
  <r>
    <x v="207"/>
    <x v="1"/>
    <x v="7"/>
    <n v="15"/>
    <x v="3"/>
    <n v="10"/>
    <n v="7"/>
    <x v="0"/>
    <x v="0"/>
  </r>
  <r>
    <x v="1"/>
    <x v="1"/>
    <x v="7"/>
    <n v="128.88"/>
    <x v="1"/>
    <n v="10"/>
    <n v="21"/>
    <x v="0"/>
    <x v="3"/>
  </r>
  <r>
    <x v="11"/>
    <x v="1"/>
    <x v="1"/>
    <n v="9.94"/>
    <x v="3"/>
    <n v="10"/>
    <n v="4775"/>
    <x v="9"/>
    <x v="0"/>
  </r>
  <r>
    <x v="139"/>
    <x v="1"/>
    <x v="0"/>
    <n v="38.89"/>
    <x v="4"/>
    <n v="25"/>
    <n v="1832"/>
    <x v="3"/>
    <x v="0"/>
  </r>
  <r>
    <x v="6"/>
    <x v="1"/>
    <x v="1"/>
    <n v="74.989999999999995"/>
    <x v="5"/>
    <n v="0"/>
    <n v="6"/>
    <x v="1"/>
    <x v="0"/>
  </r>
  <r>
    <x v="234"/>
    <x v="1"/>
    <x v="1"/>
    <n v="19.41"/>
    <x v="3"/>
    <n v="15"/>
    <n v="2436"/>
    <x v="8"/>
    <x v="0"/>
  </r>
  <r>
    <x v="11"/>
    <x v="1"/>
    <x v="7"/>
    <n v="43.15"/>
    <x v="2"/>
    <n v="10"/>
    <n v="66"/>
    <x v="1"/>
    <x v="0"/>
  </r>
  <r>
    <x v="178"/>
    <x v="1"/>
    <x v="1"/>
    <n v="27.98"/>
    <x v="4"/>
    <n v="3"/>
    <n v="204"/>
    <x v="0"/>
    <x v="0"/>
  </r>
  <r>
    <x v="33"/>
    <x v="1"/>
    <x v="1"/>
    <n v="26.15"/>
    <x v="4"/>
    <n v="112"/>
    <n v="1954"/>
    <x v="1"/>
    <x v="0"/>
  </r>
  <r>
    <x v="81"/>
    <x v="1"/>
    <x v="0"/>
    <n v="26"/>
    <x v="4"/>
    <n v="0"/>
    <n v="2"/>
    <x v="2"/>
    <x v="0"/>
  </r>
  <r>
    <x v="207"/>
    <x v="1"/>
    <x v="0"/>
    <n v="40.99"/>
    <x v="2"/>
    <n v="0"/>
    <n v="7"/>
    <x v="0"/>
    <x v="0"/>
  </r>
  <r>
    <x v="245"/>
    <x v="1"/>
    <x v="0"/>
    <n v="76.5"/>
    <x v="5"/>
    <n v="10"/>
    <n v="2"/>
    <x v="1"/>
    <x v="0"/>
  </r>
  <r>
    <x v="246"/>
    <x v="1"/>
    <x v="1"/>
    <n v="7.99"/>
    <x v="3"/>
    <n v="8"/>
    <n v="131"/>
    <x v="4"/>
    <x v="0"/>
  </r>
  <r>
    <x v="182"/>
    <x v="1"/>
    <x v="0"/>
    <n v="78.989999999999995"/>
    <x v="5"/>
    <n v="10"/>
    <n v="7"/>
    <x v="2"/>
    <x v="0"/>
  </r>
  <r>
    <x v="134"/>
    <x v="1"/>
    <x v="3"/>
    <n v="40"/>
    <x v="4"/>
    <n v="10"/>
    <n v="10"/>
    <x v="2"/>
    <x v="0"/>
  </r>
  <r>
    <x v="243"/>
    <x v="1"/>
    <x v="0"/>
    <n v="29.95"/>
    <x v="4"/>
    <n v="10"/>
    <n v="14"/>
    <x v="2"/>
    <x v="0"/>
  </r>
  <r>
    <x v="196"/>
    <x v="1"/>
    <x v="0"/>
    <n v="21.69"/>
    <x v="4"/>
    <n v="7"/>
    <n v="3"/>
    <x v="2"/>
    <x v="0"/>
  </r>
  <r>
    <x v="184"/>
    <x v="1"/>
    <x v="1"/>
    <n v="57.63"/>
    <x v="2"/>
    <n v="0"/>
    <n v="430"/>
    <x v="2"/>
    <x v="0"/>
  </r>
  <r>
    <x v="247"/>
    <x v="1"/>
    <x v="2"/>
    <n v="27.25"/>
    <x v="4"/>
    <n v="3"/>
    <n v="9"/>
    <x v="1"/>
    <x v="0"/>
  </r>
  <r>
    <x v="248"/>
    <x v="1"/>
    <x v="1"/>
    <n v="23.68"/>
    <x v="4"/>
    <n v="10"/>
    <n v="1576"/>
    <x v="2"/>
    <x v="0"/>
  </r>
  <r>
    <x v="62"/>
    <x v="1"/>
    <x v="0"/>
    <n v="49.99"/>
    <x v="2"/>
    <n v="6"/>
    <n v="75"/>
    <x v="5"/>
    <x v="0"/>
  </r>
  <r>
    <x v="207"/>
    <x v="1"/>
    <x v="0"/>
    <n v="42.99"/>
    <x v="2"/>
    <n v="10"/>
    <n v="20"/>
    <x v="4"/>
    <x v="0"/>
  </r>
  <r>
    <x v="243"/>
    <x v="1"/>
    <x v="0"/>
    <n v="99"/>
    <x v="0"/>
    <n v="5"/>
    <n v="7"/>
    <x v="8"/>
    <x v="0"/>
  </r>
  <r>
    <x v="206"/>
    <x v="1"/>
    <x v="0"/>
    <n v="7.99"/>
    <x v="3"/>
    <n v="10"/>
    <n v="73"/>
    <x v="8"/>
    <x v="0"/>
  </r>
  <r>
    <x v="16"/>
    <x v="1"/>
    <x v="14"/>
    <n v="23"/>
    <x v="4"/>
    <n v="0"/>
    <n v="102"/>
    <x v="1"/>
    <x v="0"/>
  </r>
  <r>
    <x v="163"/>
    <x v="1"/>
    <x v="0"/>
    <n v="99"/>
    <x v="0"/>
    <n v="0"/>
    <n v="11"/>
    <x v="6"/>
    <x v="0"/>
  </r>
  <r>
    <x v="237"/>
    <x v="1"/>
    <x v="1"/>
    <n v="34.36"/>
    <x v="4"/>
    <n v="10"/>
    <n v="28"/>
    <x v="1"/>
    <x v="0"/>
  </r>
  <r>
    <x v="207"/>
    <x v="1"/>
    <x v="0"/>
    <n v="44.98"/>
    <x v="2"/>
    <n v="10"/>
    <n v="23"/>
    <x v="4"/>
    <x v="0"/>
  </r>
  <r>
    <x v="184"/>
    <x v="1"/>
    <x v="1"/>
    <n v="42.88"/>
    <x v="2"/>
    <n v="10"/>
    <n v="34"/>
    <x v="1"/>
    <x v="0"/>
  </r>
  <r>
    <x v="119"/>
    <x v="1"/>
    <x v="0"/>
    <n v="38.99"/>
    <x v="4"/>
    <n v="10"/>
    <n v="57"/>
    <x v="14"/>
    <x v="0"/>
  </r>
  <r>
    <x v="9"/>
    <x v="1"/>
    <x v="1"/>
    <n v="28.6"/>
    <x v="4"/>
    <n v="10"/>
    <n v="145"/>
    <x v="1"/>
    <x v="0"/>
  </r>
  <r>
    <x v="139"/>
    <x v="1"/>
    <x v="2"/>
    <n v="45.11"/>
    <x v="2"/>
    <n v="3"/>
    <n v="15"/>
    <x v="1"/>
    <x v="0"/>
  </r>
  <r>
    <x v="249"/>
    <x v="1"/>
    <x v="0"/>
    <n v="50.07"/>
    <x v="2"/>
    <n v="62"/>
    <n v="1522"/>
    <x v="3"/>
    <x v="0"/>
  </r>
  <r>
    <x v="117"/>
    <x v="1"/>
    <x v="1"/>
    <n v="24.99"/>
    <x v="4"/>
    <n v="7"/>
    <n v="3"/>
    <x v="4"/>
    <x v="0"/>
  </r>
  <r>
    <x v="198"/>
    <x v="1"/>
    <x v="0"/>
    <n v="59.99"/>
    <x v="2"/>
    <n v="4"/>
    <n v="0"/>
    <x v="4"/>
    <x v="0"/>
  </r>
  <r>
    <x v="79"/>
    <x v="1"/>
    <x v="0"/>
    <n v="34.950000000000003"/>
    <x v="4"/>
    <n v="2"/>
    <n v="16"/>
    <x v="74"/>
    <x v="0"/>
  </r>
  <r>
    <x v="8"/>
    <x v="1"/>
    <x v="0"/>
    <n v="46.94"/>
    <x v="2"/>
    <n v="10"/>
    <n v="32"/>
    <x v="4"/>
    <x v="0"/>
  </r>
  <r>
    <x v="248"/>
    <x v="1"/>
    <x v="0"/>
    <n v="17.989999999999998"/>
    <x v="3"/>
    <n v="38"/>
    <n v="549"/>
    <x v="14"/>
    <x v="0"/>
  </r>
  <r>
    <x v="33"/>
    <x v="1"/>
    <x v="0"/>
    <n v="29"/>
    <x v="4"/>
    <n v="5"/>
    <n v="126"/>
    <x v="0"/>
    <x v="0"/>
  </r>
  <r>
    <x v="188"/>
    <x v="1"/>
    <x v="0"/>
    <n v="11.99"/>
    <x v="3"/>
    <n v="2"/>
    <n v="8"/>
    <x v="0"/>
    <x v="0"/>
  </r>
  <r>
    <x v="63"/>
    <x v="1"/>
    <x v="5"/>
    <n v="86.99"/>
    <x v="0"/>
    <n v="3"/>
    <n v="7"/>
    <x v="14"/>
    <x v="0"/>
  </r>
  <r>
    <x v="250"/>
    <x v="1"/>
    <x v="1"/>
    <n v="14.45"/>
    <x v="3"/>
    <n v="22"/>
    <n v="47"/>
    <x v="6"/>
    <x v="0"/>
  </r>
  <r>
    <x v="109"/>
    <x v="1"/>
    <x v="0"/>
    <n v="50"/>
    <x v="2"/>
    <n v="2"/>
    <n v="4"/>
    <x v="1"/>
    <x v="0"/>
  </r>
  <r>
    <x v="251"/>
    <x v="1"/>
    <x v="0"/>
    <n v="50"/>
    <x v="2"/>
    <n v="8"/>
    <n v="271"/>
    <x v="45"/>
    <x v="0"/>
  </r>
  <r>
    <x v="63"/>
    <x v="1"/>
    <x v="5"/>
    <n v="86.99"/>
    <x v="0"/>
    <n v="6"/>
    <n v="4"/>
    <x v="14"/>
    <x v="0"/>
  </r>
  <r>
    <x v="181"/>
    <x v="1"/>
    <x v="1"/>
    <n v="20.67"/>
    <x v="4"/>
    <n v="0"/>
    <n v="5628"/>
    <x v="4"/>
    <x v="0"/>
  </r>
  <r>
    <x v="252"/>
    <x v="1"/>
    <x v="1"/>
    <n v="21.64"/>
    <x v="4"/>
    <n v="31"/>
    <n v="337"/>
    <x v="0"/>
    <x v="0"/>
  </r>
  <r>
    <x v="182"/>
    <x v="1"/>
    <x v="0"/>
    <n v="59.99"/>
    <x v="2"/>
    <n v="10"/>
    <n v="8"/>
    <x v="26"/>
    <x v="3"/>
  </r>
  <r>
    <x v="81"/>
    <x v="1"/>
    <x v="0"/>
    <n v="56.97"/>
    <x v="2"/>
    <n v="10"/>
    <n v="254"/>
    <x v="0"/>
    <x v="0"/>
  </r>
  <r>
    <x v="192"/>
    <x v="1"/>
    <x v="0"/>
    <n v="29.89"/>
    <x v="4"/>
    <n v="10"/>
    <n v="339"/>
    <x v="2"/>
    <x v="0"/>
  </r>
  <r>
    <x v="253"/>
    <x v="1"/>
    <x v="1"/>
    <n v="13.76"/>
    <x v="3"/>
    <n v="86"/>
    <n v="4492"/>
    <x v="1"/>
    <x v="0"/>
  </r>
  <r>
    <x v="6"/>
    <x v="1"/>
    <x v="0"/>
    <n v="49.99"/>
    <x v="2"/>
    <n v="5"/>
    <n v="69"/>
    <x v="1"/>
    <x v="3"/>
  </r>
  <r>
    <x v="45"/>
    <x v="1"/>
    <x v="0"/>
    <n v="9.89"/>
    <x v="3"/>
    <n v="4"/>
    <n v="103"/>
    <x v="0"/>
    <x v="0"/>
  </r>
  <r>
    <x v="26"/>
    <x v="1"/>
    <x v="18"/>
    <n v="11.99"/>
    <x v="3"/>
    <n v="0"/>
    <n v="423"/>
    <x v="49"/>
    <x v="0"/>
  </r>
  <r>
    <x v="61"/>
    <x v="1"/>
    <x v="1"/>
    <n v="24.74"/>
    <x v="4"/>
    <n v="10"/>
    <n v="2761"/>
    <x v="0"/>
    <x v="0"/>
  </r>
  <r>
    <x v="182"/>
    <x v="1"/>
    <x v="0"/>
    <n v="71.41"/>
    <x v="5"/>
    <n v="5"/>
    <n v="27"/>
    <x v="8"/>
    <x v="3"/>
  </r>
  <r>
    <x v="32"/>
    <x v="1"/>
    <x v="0"/>
    <n v="59.99"/>
    <x v="2"/>
    <n v="4"/>
    <n v="26"/>
    <x v="15"/>
    <x v="3"/>
  </r>
  <r>
    <x v="182"/>
    <x v="1"/>
    <x v="0"/>
    <n v="80.989999999999995"/>
    <x v="0"/>
    <n v="10"/>
    <n v="4"/>
    <x v="4"/>
    <x v="3"/>
  </r>
  <r>
    <x v="201"/>
    <x v="1"/>
    <x v="1"/>
    <n v="24.04"/>
    <x v="4"/>
    <n v="0"/>
    <n v="221"/>
    <x v="2"/>
    <x v="0"/>
  </r>
  <r>
    <x v="178"/>
    <x v="1"/>
    <x v="0"/>
    <n v="28.68"/>
    <x v="4"/>
    <n v="145"/>
    <n v="2188"/>
    <x v="9"/>
    <x v="0"/>
  </r>
  <r>
    <x v="63"/>
    <x v="1"/>
    <x v="5"/>
    <n v="34.99"/>
    <x v="4"/>
    <n v="3"/>
    <n v="12"/>
    <x v="0"/>
    <x v="0"/>
  </r>
  <r>
    <x v="11"/>
    <x v="1"/>
    <x v="0"/>
    <n v="15.99"/>
    <x v="3"/>
    <n v="3"/>
    <n v="3"/>
    <x v="1"/>
    <x v="0"/>
  </r>
  <r>
    <x v="45"/>
    <x v="1"/>
    <x v="12"/>
    <n v="27.99"/>
    <x v="4"/>
    <n v="10"/>
    <n v="21"/>
    <x v="1"/>
    <x v="0"/>
  </r>
  <r>
    <x v="189"/>
    <x v="1"/>
    <x v="0"/>
    <n v="29.99"/>
    <x v="4"/>
    <n v="6"/>
    <n v="11"/>
    <x v="0"/>
    <x v="0"/>
  </r>
  <r>
    <x v="220"/>
    <x v="1"/>
    <x v="0"/>
    <n v="20.25"/>
    <x v="4"/>
    <n v="120"/>
    <n v="2996"/>
    <x v="2"/>
    <x v="0"/>
  </r>
  <r>
    <x v="16"/>
    <x v="1"/>
    <x v="0"/>
    <n v="42"/>
    <x v="2"/>
    <n v="0"/>
    <n v="11"/>
    <x v="0"/>
    <x v="0"/>
  </r>
  <r>
    <x v="54"/>
    <x v="1"/>
    <x v="15"/>
    <n v="6.99"/>
    <x v="3"/>
    <n v="0"/>
    <n v="6"/>
    <x v="16"/>
    <x v="0"/>
  </r>
  <r>
    <x v="63"/>
    <x v="1"/>
    <x v="5"/>
    <n v="79.989999999999995"/>
    <x v="5"/>
    <n v="4"/>
    <n v="6"/>
    <x v="75"/>
    <x v="0"/>
  </r>
  <r>
    <x v="50"/>
    <x v="1"/>
    <x v="1"/>
    <n v="32.880000000000003"/>
    <x v="4"/>
    <n v="7"/>
    <n v="36"/>
    <x v="5"/>
    <x v="3"/>
  </r>
  <r>
    <x v="11"/>
    <x v="1"/>
    <x v="0"/>
    <n v="55.73"/>
    <x v="2"/>
    <n v="10"/>
    <n v="742"/>
    <x v="2"/>
    <x v="0"/>
  </r>
  <r>
    <x v="194"/>
    <x v="1"/>
    <x v="0"/>
    <n v="16.82"/>
    <x v="3"/>
    <n v="38"/>
    <n v="263"/>
    <x v="0"/>
    <x v="0"/>
  </r>
  <r>
    <x v="87"/>
    <x v="1"/>
    <x v="0"/>
    <n v="26.99"/>
    <x v="4"/>
    <n v="10"/>
    <n v="65"/>
    <x v="5"/>
    <x v="0"/>
  </r>
  <r>
    <x v="72"/>
    <x v="1"/>
    <x v="1"/>
    <n v="18.350000000000001"/>
    <x v="3"/>
    <n v="67"/>
    <n v="1926"/>
    <x v="2"/>
    <x v="0"/>
  </r>
  <r>
    <x v="63"/>
    <x v="1"/>
    <x v="5"/>
    <n v="4.95"/>
    <x v="3"/>
    <n v="10"/>
    <n v="3954"/>
    <x v="3"/>
    <x v="0"/>
  </r>
  <r>
    <x v="241"/>
    <x v="1"/>
    <x v="0"/>
    <n v="19.899999999999999"/>
    <x v="3"/>
    <n v="0"/>
    <n v="41"/>
    <x v="7"/>
    <x v="0"/>
  </r>
  <r>
    <x v="254"/>
    <x v="1"/>
    <x v="0"/>
    <n v="9.99"/>
    <x v="3"/>
    <n v="10"/>
    <n v="44"/>
    <x v="10"/>
    <x v="0"/>
  </r>
  <r>
    <x v="9"/>
    <x v="1"/>
    <x v="0"/>
    <n v="19.95"/>
    <x v="3"/>
    <n v="0"/>
    <n v="5"/>
    <x v="4"/>
    <x v="0"/>
  </r>
  <r>
    <x v="65"/>
    <x v="1"/>
    <x v="1"/>
    <n v="49.99"/>
    <x v="2"/>
    <n v="2"/>
    <n v="25"/>
    <x v="4"/>
    <x v="3"/>
  </r>
  <r>
    <x v="203"/>
    <x v="1"/>
    <x v="0"/>
    <n v="16.93"/>
    <x v="3"/>
    <n v="52"/>
    <n v="1516"/>
    <x v="4"/>
    <x v="0"/>
  </r>
  <r>
    <x v="11"/>
    <x v="1"/>
    <x v="1"/>
    <n v="19.989999999999998"/>
    <x v="3"/>
    <n v="10"/>
    <n v="37"/>
    <x v="0"/>
    <x v="0"/>
  </r>
  <r>
    <x v="9"/>
    <x v="1"/>
    <x v="1"/>
    <n v="29.95"/>
    <x v="4"/>
    <n v="9"/>
    <n v="9"/>
    <x v="0"/>
    <x v="0"/>
  </r>
  <r>
    <x v="9"/>
    <x v="1"/>
    <x v="1"/>
    <n v="11.95"/>
    <x v="3"/>
    <n v="10"/>
    <n v="73"/>
    <x v="6"/>
    <x v="0"/>
  </r>
  <r>
    <x v="117"/>
    <x v="1"/>
    <x v="0"/>
    <n v="15"/>
    <x v="3"/>
    <n v="5"/>
    <n v="10"/>
    <x v="3"/>
    <x v="0"/>
  </r>
  <r>
    <x v="221"/>
    <x v="1"/>
    <x v="1"/>
    <n v="19.54"/>
    <x v="3"/>
    <n v="19"/>
    <n v="288"/>
    <x v="39"/>
    <x v="0"/>
  </r>
  <r>
    <x v="20"/>
    <x v="1"/>
    <x v="0"/>
    <n v="150"/>
    <x v="1"/>
    <n v="3"/>
    <n v="1"/>
    <x v="39"/>
    <x v="0"/>
  </r>
  <r>
    <x v="15"/>
    <x v="1"/>
    <x v="0"/>
    <n v="44.49"/>
    <x v="2"/>
    <n v="9"/>
    <n v="5"/>
    <x v="0"/>
    <x v="0"/>
  </r>
  <r>
    <x v="32"/>
    <x v="1"/>
    <x v="0"/>
    <n v="59.99"/>
    <x v="2"/>
    <n v="5"/>
    <n v="30"/>
    <x v="9"/>
    <x v="3"/>
  </r>
  <r>
    <x v="9"/>
    <x v="1"/>
    <x v="1"/>
    <n v="32.49"/>
    <x v="4"/>
    <n v="10"/>
    <n v="226"/>
    <x v="0"/>
    <x v="0"/>
  </r>
  <r>
    <x v="167"/>
    <x v="1"/>
    <x v="0"/>
    <n v="14.9"/>
    <x v="3"/>
    <n v="5"/>
    <n v="5"/>
    <x v="0"/>
    <x v="0"/>
  </r>
  <r>
    <x v="255"/>
    <x v="1"/>
    <x v="1"/>
    <n v="21.95"/>
    <x v="4"/>
    <n v="5"/>
    <n v="0"/>
    <x v="0"/>
    <x v="0"/>
  </r>
  <r>
    <x v="198"/>
    <x v="1"/>
    <x v="0"/>
    <n v="33.99"/>
    <x v="4"/>
    <n v="10"/>
    <n v="80"/>
    <x v="0"/>
    <x v="0"/>
  </r>
  <r>
    <x v="134"/>
    <x v="1"/>
    <x v="0"/>
    <n v="29.49"/>
    <x v="4"/>
    <n v="10"/>
    <n v="458"/>
    <x v="0"/>
    <x v="0"/>
  </r>
  <r>
    <x v="256"/>
    <x v="1"/>
    <x v="0"/>
    <n v="31.23"/>
    <x v="4"/>
    <n v="50"/>
    <n v="101"/>
    <x v="8"/>
    <x v="0"/>
  </r>
  <r>
    <x v="11"/>
    <x v="1"/>
    <x v="1"/>
    <n v="8.98"/>
    <x v="3"/>
    <n v="6"/>
    <n v="64"/>
    <x v="15"/>
    <x v="0"/>
  </r>
  <r>
    <x v="11"/>
    <x v="1"/>
    <x v="1"/>
    <n v="37.99"/>
    <x v="4"/>
    <n v="10"/>
    <n v="147"/>
    <x v="8"/>
    <x v="0"/>
  </r>
  <r>
    <x v="25"/>
    <x v="1"/>
    <x v="0"/>
    <n v="43.99"/>
    <x v="2"/>
    <n v="10"/>
    <n v="24"/>
    <x v="4"/>
    <x v="4"/>
  </r>
  <r>
    <x v="257"/>
    <x v="1"/>
    <x v="0"/>
    <n v="18.989999999999998"/>
    <x v="3"/>
    <n v="0"/>
    <n v="2"/>
    <x v="4"/>
    <x v="0"/>
  </r>
  <r>
    <x v="226"/>
    <x v="1"/>
    <x v="0"/>
    <n v="14.75"/>
    <x v="3"/>
    <n v="10"/>
    <n v="119"/>
    <x v="42"/>
    <x v="0"/>
  </r>
  <r>
    <x v="178"/>
    <x v="1"/>
    <x v="0"/>
    <n v="59.32"/>
    <x v="2"/>
    <n v="0"/>
    <n v="119"/>
    <x v="1"/>
    <x v="0"/>
  </r>
  <r>
    <x v="1"/>
    <x v="1"/>
    <x v="0"/>
    <n v="285"/>
    <x v="6"/>
    <n v="8"/>
    <n v="5"/>
    <x v="3"/>
    <x v="0"/>
  </r>
  <r>
    <x v="32"/>
    <x v="1"/>
    <x v="7"/>
    <n v="13.37"/>
    <x v="3"/>
    <n v="92"/>
    <n v="7"/>
    <x v="6"/>
    <x v="0"/>
  </r>
  <r>
    <x v="11"/>
    <x v="1"/>
    <x v="1"/>
    <n v="38.49"/>
    <x v="4"/>
    <n v="10"/>
    <n v="81"/>
    <x v="39"/>
    <x v="0"/>
  </r>
  <r>
    <x v="33"/>
    <x v="1"/>
    <x v="0"/>
    <n v="25.98"/>
    <x v="4"/>
    <n v="10"/>
    <n v="5255"/>
    <x v="1"/>
    <x v="0"/>
  </r>
  <r>
    <x v="258"/>
    <x v="1"/>
    <x v="0"/>
    <n v="9.25"/>
    <x v="3"/>
    <n v="10"/>
    <n v="30"/>
    <x v="7"/>
    <x v="0"/>
  </r>
  <r>
    <x v="134"/>
    <x v="1"/>
    <x v="0"/>
    <n v="11.95"/>
    <x v="3"/>
    <n v="3"/>
    <n v="7"/>
    <x v="7"/>
    <x v="0"/>
  </r>
  <r>
    <x v="259"/>
    <x v="1"/>
    <x v="6"/>
    <n v="13"/>
    <x v="3"/>
    <n v="0"/>
    <n v="5"/>
    <x v="3"/>
    <x v="0"/>
  </r>
  <r>
    <x v="188"/>
    <x v="1"/>
    <x v="0"/>
    <n v="42.99"/>
    <x v="2"/>
    <n v="10"/>
    <n v="32"/>
    <x v="49"/>
    <x v="0"/>
  </r>
  <r>
    <x v="65"/>
    <x v="1"/>
    <x v="1"/>
    <n v="67.989999999999995"/>
    <x v="5"/>
    <n v="10"/>
    <n v="110"/>
    <x v="73"/>
    <x v="0"/>
  </r>
  <r>
    <x v="124"/>
    <x v="1"/>
    <x v="0"/>
    <n v="44.99"/>
    <x v="2"/>
    <n v="2"/>
    <n v="114"/>
    <x v="16"/>
    <x v="0"/>
  </r>
  <r>
    <x v="203"/>
    <x v="1"/>
    <x v="1"/>
    <n v="16.2"/>
    <x v="3"/>
    <n v="10"/>
    <n v="2472"/>
    <x v="0"/>
    <x v="0"/>
  </r>
  <r>
    <x v="83"/>
    <x v="1"/>
    <x v="0"/>
    <n v="31.41"/>
    <x v="4"/>
    <n v="0"/>
    <n v="5107"/>
    <x v="0"/>
    <x v="0"/>
  </r>
  <r>
    <x v="189"/>
    <x v="1"/>
    <x v="0"/>
    <n v="29.99"/>
    <x v="4"/>
    <n v="6"/>
    <n v="9"/>
    <x v="2"/>
    <x v="0"/>
  </r>
  <r>
    <x v="201"/>
    <x v="1"/>
    <x v="10"/>
    <n v="20"/>
    <x v="3"/>
    <n v="10"/>
    <n v="79"/>
    <x v="29"/>
    <x v="0"/>
  </r>
  <r>
    <x v="260"/>
    <x v="1"/>
    <x v="0"/>
    <n v="19.95"/>
    <x v="3"/>
    <n v="4"/>
    <n v="27"/>
    <x v="13"/>
    <x v="0"/>
  </r>
  <r>
    <x v="63"/>
    <x v="1"/>
    <x v="5"/>
    <n v="49.99"/>
    <x v="2"/>
    <n v="7"/>
    <n v="122"/>
    <x v="1"/>
    <x v="1"/>
  </r>
  <r>
    <x v="63"/>
    <x v="1"/>
    <x v="5"/>
    <n v="79.989999999999995"/>
    <x v="5"/>
    <n v="9"/>
    <n v="1"/>
    <x v="28"/>
    <x v="0"/>
  </r>
  <r>
    <x v="32"/>
    <x v="1"/>
    <x v="0"/>
    <n v="45.99"/>
    <x v="2"/>
    <n v="0"/>
    <n v="27"/>
    <x v="0"/>
    <x v="0"/>
  </r>
  <r>
    <x v="261"/>
    <x v="1"/>
    <x v="0"/>
    <n v="27"/>
    <x v="4"/>
    <n v="10"/>
    <n v="61"/>
    <x v="76"/>
    <x v="0"/>
  </r>
  <r>
    <x v="206"/>
    <x v="1"/>
    <x v="0"/>
    <n v="22.99"/>
    <x v="4"/>
    <n v="7"/>
    <n v="39"/>
    <x v="77"/>
    <x v="0"/>
  </r>
  <r>
    <x v="262"/>
    <x v="1"/>
    <x v="0"/>
    <n v="13.99"/>
    <x v="3"/>
    <n v="10"/>
    <n v="34"/>
    <x v="38"/>
    <x v="0"/>
  </r>
  <r>
    <x v="20"/>
    <x v="1"/>
    <x v="0"/>
    <n v="99.99"/>
    <x v="0"/>
    <n v="2"/>
    <n v="19"/>
    <x v="8"/>
    <x v="0"/>
  </r>
  <r>
    <x v="22"/>
    <x v="1"/>
    <x v="0"/>
    <n v="99.99"/>
    <x v="0"/>
    <n v="0"/>
    <n v="19"/>
    <x v="3"/>
    <x v="0"/>
  </r>
  <r>
    <x v="81"/>
    <x v="1"/>
    <x v="0"/>
    <n v="13.95"/>
    <x v="3"/>
    <n v="10"/>
    <n v="24"/>
    <x v="16"/>
    <x v="0"/>
  </r>
  <r>
    <x v="69"/>
    <x v="1"/>
    <x v="0"/>
    <n v="31.95"/>
    <x v="4"/>
    <n v="10"/>
    <n v="196"/>
    <x v="22"/>
    <x v="0"/>
  </r>
  <r>
    <x v="9"/>
    <x v="1"/>
    <x v="1"/>
    <n v="49.51"/>
    <x v="2"/>
    <n v="10"/>
    <n v="635"/>
    <x v="1"/>
    <x v="0"/>
  </r>
  <r>
    <x v="263"/>
    <x v="1"/>
    <x v="0"/>
    <n v="59.5"/>
    <x v="2"/>
    <n v="10"/>
    <n v="3"/>
    <x v="1"/>
    <x v="0"/>
  </r>
  <r>
    <x v="20"/>
    <x v="1"/>
    <x v="0"/>
    <n v="99.99"/>
    <x v="0"/>
    <n v="2"/>
    <n v="12"/>
    <x v="1"/>
    <x v="0"/>
  </r>
  <r>
    <x v="7"/>
    <x v="1"/>
    <x v="0"/>
    <n v="54.99"/>
    <x v="2"/>
    <n v="10"/>
    <n v="31"/>
    <x v="38"/>
    <x v="0"/>
  </r>
  <r>
    <x v="143"/>
    <x v="1"/>
    <x v="0"/>
    <n v="69.58"/>
    <x v="5"/>
    <n v="10"/>
    <n v="104"/>
    <x v="2"/>
    <x v="0"/>
  </r>
  <r>
    <x v="161"/>
    <x v="1"/>
    <x v="0"/>
    <n v="59.23"/>
    <x v="2"/>
    <n v="10"/>
    <n v="51"/>
    <x v="2"/>
    <x v="0"/>
  </r>
  <r>
    <x v="62"/>
    <x v="1"/>
    <x v="0"/>
    <n v="49.99"/>
    <x v="2"/>
    <n v="5"/>
    <n v="17"/>
    <x v="2"/>
    <x v="0"/>
  </r>
  <r>
    <x v="130"/>
    <x v="1"/>
    <x v="3"/>
    <n v="34.99"/>
    <x v="4"/>
    <n v="9"/>
    <n v="30"/>
    <x v="47"/>
    <x v="0"/>
  </r>
  <r>
    <x v="225"/>
    <x v="1"/>
    <x v="0"/>
    <n v="35.79"/>
    <x v="4"/>
    <n v="3"/>
    <n v="110"/>
    <x v="2"/>
    <x v="0"/>
  </r>
  <r>
    <x v="26"/>
    <x v="1"/>
    <x v="0"/>
    <n v="30.89"/>
    <x v="4"/>
    <n v="8"/>
    <n v="8"/>
    <x v="1"/>
    <x v="0"/>
  </r>
  <r>
    <x v="20"/>
    <x v="1"/>
    <x v="0"/>
    <n v="99.99"/>
    <x v="0"/>
    <n v="0"/>
    <n v="10"/>
    <x v="39"/>
    <x v="0"/>
  </r>
  <r>
    <x v="14"/>
    <x v="1"/>
    <x v="0"/>
    <n v="99.95"/>
    <x v="0"/>
    <n v="10"/>
    <n v="79"/>
    <x v="6"/>
    <x v="0"/>
  </r>
  <r>
    <x v="264"/>
    <x v="1"/>
    <x v="19"/>
    <n v="14.94"/>
    <x v="3"/>
    <n v="3"/>
    <n v="1454"/>
    <x v="14"/>
    <x v="0"/>
  </r>
  <r>
    <x v="25"/>
    <x v="1"/>
    <x v="1"/>
    <n v="49.99"/>
    <x v="2"/>
    <n v="10"/>
    <n v="43"/>
    <x v="14"/>
    <x v="0"/>
  </r>
  <r>
    <x v="26"/>
    <x v="1"/>
    <x v="0"/>
    <n v="29.06"/>
    <x v="4"/>
    <n v="103"/>
    <n v="152"/>
    <x v="4"/>
    <x v="0"/>
  </r>
  <r>
    <x v="265"/>
    <x v="1"/>
    <x v="0"/>
    <n v="140"/>
    <x v="1"/>
    <n v="0"/>
    <n v="0"/>
    <x v="4"/>
    <x v="0"/>
  </r>
  <r>
    <x v="6"/>
    <x v="1"/>
    <x v="0"/>
    <n v="1.99"/>
    <x v="3"/>
    <n v="10"/>
    <n v="4912"/>
    <x v="9"/>
    <x v="0"/>
  </r>
  <r>
    <x v="191"/>
    <x v="1"/>
    <x v="0"/>
    <n v="54.99"/>
    <x v="2"/>
    <n v="4"/>
    <n v="4"/>
    <x v="14"/>
    <x v="3"/>
  </r>
  <r>
    <x v="266"/>
    <x v="1"/>
    <x v="0"/>
    <n v="26.14"/>
    <x v="4"/>
    <n v="10"/>
    <n v="2724"/>
    <x v="1"/>
    <x v="0"/>
  </r>
  <r>
    <x v="15"/>
    <x v="1"/>
    <x v="0"/>
    <n v="13.75"/>
    <x v="3"/>
    <n v="10"/>
    <n v="52"/>
    <x v="1"/>
    <x v="0"/>
  </r>
  <r>
    <x v="189"/>
    <x v="1"/>
    <x v="7"/>
    <n v="17.989999999999998"/>
    <x v="3"/>
    <n v="5"/>
    <n v="17"/>
    <x v="4"/>
    <x v="0"/>
  </r>
  <r>
    <x v="178"/>
    <x v="1"/>
    <x v="0"/>
    <n v="14.99"/>
    <x v="3"/>
    <n v="10"/>
    <n v="5"/>
    <x v="21"/>
    <x v="0"/>
  </r>
  <r>
    <x v="194"/>
    <x v="1"/>
    <x v="0"/>
    <n v="16.3"/>
    <x v="3"/>
    <n v="159"/>
    <n v="1053"/>
    <x v="16"/>
    <x v="0"/>
  </r>
  <r>
    <x v="198"/>
    <x v="1"/>
    <x v="15"/>
    <n v="18.04"/>
    <x v="3"/>
    <n v="10"/>
    <n v="3"/>
    <x v="8"/>
    <x v="0"/>
  </r>
  <r>
    <x v="65"/>
    <x v="1"/>
    <x v="0"/>
    <n v="13.88"/>
    <x v="3"/>
    <n v="10"/>
    <n v="68"/>
    <x v="0"/>
    <x v="0"/>
  </r>
  <r>
    <x v="267"/>
    <x v="1"/>
    <x v="0"/>
    <n v="15"/>
    <x v="3"/>
    <n v="4"/>
    <n v="1"/>
    <x v="0"/>
    <x v="0"/>
  </r>
  <r>
    <x v="189"/>
    <x v="1"/>
    <x v="0"/>
    <n v="32.99"/>
    <x v="4"/>
    <n v="9"/>
    <n v="83"/>
    <x v="8"/>
    <x v="0"/>
  </r>
  <r>
    <x v="3"/>
    <x v="1"/>
    <x v="0"/>
    <n v="49.99"/>
    <x v="2"/>
    <n v="2"/>
    <n v="54"/>
    <x v="8"/>
    <x v="1"/>
  </r>
  <r>
    <x v="62"/>
    <x v="1"/>
    <x v="1"/>
    <n v="40"/>
    <x v="4"/>
    <n v="5"/>
    <n v="1"/>
    <x v="8"/>
    <x v="0"/>
  </r>
  <r>
    <x v="268"/>
    <x v="1"/>
    <x v="0"/>
    <n v="29.95"/>
    <x v="4"/>
    <n v="0"/>
    <n v="1"/>
    <x v="4"/>
    <x v="0"/>
  </r>
  <r>
    <x v="44"/>
    <x v="1"/>
    <x v="0"/>
    <n v="20"/>
    <x v="3"/>
    <n v="10"/>
    <n v="0"/>
    <x v="4"/>
    <x v="0"/>
  </r>
  <r>
    <x v="45"/>
    <x v="1"/>
    <x v="0"/>
    <n v="34.090000000000003"/>
    <x v="4"/>
    <n v="252"/>
    <n v="1429"/>
    <x v="0"/>
    <x v="0"/>
  </r>
  <r>
    <x v="25"/>
    <x v="1"/>
    <x v="0"/>
    <n v="55.63"/>
    <x v="2"/>
    <n v="10"/>
    <n v="57"/>
    <x v="8"/>
    <x v="3"/>
  </r>
  <r>
    <x v="2"/>
    <x v="1"/>
    <x v="0"/>
    <n v="27.25"/>
    <x v="4"/>
    <n v="10"/>
    <n v="3555"/>
    <x v="0"/>
    <x v="0"/>
  </r>
  <r>
    <x v="269"/>
    <x v="1"/>
    <x v="0"/>
    <n v="29.99"/>
    <x v="4"/>
    <n v="10"/>
    <n v="17"/>
    <x v="6"/>
    <x v="0"/>
  </r>
  <r>
    <x v="157"/>
    <x v="1"/>
    <x v="0"/>
    <n v="25.47"/>
    <x v="4"/>
    <n v="96"/>
    <n v="1616"/>
    <x v="9"/>
    <x v="0"/>
  </r>
  <r>
    <x v="270"/>
    <x v="1"/>
    <x v="0"/>
    <n v="9.99"/>
    <x v="3"/>
    <n v="8"/>
    <n v="139"/>
    <x v="78"/>
    <x v="0"/>
  </r>
  <r>
    <x v="181"/>
    <x v="1"/>
    <x v="1"/>
    <n v="22.95"/>
    <x v="4"/>
    <n v="20"/>
    <n v="294"/>
    <x v="41"/>
    <x v="0"/>
  </r>
  <r>
    <x v="213"/>
    <x v="1"/>
    <x v="5"/>
    <n v="18.62"/>
    <x v="3"/>
    <n v="10"/>
    <n v="2477"/>
    <x v="0"/>
    <x v="0"/>
  </r>
  <r>
    <x v="7"/>
    <x v="1"/>
    <x v="1"/>
    <n v="64.94"/>
    <x v="5"/>
    <n v="10"/>
    <n v="1613"/>
    <x v="0"/>
    <x v="0"/>
  </r>
  <r>
    <x v="101"/>
    <x v="1"/>
    <x v="5"/>
    <n v="14.89"/>
    <x v="3"/>
    <n v="6"/>
    <n v="30"/>
    <x v="2"/>
    <x v="0"/>
  </r>
  <r>
    <x v="63"/>
    <x v="1"/>
    <x v="5"/>
    <n v="79.989999999999995"/>
    <x v="5"/>
    <n v="8"/>
    <n v="2"/>
    <x v="28"/>
    <x v="0"/>
  </r>
  <r>
    <x v="223"/>
    <x v="1"/>
    <x v="0"/>
    <n v="19.239999999999998"/>
    <x v="3"/>
    <n v="7"/>
    <n v="1337"/>
    <x v="55"/>
    <x v="0"/>
  </r>
  <r>
    <x v="209"/>
    <x v="1"/>
    <x v="7"/>
    <n v="18.87"/>
    <x v="3"/>
    <n v="0"/>
    <n v="1"/>
    <x v="0"/>
    <x v="0"/>
  </r>
  <r>
    <x v="199"/>
    <x v="1"/>
    <x v="0"/>
    <n v="19.53"/>
    <x v="3"/>
    <n v="47"/>
    <n v="537"/>
    <x v="14"/>
    <x v="0"/>
  </r>
  <r>
    <x v="124"/>
    <x v="1"/>
    <x v="0"/>
    <n v="54.42"/>
    <x v="2"/>
    <n v="0"/>
    <n v="34"/>
    <x v="38"/>
    <x v="3"/>
  </r>
  <r>
    <x v="247"/>
    <x v="1"/>
    <x v="0"/>
    <n v="25.99"/>
    <x v="4"/>
    <n v="13"/>
    <n v="39"/>
    <x v="2"/>
    <x v="0"/>
  </r>
  <r>
    <x v="9"/>
    <x v="1"/>
    <x v="1"/>
    <n v="32.49"/>
    <x v="4"/>
    <n v="6"/>
    <n v="18"/>
    <x v="0"/>
    <x v="0"/>
  </r>
  <r>
    <x v="83"/>
    <x v="1"/>
    <x v="0"/>
    <n v="24.77"/>
    <x v="4"/>
    <n v="200"/>
    <n v="1585"/>
    <x v="1"/>
    <x v="0"/>
  </r>
  <r>
    <x v="69"/>
    <x v="1"/>
    <x v="0"/>
    <n v="18.760000000000002"/>
    <x v="3"/>
    <n v="4"/>
    <n v="229"/>
    <x v="0"/>
    <x v="0"/>
  </r>
  <r>
    <x v="22"/>
    <x v="1"/>
    <x v="0"/>
    <n v="100.99"/>
    <x v="1"/>
    <n v="0"/>
    <n v="10"/>
    <x v="3"/>
    <x v="0"/>
  </r>
  <r>
    <x v="223"/>
    <x v="1"/>
    <x v="0"/>
    <n v="18.899999999999999"/>
    <x v="3"/>
    <n v="245"/>
    <n v="3860"/>
    <x v="4"/>
    <x v="0"/>
  </r>
  <r>
    <x v="247"/>
    <x v="1"/>
    <x v="0"/>
    <n v="19.95"/>
    <x v="3"/>
    <n v="0"/>
    <n v="915"/>
    <x v="60"/>
    <x v="0"/>
  </r>
  <r>
    <x v="205"/>
    <x v="1"/>
    <x v="1"/>
    <n v="14.49"/>
    <x v="3"/>
    <n v="45"/>
    <n v="506"/>
    <x v="0"/>
    <x v="0"/>
  </r>
  <r>
    <x v="4"/>
    <x v="1"/>
    <x v="0"/>
    <n v="9.99"/>
    <x v="3"/>
    <n v="6"/>
    <n v="4"/>
    <x v="2"/>
    <x v="0"/>
  </r>
  <r>
    <x v="16"/>
    <x v="1"/>
    <x v="0"/>
    <n v="26.12"/>
    <x v="4"/>
    <n v="10"/>
    <n v="235"/>
    <x v="0"/>
    <x v="0"/>
  </r>
  <r>
    <x v="194"/>
    <x v="1"/>
    <x v="0"/>
    <n v="15.27"/>
    <x v="3"/>
    <n v="28"/>
    <n v="126"/>
    <x v="2"/>
    <x v="0"/>
  </r>
  <r>
    <x v="62"/>
    <x v="1"/>
    <x v="0"/>
    <n v="18"/>
    <x v="3"/>
    <n v="10"/>
    <n v="24"/>
    <x v="2"/>
    <x v="0"/>
  </r>
  <r>
    <x v="83"/>
    <x v="1"/>
    <x v="0"/>
    <n v="12.99"/>
    <x v="3"/>
    <n v="10"/>
    <n v="43"/>
    <x v="10"/>
    <x v="0"/>
  </r>
  <r>
    <x v="150"/>
    <x v="1"/>
    <x v="0"/>
    <n v="13.99"/>
    <x v="3"/>
    <n v="10"/>
    <n v="10"/>
    <x v="2"/>
    <x v="0"/>
  </r>
  <r>
    <x v="225"/>
    <x v="1"/>
    <x v="0"/>
    <n v="19.88"/>
    <x v="3"/>
    <n v="10"/>
    <n v="11"/>
    <x v="4"/>
    <x v="0"/>
  </r>
  <r>
    <x v="16"/>
    <x v="1"/>
    <x v="0"/>
    <n v="24.02"/>
    <x v="4"/>
    <n v="10"/>
    <n v="20"/>
    <x v="15"/>
    <x v="0"/>
  </r>
  <r>
    <x v="271"/>
    <x v="1"/>
    <x v="1"/>
    <n v="32.909999999999997"/>
    <x v="4"/>
    <n v="0"/>
    <n v="435"/>
    <x v="4"/>
    <x v="0"/>
  </r>
  <r>
    <x v="207"/>
    <x v="1"/>
    <x v="0"/>
    <n v="37.99"/>
    <x v="4"/>
    <n v="10"/>
    <n v="517"/>
    <x v="1"/>
    <x v="0"/>
  </r>
  <r>
    <x v="249"/>
    <x v="1"/>
    <x v="1"/>
    <n v="40.630000000000003"/>
    <x v="2"/>
    <n v="159"/>
    <n v="847"/>
    <x v="0"/>
    <x v="0"/>
  </r>
  <r>
    <x v="6"/>
    <x v="1"/>
    <x v="0"/>
    <n v="128.88"/>
    <x v="1"/>
    <n v="4"/>
    <n v="24"/>
    <x v="0"/>
    <x v="3"/>
  </r>
  <r>
    <x v="272"/>
    <x v="1"/>
    <x v="0"/>
    <n v="26.4"/>
    <x v="4"/>
    <n v="10"/>
    <n v="1338"/>
    <x v="0"/>
    <x v="0"/>
  </r>
  <r>
    <x v="207"/>
    <x v="1"/>
    <x v="0"/>
    <n v="43.99"/>
    <x v="2"/>
    <n v="6"/>
    <n v="15"/>
    <x v="6"/>
    <x v="0"/>
  </r>
  <r>
    <x v="207"/>
    <x v="1"/>
    <x v="0"/>
    <n v="43.99"/>
    <x v="2"/>
    <n v="6"/>
    <n v="15"/>
    <x v="9"/>
    <x v="0"/>
  </r>
  <r>
    <x v="273"/>
    <x v="1"/>
    <x v="0"/>
    <n v="15.49"/>
    <x v="3"/>
    <n v="10"/>
    <n v="22"/>
    <x v="55"/>
    <x v="0"/>
  </r>
  <r>
    <x v="20"/>
    <x v="1"/>
    <x v="0"/>
    <n v="100.99"/>
    <x v="1"/>
    <n v="0"/>
    <n v="39"/>
    <x v="6"/>
    <x v="0"/>
  </r>
  <r>
    <x v="40"/>
    <x v="1"/>
    <x v="1"/>
    <n v="27.54"/>
    <x v="4"/>
    <n v="6"/>
    <n v="272"/>
    <x v="0"/>
    <x v="0"/>
  </r>
  <r>
    <x v="49"/>
    <x v="1"/>
    <x v="1"/>
    <n v="15.99"/>
    <x v="3"/>
    <n v="10"/>
    <n v="98"/>
    <x v="16"/>
    <x v="0"/>
  </r>
  <r>
    <x v="248"/>
    <x v="1"/>
    <x v="1"/>
    <n v="26.81"/>
    <x v="4"/>
    <n v="0"/>
    <n v="478"/>
    <x v="0"/>
    <x v="0"/>
  </r>
  <r>
    <x v="11"/>
    <x v="1"/>
    <x v="1"/>
    <n v="38.76"/>
    <x v="4"/>
    <n v="0"/>
    <n v="401"/>
    <x v="27"/>
    <x v="0"/>
  </r>
  <r>
    <x v="235"/>
    <x v="1"/>
    <x v="0"/>
    <n v="48"/>
    <x v="2"/>
    <n v="4"/>
    <n v="1"/>
    <x v="2"/>
    <x v="0"/>
  </r>
  <r>
    <x v="274"/>
    <x v="1"/>
    <x v="6"/>
    <n v="58.5"/>
    <x v="2"/>
    <n v="10"/>
    <n v="3"/>
    <x v="2"/>
    <x v="0"/>
  </r>
  <r>
    <x v="223"/>
    <x v="1"/>
    <x v="0"/>
    <n v="10.99"/>
    <x v="3"/>
    <n v="8"/>
    <n v="6"/>
    <x v="0"/>
    <x v="0"/>
  </r>
  <r>
    <x v="207"/>
    <x v="1"/>
    <x v="0"/>
    <n v="42.99"/>
    <x v="2"/>
    <n v="2"/>
    <n v="146"/>
    <x v="0"/>
    <x v="0"/>
  </r>
  <r>
    <x v="62"/>
    <x v="1"/>
    <x v="0"/>
    <n v="43.99"/>
    <x v="2"/>
    <n v="10"/>
    <n v="20"/>
    <x v="8"/>
    <x v="0"/>
  </r>
  <r>
    <x v="198"/>
    <x v="1"/>
    <x v="0"/>
    <n v="29.95"/>
    <x v="4"/>
    <n v="10"/>
    <n v="46"/>
    <x v="67"/>
    <x v="0"/>
  </r>
  <r>
    <x v="50"/>
    <x v="1"/>
    <x v="1"/>
    <n v="34.869999999999997"/>
    <x v="4"/>
    <n v="10"/>
    <n v="27"/>
    <x v="15"/>
    <x v="2"/>
  </r>
  <r>
    <x v="248"/>
    <x v="1"/>
    <x v="1"/>
    <n v="15.99"/>
    <x v="3"/>
    <n v="22"/>
    <n v="18"/>
    <x v="12"/>
    <x v="0"/>
  </r>
  <r>
    <x v="115"/>
    <x v="1"/>
    <x v="0"/>
    <n v="28"/>
    <x v="4"/>
    <n v="10"/>
    <n v="78"/>
    <x v="13"/>
    <x v="0"/>
  </r>
  <r>
    <x v="3"/>
    <x v="1"/>
    <x v="0"/>
    <n v="16.989999999999998"/>
    <x v="3"/>
    <n v="10"/>
    <n v="111"/>
    <x v="1"/>
    <x v="0"/>
  </r>
  <r>
    <x v="184"/>
    <x v="1"/>
    <x v="1"/>
    <n v="18"/>
    <x v="3"/>
    <n v="5"/>
    <n v="75"/>
    <x v="11"/>
    <x v="0"/>
  </r>
  <r>
    <x v="198"/>
    <x v="1"/>
    <x v="0"/>
    <n v="29.99"/>
    <x v="4"/>
    <n v="7"/>
    <n v="98"/>
    <x v="0"/>
    <x v="0"/>
  </r>
  <r>
    <x v="84"/>
    <x v="1"/>
    <x v="1"/>
    <n v="17.79"/>
    <x v="3"/>
    <n v="15"/>
    <n v="2177"/>
    <x v="79"/>
    <x v="0"/>
  </r>
  <r>
    <x v="11"/>
    <x v="1"/>
    <x v="1"/>
    <n v="33"/>
    <x v="4"/>
    <n v="6"/>
    <n v="36"/>
    <x v="8"/>
    <x v="0"/>
  </r>
  <r>
    <x v="250"/>
    <x v="1"/>
    <x v="1"/>
    <n v="22.48"/>
    <x v="4"/>
    <n v="10"/>
    <n v="30"/>
    <x v="0"/>
    <x v="0"/>
  </r>
  <r>
    <x v="207"/>
    <x v="1"/>
    <x v="0"/>
    <n v="49.99"/>
    <x v="2"/>
    <n v="8"/>
    <n v="53"/>
    <x v="38"/>
    <x v="0"/>
  </r>
  <r>
    <x v="194"/>
    <x v="1"/>
    <x v="1"/>
    <n v="24.99"/>
    <x v="4"/>
    <n v="10"/>
    <n v="62"/>
    <x v="39"/>
    <x v="0"/>
  </r>
  <r>
    <x v="275"/>
    <x v="1"/>
    <x v="0"/>
    <n v="27.5"/>
    <x v="4"/>
    <n v="9"/>
    <n v="12"/>
    <x v="1"/>
    <x v="0"/>
  </r>
  <r>
    <x v="8"/>
    <x v="1"/>
    <x v="0"/>
    <n v="45.93"/>
    <x v="2"/>
    <n v="153"/>
    <n v="417"/>
    <x v="0"/>
    <x v="0"/>
  </r>
  <r>
    <x v="107"/>
    <x v="1"/>
    <x v="0"/>
    <n v="4.95"/>
    <x v="3"/>
    <n v="0"/>
    <n v="287"/>
    <x v="1"/>
    <x v="0"/>
  </r>
  <r>
    <x v="12"/>
    <x v="1"/>
    <x v="0"/>
    <n v="105.95"/>
    <x v="1"/>
    <n v="2"/>
    <n v="22"/>
    <x v="28"/>
    <x v="0"/>
  </r>
  <r>
    <x v="45"/>
    <x v="1"/>
    <x v="0"/>
    <n v="26"/>
    <x v="4"/>
    <n v="5"/>
    <n v="5"/>
    <x v="0"/>
    <x v="0"/>
  </r>
  <r>
    <x v="201"/>
    <x v="1"/>
    <x v="1"/>
    <n v="22.53"/>
    <x v="4"/>
    <n v="34"/>
    <n v="82"/>
    <x v="11"/>
    <x v="0"/>
  </r>
  <r>
    <x v="266"/>
    <x v="1"/>
    <x v="0"/>
    <n v="26.15"/>
    <x v="4"/>
    <n v="52"/>
    <n v="1386"/>
    <x v="24"/>
    <x v="0"/>
  </r>
  <r>
    <x v="14"/>
    <x v="1"/>
    <x v="0"/>
    <n v="39.450000000000003"/>
    <x v="4"/>
    <n v="10"/>
    <n v="183"/>
    <x v="8"/>
    <x v="0"/>
  </r>
  <r>
    <x v="26"/>
    <x v="1"/>
    <x v="0"/>
    <n v="29.99"/>
    <x v="4"/>
    <n v="10"/>
    <n v="432"/>
    <x v="6"/>
    <x v="0"/>
  </r>
  <r>
    <x v="7"/>
    <x v="1"/>
    <x v="0"/>
    <n v="15.99"/>
    <x v="3"/>
    <n v="0"/>
    <n v="154"/>
    <x v="5"/>
    <x v="0"/>
  </r>
  <r>
    <x v="101"/>
    <x v="1"/>
    <x v="0"/>
    <n v="14.99"/>
    <x v="3"/>
    <n v="10"/>
    <n v="80"/>
    <x v="13"/>
    <x v="3"/>
  </r>
  <r>
    <x v="14"/>
    <x v="1"/>
    <x v="0"/>
    <n v="20.71"/>
    <x v="4"/>
    <n v="100"/>
    <n v="290"/>
    <x v="1"/>
    <x v="0"/>
  </r>
  <r>
    <x v="193"/>
    <x v="1"/>
    <x v="1"/>
    <n v="21"/>
    <x v="4"/>
    <n v="8"/>
    <n v="4"/>
    <x v="1"/>
    <x v="0"/>
  </r>
  <r>
    <x v="32"/>
    <x v="1"/>
    <x v="1"/>
    <n v="53.99"/>
    <x v="2"/>
    <n v="10"/>
    <n v="137"/>
    <x v="14"/>
    <x v="0"/>
  </r>
  <r>
    <x v="276"/>
    <x v="1"/>
    <x v="0"/>
    <n v="37"/>
    <x v="4"/>
    <n v="10"/>
    <n v="12"/>
    <x v="3"/>
    <x v="0"/>
  </r>
  <r>
    <x v="84"/>
    <x v="1"/>
    <x v="1"/>
    <n v="23.98"/>
    <x v="4"/>
    <n v="15"/>
    <n v="1678"/>
    <x v="0"/>
    <x v="0"/>
  </r>
  <r>
    <x v="93"/>
    <x v="1"/>
    <x v="5"/>
    <n v="11.99"/>
    <x v="3"/>
    <n v="0"/>
    <n v="58"/>
    <x v="11"/>
    <x v="0"/>
  </r>
  <r>
    <x v="192"/>
    <x v="1"/>
    <x v="0"/>
    <n v="28.99"/>
    <x v="4"/>
    <n v="3"/>
    <n v="379"/>
    <x v="0"/>
    <x v="0"/>
  </r>
  <r>
    <x v="3"/>
    <x v="1"/>
    <x v="0"/>
    <n v="25.95"/>
    <x v="4"/>
    <n v="10"/>
    <n v="3"/>
    <x v="9"/>
    <x v="0"/>
  </r>
  <r>
    <x v="62"/>
    <x v="1"/>
    <x v="0"/>
    <n v="6.99"/>
    <x v="3"/>
    <n v="500"/>
    <n v="170"/>
    <x v="0"/>
    <x v="0"/>
  </r>
  <r>
    <x v="33"/>
    <x v="1"/>
    <x v="0"/>
    <n v="25.56"/>
    <x v="4"/>
    <n v="0"/>
    <n v="460"/>
    <x v="0"/>
    <x v="0"/>
  </r>
  <r>
    <x v="7"/>
    <x v="1"/>
    <x v="0"/>
    <n v="53.99"/>
    <x v="2"/>
    <n v="6"/>
    <n v="12"/>
    <x v="16"/>
    <x v="0"/>
  </r>
  <r>
    <x v="22"/>
    <x v="1"/>
    <x v="0"/>
    <n v="103.99"/>
    <x v="1"/>
    <n v="2"/>
    <n v="45"/>
    <x v="16"/>
    <x v="0"/>
  </r>
  <r>
    <x v="3"/>
    <x v="1"/>
    <x v="0"/>
    <n v="72.72"/>
    <x v="5"/>
    <n v="5"/>
    <n v="27"/>
    <x v="1"/>
    <x v="0"/>
  </r>
  <r>
    <x v="207"/>
    <x v="1"/>
    <x v="0"/>
    <n v="49.99"/>
    <x v="2"/>
    <n v="6"/>
    <n v="10"/>
    <x v="1"/>
    <x v="0"/>
  </r>
  <r>
    <x v="6"/>
    <x v="1"/>
    <x v="0"/>
    <n v="59.99"/>
    <x v="2"/>
    <n v="4"/>
    <n v="23"/>
    <x v="4"/>
    <x v="3"/>
  </r>
  <r>
    <x v="1"/>
    <x v="1"/>
    <x v="0"/>
    <n v="12.99"/>
    <x v="3"/>
    <n v="0"/>
    <n v="52"/>
    <x v="3"/>
    <x v="0"/>
  </r>
  <r>
    <x v="277"/>
    <x v="1"/>
    <x v="1"/>
    <n v="27.99"/>
    <x v="4"/>
    <n v="10"/>
    <n v="57"/>
    <x v="80"/>
    <x v="0"/>
  </r>
  <r>
    <x v="278"/>
    <x v="1"/>
    <x v="1"/>
    <n v="15.89"/>
    <x v="3"/>
    <n v="6"/>
    <n v="135"/>
    <x v="3"/>
    <x v="0"/>
  </r>
  <r>
    <x v="11"/>
    <x v="1"/>
    <x v="0"/>
    <n v="54.9"/>
    <x v="2"/>
    <n v="72"/>
    <n v="1224"/>
    <x v="2"/>
    <x v="0"/>
  </r>
  <r>
    <x v="200"/>
    <x v="1"/>
    <x v="15"/>
    <n v="19.98"/>
    <x v="3"/>
    <n v="8"/>
    <n v="144"/>
    <x v="14"/>
    <x v="0"/>
  </r>
  <r>
    <x v="32"/>
    <x v="1"/>
    <x v="0"/>
    <n v="7.5"/>
    <x v="3"/>
    <n v="10"/>
    <n v="171"/>
    <x v="69"/>
    <x v="0"/>
  </r>
  <r>
    <x v="32"/>
    <x v="1"/>
    <x v="0"/>
    <n v="67.489999999999995"/>
    <x v="5"/>
    <n v="10"/>
    <n v="38"/>
    <x v="81"/>
    <x v="0"/>
  </r>
  <r>
    <x v="11"/>
    <x v="1"/>
    <x v="0"/>
    <n v="58.99"/>
    <x v="2"/>
    <n v="10"/>
    <n v="32"/>
    <x v="0"/>
    <x v="0"/>
  </r>
  <r>
    <x v="198"/>
    <x v="1"/>
    <x v="0"/>
    <n v="30.99"/>
    <x v="4"/>
    <n v="10"/>
    <n v="26"/>
    <x v="8"/>
    <x v="0"/>
  </r>
  <r>
    <x v="9"/>
    <x v="1"/>
    <x v="1"/>
    <n v="43.3"/>
    <x v="2"/>
    <n v="0"/>
    <n v="4845"/>
    <x v="4"/>
    <x v="0"/>
  </r>
  <r>
    <x v="207"/>
    <x v="1"/>
    <x v="0"/>
    <n v="32.99"/>
    <x v="4"/>
    <n v="10"/>
    <n v="65"/>
    <x v="0"/>
    <x v="0"/>
  </r>
  <r>
    <x v="44"/>
    <x v="1"/>
    <x v="0"/>
    <n v="20"/>
    <x v="3"/>
    <n v="6"/>
    <n v="24"/>
    <x v="0"/>
    <x v="0"/>
  </r>
  <r>
    <x v="279"/>
    <x v="1"/>
    <x v="0"/>
    <n v="22.97"/>
    <x v="4"/>
    <n v="24"/>
    <n v="591"/>
    <x v="4"/>
    <x v="0"/>
  </r>
  <r>
    <x v="222"/>
    <x v="1"/>
    <x v="10"/>
    <n v="66.69"/>
    <x v="5"/>
    <n v="8"/>
    <n v="6"/>
    <x v="2"/>
    <x v="0"/>
  </r>
  <r>
    <x v="32"/>
    <x v="1"/>
    <x v="0"/>
    <n v="44.99"/>
    <x v="2"/>
    <n v="6"/>
    <n v="5"/>
    <x v="6"/>
    <x v="0"/>
  </r>
  <r>
    <x v="139"/>
    <x v="1"/>
    <x v="0"/>
    <n v="31.14"/>
    <x v="4"/>
    <n v="25"/>
    <n v="2503"/>
    <x v="0"/>
    <x v="0"/>
  </r>
  <r>
    <x v="207"/>
    <x v="1"/>
    <x v="0"/>
    <n v="67.98"/>
    <x v="5"/>
    <n v="0"/>
    <n v="705"/>
    <x v="2"/>
    <x v="0"/>
  </r>
  <r>
    <x v="134"/>
    <x v="1"/>
    <x v="0"/>
    <n v="29.49"/>
    <x v="4"/>
    <n v="6"/>
    <n v="27"/>
    <x v="0"/>
    <x v="0"/>
  </r>
  <r>
    <x v="280"/>
    <x v="1"/>
    <x v="15"/>
    <n v="26.95"/>
    <x v="4"/>
    <n v="3"/>
    <n v="4"/>
    <x v="0"/>
    <x v="0"/>
  </r>
  <r>
    <x v="224"/>
    <x v="1"/>
    <x v="1"/>
    <n v="10"/>
    <x v="3"/>
    <n v="10"/>
    <n v="50"/>
    <x v="1"/>
    <x v="0"/>
  </r>
  <r>
    <x v="81"/>
    <x v="1"/>
    <x v="0"/>
    <n v="37.96"/>
    <x v="4"/>
    <n v="0"/>
    <n v="116"/>
    <x v="1"/>
    <x v="0"/>
  </r>
  <r>
    <x v="63"/>
    <x v="1"/>
    <x v="5"/>
    <n v="79.989999999999995"/>
    <x v="5"/>
    <n v="7"/>
    <n v="9"/>
    <x v="23"/>
    <x v="0"/>
  </r>
  <r>
    <x v="281"/>
    <x v="1"/>
    <x v="0"/>
    <n v="8"/>
    <x v="3"/>
    <n v="10"/>
    <n v="34"/>
    <x v="82"/>
    <x v="0"/>
  </r>
  <r>
    <x v="224"/>
    <x v="1"/>
    <x v="1"/>
    <n v="42.9"/>
    <x v="2"/>
    <n v="3"/>
    <n v="8"/>
    <x v="38"/>
    <x v="0"/>
  </r>
  <r>
    <x v="45"/>
    <x v="1"/>
    <x v="0"/>
    <n v="134.5"/>
    <x v="1"/>
    <n v="3"/>
    <n v="49"/>
    <x v="3"/>
    <x v="0"/>
  </r>
  <r>
    <x v="184"/>
    <x v="1"/>
    <x v="1"/>
    <n v="58.98"/>
    <x v="2"/>
    <n v="10"/>
    <n v="3088"/>
    <x v="1"/>
    <x v="0"/>
  </r>
  <r>
    <x v="45"/>
    <x v="1"/>
    <x v="0"/>
    <n v="9.89"/>
    <x v="3"/>
    <n v="5"/>
    <n v="258"/>
    <x v="2"/>
    <x v="0"/>
  </r>
  <r>
    <x v="69"/>
    <x v="1"/>
    <x v="1"/>
    <n v="24"/>
    <x v="4"/>
    <n v="0"/>
    <n v="0"/>
    <x v="2"/>
    <x v="0"/>
  </r>
  <r>
    <x v="81"/>
    <x v="1"/>
    <x v="0"/>
    <n v="34.33"/>
    <x v="4"/>
    <n v="10"/>
    <n v="767"/>
    <x v="2"/>
    <x v="0"/>
  </r>
  <r>
    <x v="11"/>
    <x v="1"/>
    <x v="2"/>
    <n v="54.51"/>
    <x v="2"/>
    <n v="3"/>
    <n v="20"/>
    <x v="1"/>
    <x v="0"/>
  </r>
  <r>
    <x v="81"/>
    <x v="1"/>
    <x v="0"/>
    <n v="48.99"/>
    <x v="2"/>
    <n v="10"/>
    <n v="7"/>
    <x v="0"/>
    <x v="0"/>
  </r>
  <r>
    <x v="189"/>
    <x v="1"/>
    <x v="0"/>
    <n v="30.49"/>
    <x v="4"/>
    <n v="6"/>
    <n v="18"/>
    <x v="1"/>
    <x v="0"/>
  </r>
  <r>
    <x v="3"/>
    <x v="1"/>
    <x v="0"/>
    <n v="38.69"/>
    <x v="4"/>
    <n v="10"/>
    <n v="3"/>
    <x v="15"/>
    <x v="2"/>
  </r>
  <r>
    <x v="282"/>
    <x v="1"/>
    <x v="0"/>
    <n v="49.99"/>
    <x v="2"/>
    <n v="0"/>
    <n v="35"/>
    <x v="2"/>
    <x v="0"/>
  </r>
  <r>
    <x v="33"/>
    <x v="1"/>
    <x v="0"/>
    <n v="10.35"/>
    <x v="3"/>
    <n v="10"/>
    <n v="182"/>
    <x v="30"/>
    <x v="0"/>
  </r>
  <r>
    <x v="44"/>
    <x v="1"/>
    <x v="0"/>
    <n v="20"/>
    <x v="3"/>
    <n v="4"/>
    <n v="47"/>
    <x v="44"/>
    <x v="0"/>
  </r>
  <r>
    <x v="25"/>
    <x v="1"/>
    <x v="0"/>
    <n v="21.9"/>
    <x v="4"/>
    <n v="7"/>
    <n v="4"/>
    <x v="7"/>
    <x v="0"/>
  </r>
  <r>
    <x v="207"/>
    <x v="1"/>
    <x v="0"/>
    <n v="42.99"/>
    <x v="2"/>
    <n v="10"/>
    <n v="17"/>
    <x v="6"/>
    <x v="0"/>
  </r>
  <r>
    <x v="198"/>
    <x v="1"/>
    <x v="0"/>
    <n v="29.9"/>
    <x v="4"/>
    <n v="6"/>
    <n v="9"/>
    <x v="2"/>
    <x v="0"/>
  </r>
  <r>
    <x v="283"/>
    <x v="1"/>
    <x v="0"/>
    <n v="22.45"/>
    <x v="4"/>
    <n v="5"/>
    <n v="2"/>
    <x v="5"/>
    <x v="0"/>
  </r>
  <r>
    <x v="253"/>
    <x v="1"/>
    <x v="0"/>
    <n v="25.46"/>
    <x v="4"/>
    <n v="10"/>
    <n v="58"/>
    <x v="1"/>
    <x v="0"/>
  </r>
  <r>
    <x v="207"/>
    <x v="1"/>
    <x v="0"/>
    <n v="37.99"/>
    <x v="4"/>
    <n v="10"/>
    <n v="77"/>
    <x v="14"/>
    <x v="0"/>
  </r>
  <r>
    <x v="20"/>
    <x v="1"/>
    <x v="0"/>
    <n v="24"/>
    <x v="4"/>
    <n v="10"/>
    <n v="9"/>
    <x v="1"/>
    <x v="0"/>
  </r>
  <r>
    <x v="284"/>
    <x v="1"/>
    <x v="0"/>
    <n v="55.88"/>
    <x v="2"/>
    <n v="0"/>
    <n v="2"/>
    <x v="1"/>
    <x v="0"/>
  </r>
  <r>
    <x v="276"/>
    <x v="1"/>
    <x v="0"/>
    <n v="13.95"/>
    <x v="3"/>
    <n v="7"/>
    <n v="22"/>
    <x v="1"/>
    <x v="0"/>
  </r>
  <r>
    <x v="191"/>
    <x v="1"/>
    <x v="0"/>
    <n v="100"/>
    <x v="0"/>
    <n v="0"/>
    <n v="12"/>
    <x v="8"/>
    <x v="0"/>
  </r>
  <r>
    <x v="285"/>
    <x v="1"/>
    <x v="0"/>
    <n v="12.49"/>
    <x v="3"/>
    <n v="5"/>
    <n v="10"/>
    <x v="37"/>
    <x v="0"/>
  </r>
  <r>
    <x v="0"/>
    <x v="1"/>
    <x v="1"/>
    <n v="74.989999999999995"/>
    <x v="5"/>
    <n v="8"/>
    <n v="28"/>
    <x v="22"/>
    <x v="0"/>
  </r>
  <r>
    <x v="208"/>
    <x v="1"/>
    <x v="0"/>
    <n v="13.44"/>
    <x v="3"/>
    <n v="3"/>
    <n v="30"/>
    <x v="16"/>
    <x v="0"/>
  </r>
  <r>
    <x v="189"/>
    <x v="1"/>
    <x v="0"/>
    <n v="35.99"/>
    <x v="4"/>
    <n v="9"/>
    <n v="49"/>
    <x v="8"/>
    <x v="0"/>
  </r>
  <r>
    <x v="207"/>
    <x v="1"/>
    <x v="0"/>
    <n v="44.99"/>
    <x v="2"/>
    <n v="5"/>
    <n v="14"/>
    <x v="14"/>
    <x v="0"/>
  </r>
  <r>
    <x v="8"/>
    <x v="1"/>
    <x v="0"/>
    <n v="44.99"/>
    <x v="2"/>
    <n v="7"/>
    <n v="3"/>
    <x v="8"/>
    <x v="0"/>
  </r>
  <r>
    <x v="63"/>
    <x v="1"/>
    <x v="0"/>
    <n v="73.989999999999995"/>
    <x v="5"/>
    <n v="7"/>
    <n v="52"/>
    <x v="5"/>
    <x v="0"/>
  </r>
  <r>
    <x v="263"/>
    <x v="1"/>
    <x v="0"/>
    <n v="34.85"/>
    <x v="4"/>
    <n v="10"/>
    <n v="545"/>
    <x v="6"/>
    <x v="0"/>
  </r>
  <r>
    <x v="189"/>
    <x v="1"/>
    <x v="0"/>
    <n v="38.99"/>
    <x v="4"/>
    <n v="9"/>
    <n v="23"/>
    <x v="2"/>
    <x v="0"/>
  </r>
  <r>
    <x v="170"/>
    <x v="1"/>
    <x v="5"/>
    <n v="25.99"/>
    <x v="4"/>
    <n v="3"/>
    <n v="17"/>
    <x v="72"/>
    <x v="0"/>
  </r>
  <r>
    <x v="65"/>
    <x v="1"/>
    <x v="0"/>
    <n v="47.66"/>
    <x v="2"/>
    <n v="0"/>
    <n v="119"/>
    <x v="83"/>
    <x v="0"/>
  </r>
  <r>
    <x v="65"/>
    <x v="1"/>
    <x v="1"/>
    <n v="58.08"/>
    <x v="2"/>
    <n v="10"/>
    <n v="278"/>
    <x v="4"/>
    <x v="0"/>
  </r>
  <r>
    <x v="286"/>
    <x v="1"/>
    <x v="0"/>
    <n v="108.99"/>
    <x v="1"/>
    <n v="9"/>
    <n v="11"/>
    <x v="16"/>
    <x v="0"/>
  </r>
  <r>
    <x v="63"/>
    <x v="1"/>
    <x v="5"/>
    <n v="59.99"/>
    <x v="2"/>
    <n v="5"/>
    <n v="36"/>
    <x v="4"/>
    <x v="3"/>
  </r>
  <r>
    <x v="192"/>
    <x v="1"/>
    <x v="0"/>
    <n v="29.99"/>
    <x v="4"/>
    <n v="6"/>
    <n v="26"/>
    <x v="2"/>
    <x v="0"/>
  </r>
  <r>
    <x v="225"/>
    <x v="1"/>
    <x v="7"/>
    <n v="299.99"/>
    <x v="6"/>
    <n v="10"/>
    <n v="92"/>
    <x v="4"/>
    <x v="0"/>
  </r>
  <r>
    <x v="11"/>
    <x v="1"/>
    <x v="1"/>
    <n v="52.79"/>
    <x v="2"/>
    <n v="10"/>
    <n v="23"/>
    <x v="4"/>
    <x v="0"/>
  </r>
  <r>
    <x v="11"/>
    <x v="1"/>
    <x v="1"/>
    <n v="33"/>
    <x v="4"/>
    <n v="5"/>
    <n v="18"/>
    <x v="1"/>
    <x v="0"/>
  </r>
  <r>
    <x v="189"/>
    <x v="1"/>
    <x v="2"/>
    <n v="53.57"/>
    <x v="2"/>
    <n v="3"/>
    <n v="10"/>
    <x v="0"/>
    <x v="0"/>
  </r>
  <r>
    <x v="191"/>
    <x v="1"/>
    <x v="0"/>
    <n v="100.99"/>
    <x v="1"/>
    <n v="0"/>
    <n v="15"/>
    <x v="3"/>
    <x v="0"/>
  </r>
  <r>
    <x v="15"/>
    <x v="1"/>
    <x v="0"/>
    <n v="49.99"/>
    <x v="2"/>
    <n v="6"/>
    <n v="35"/>
    <x v="38"/>
    <x v="0"/>
  </r>
  <r>
    <x v="44"/>
    <x v="1"/>
    <x v="0"/>
    <n v="20"/>
    <x v="3"/>
    <n v="8"/>
    <n v="22"/>
    <x v="4"/>
    <x v="0"/>
  </r>
  <r>
    <x v="287"/>
    <x v="1"/>
    <x v="1"/>
    <n v="48.9"/>
    <x v="2"/>
    <n v="10"/>
    <n v="33"/>
    <x v="4"/>
    <x v="0"/>
  </r>
  <r>
    <x v="9"/>
    <x v="1"/>
    <x v="0"/>
    <n v="58.69"/>
    <x v="2"/>
    <n v="10"/>
    <n v="23"/>
    <x v="0"/>
    <x v="0"/>
  </r>
  <r>
    <x v="199"/>
    <x v="1"/>
    <x v="0"/>
    <n v="9.49"/>
    <x v="3"/>
    <n v="5"/>
    <n v="491"/>
    <x v="1"/>
    <x v="0"/>
  </r>
  <r>
    <x v="33"/>
    <x v="1"/>
    <x v="17"/>
    <n v="18.88"/>
    <x v="3"/>
    <n v="10"/>
    <n v="2002"/>
    <x v="2"/>
    <x v="0"/>
  </r>
  <r>
    <x v="288"/>
    <x v="1"/>
    <x v="2"/>
    <n v="49.99"/>
    <x v="2"/>
    <n v="0"/>
    <n v="11"/>
    <x v="27"/>
    <x v="0"/>
  </r>
  <r>
    <x v="22"/>
    <x v="1"/>
    <x v="0"/>
    <n v="84.97"/>
    <x v="0"/>
    <n v="0"/>
    <n v="146"/>
    <x v="2"/>
    <x v="0"/>
  </r>
  <r>
    <x v="289"/>
    <x v="1"/>
    <x v="1"/>
    <n v="69.89"/>
    <x v="5"/>
    <n v="6"/>
    <n v="24"/>
    <x v="60"/>
    <x v="10"/>
  </r>
  <r>
    <x v="109"/>
    <x v="1"/>
    <x v="0"/>
    <n v="125"/>
    <x v="1"/>
    <n v="6"/>
    <n v="6"/>
    <x v="3"/>
    <x v="0"/>
  </r>
  <r>
    <x v="290"/>
    <x v="1"/>
    <x v="0"/>
    <n v="36.99"/>
    <x v="4"/>
    <n v="10"/>
    <n v="31"/>
    <x v="1"/>
    <x v="0"/>
  </r>
  <r>
    <x v="1"/>
    <x v="1"/>
    <x v="0"/>
    <n v="275"/>
    <x v="6"/>
    <n v="0"/>
    <n v="4"/>
    <x v="18"/>
    <x v="0"/>
  </r>
  <r>
    <x v="63"/>
    <x v="1"/>
    <x v="5"/>
    <n v="76.989999999999995"/>
    <x v="5"/>
    <n v="9"/>
    <n v="1"/>
    <x v="15"/>
    <x v="0"/>
  </r>
  <r>
    <x v="44"/>
    <x v="1"/>
    <x v="0"/>
    <n v="22.99"/>
    <x v="4"/>
    <n v="9"/>
    <n v="39"/>
    <x v="6"/>
    <x v="0"/>
  </r>
  <r>
    <x v="198"/>
    <x v="1"/>
    <x v="15"/>
    <n v="24.95"/>
    <x v="4"/>
    <n v="10"/>
    <n v="54"/>
    <x v="38"/>
    <x v="0"/>
  </r>
  <r>
    <x v="6"/>
    <x v="1"/>
    <x v="0"/>
    <n v="13.5"/>
    <x v="3"/>
    <n v="4"/>
    <n v="145"/>
    <x v="3"/>
    <x v="0"/>
  </r>
  <r>
    <x v="124"/>
    <x v="1"/>
    <x v="0"/>
    <n v="88"/>
    <x v="0"/>
    <n v="2"/>
    <n v="13"/>
    <x v="4"/>
    <x v="0"/>
  </r>
  <r>
    <x v="196"/>
    <x v="1"/>
    <x v="2"/>
    <n v="15.97"/>
    <x v="3"/>
    <n v="3"/>
    <n v="13"/>
    <x v="1"/>
    <x v="0"/>
  </r>
  <r>
    <x v="63"/>
    <x v="1"/>
    <x v="5"/>
    <n v="16.98"/>
    <x v="3"/>
    <n v="10"/>
    <n v="27"/>
    <x v="0"/>
    <x v="0"/>
  </r>
  <r>
    <x v="33"/>
    <x v="1"/>
    <x v="0"/>
    <n v="22.99"/>
    <x v="4"/>
    <n v="10"/>
    <n v="7"/>
    <x v="1"/>
    <x v="0"/>
  </r>
  <r>
    <x v="178"/>
    <x v="1"/>
    <x v="0"/>
    <n v="18.95"/>
    <x v="3"/>
    <n v="10"/>
    <n v="34"/>
    <x v="9"/>
    <x v="0"/>
  </r>
  <r>
    <x v="196"/>
    <x v="1"/>
    <x v="2"/>
    <n v="27.89"/>
    <x v="4"/>
    <n v="3"/>
    <n v="8"/>
    <x v="0"/>
    <x v="0"/>
  </r>
  <r>
    <x v="106"/>
    <x v="1"/>
    <x v="1"/>
    <n v="34.99"/>
    <x v="4"/>
    <n v="2"/>
    <n v="8"/>
    <x v="5"/>
    <x v="3"/>
  </r>
  <r>
    <x v="108"/>
    <x v="1"/>
    <x v="0"/>
    <n v="33.75"/>
    <x v="4"/>
    <n v="10"/>
    <n v="10"/>
    <x v="1"/>
    <x v="0"/>
  </r>
  <r>
    <x v="7"/>
    <x v="1"/>
    <x v="0"/>
    <n v="87.52"/>
    <x v="0"/>
    <n v="10"/>
    <n v="188"/>
    <x v="1"/>
    <x v="0"/>
  </r>
  <r>
    <x v="217"/>
    <x v="1"/>
    <x v="1"/>
    <n v="19.73"/>
    <x v="3"/>
    <n v="10"/>
    <n v="107"/>
    <x v="2"/>
    <x v="0"/>
  </r>
  <r>
    <x v="45"/>
    <x v="1"/>
    <x v="0"/>
    <n v="17.89"/>
    <x v="3"/>
    <n v="10"/>
    <n v="360"/>
    <x v="84"/>
    <x v="0"/>
  </r>
  <r>
    <x v="198"/>
    <x v="1"/>
    <x v="0"/>
    <n v="99.99"/>
    <x v="0"/>
    <n v="6"/>
    <n v="3"/>
    <x v="9"/>
    <x v="0"/>
  </r>
  <r>
    <x v="20"/>
    <x v="1"/>
    <x v="0"/>
    <n v="99.99"/>
    <x v="0"/>
    <n v="0"/>
    <n v="7"/>
    <x v="8"/>
    <x v="0"/>
  </r>
  <r>
    <x v="45"/>
    <x v="1"/>
    <x v="1"/>
    <n v="59.99"/>
    <x v="2"/>
    <n v="0"/>
    <n v="11"/>
    <x v="4"/>
    <x v="1"/>
  </r>
  <r>
    <x v="139"/>
    <x v="1"/>
    <x v="0"/>
    <n v="37.020000000000003"/>
    <x v="4"/>
    <n v="25"/>
    <n v="1926"/>
    <x v="0"/>
    <x v="0"/>
  </r>
  <r>
    <x v="6"/>
    <x v="1"/>
    <x v="0"/>
    <n v="12.95"/>
    <x v="3"/>
    <n v="10"/>
    <n v="42"/>
    <x v="85"/>
    <x v="0"/>
  </r>
  <r>
    <x v="223"/>
    <x v="1"/>
    <x v="1"/>
    <n v="24.99"/>
    <x v="4"/>
    <n v="4"/>
    <n v="21"/>
    <x v="2"/>
    <x v="0"/>
  </r>
  <r>
    <x v="194"/>
    <x v="1"/>
    <x v="1"/>
    <n v="36.94"/>
    <x v="4"/>
    <n v="7"/>
    <n v="233"/>
    <x v="67"/>
    <x v="0"/>
  </r>
  <r>
    <x v="32"/>
    <x v="1"/>
    <x v="0"/>
    <n v="39.950000000000003"/>
    <x v="4"/>
    <n v="10"/>
    <n v="3"/>
    <x v="3"/>
    <x v="0"/>
  </r>
  <r>
    <x v="20"/>
    <x v="1"/>
    <x v="0"/>
    <n v="89.99"/>
    <x v="0"/>
    <n v="5"/>
    <n v="6"/>
    <x v="5"/>
    <x v="0"/>
  </r>
  <r>
    <x v="9"/>
    <x v="1"/>
    <x v="0"/>
    <n v="34.76"/>
    <x v="4"/>
    <n v="0"/>
    <n v="144"/>
    <x v="8"/>
    <x v="0"/>
  </r>
  <r>
    <x v="15"/>
    <x v="1"/>
    <x v="0"/>
    <n v="90"/>
    <x v="0"/>
    <n v="10"/>
    <n v="75"/>
    <x v="2"/>
    <x v="0"/>
  </r>
  <r>
    <x v="9"/>
    <x v="1"/>
    <x v="1"/>
    <n v="27.99"/>
    <x v="4"/>
    <n v="2"/>
    <n v="8"/>
    <x v="6"/>
    <x v="0"/>
  </r>
  <r>
    <x v="193"/>
    <x v="1"/>
    <x v="1"/>
    <n v="48.88"/>
    <x v="2"/>
    <n v="10"/>
    <n v="4"/>
    <x v="6"/>
    <x v="0"/>
  </r>
  <r>
    <x v="190"/>
    <x v="1"/>
    <x v="0"/>
    <n v="59.98"/>
    <x v="2"/>
    <n v="10"/>
    <n v="5"/>
    <x v="6"/>
    <x v="0"/>
  </r>
  <r>
    <x v="11"/>
    <x v="1"/>
    <x v="1"/>
    <n v="39.549999999999997"/>
    <x v="4"/>
    <n v="0"/>
    <n v="1059"/>
    <x v="1"/>
    <x v="0"/>
  </r>
  <r>
    <x v="184"/>
    <x v="1"/>
    <x v="0"/>
    <n v="65.95"/>
    <x v="5"/>
    <n v="10"/>
    <n v="150"/>
    <x v="15"/>
    <x v="0"/>
  </r>
  <r>
    <x v="25"/>
    <x v="1"/>
    <x v="0"/>
    <n v="63.25"/>
    <x v="5"/>
    <n v="86"/>
    <n v="116"/>
    <x v="9"/>
    <x v="0"/>
  </r>
  <r>
    <x v="3"/>
    <x v="1"/>
    <x v="0"/>
    <n v="50.99"/>
    <x v="2"/>
    <n v="10"/>
    <n v="27"/>
    <x v="73"/>
    <x v="0"/>
  </r>
  <r>
    <x v="239"/>
    <x v="1"/>
    <x v="9"/>
    <n v="44.99"/>
    <x v="2"/>
    <n v="10"/>
    <n v="2"/>
    <x v="14"/>
    <x v="0"/>
  </r>
  <r>
    <x v="11"/>
    <x v="1"/>
    <x v="1"/>
    <n v="18.809999999999999"/>
    <x v="3"/>
    <n v="4"/>
    <n v="1960"/>
    <x v="2"/>
    <x v="0"/>
  </r>
  <r>
    <x v="14"/>
    <x v="1"/>
    <x v="2"/>
    <n v="26.31"/>
    <x v="4"/>
    <n v="3"/>
    <n v="20"/>
    <x v="0"/>
    <x v="0"/>
  </r>
  <r>
    <x v="124"/>
    <x v="1"/>
    <x v="0"/>
    <n v="35.99"/>
    <x v="4"/>
    <n v="6"/>
    <n v="13"/>
    <x v="2"/>
    <x v="0"/>
  </r>
  <r>
    <x v="93"/>
    <x v="1"/>
    <x v="5"/>
    <n v="11.94"/>
    <x v="3"/>
    <n v="82"/>
    <n v="1286"/>
    <x v="0"/>
    <x v="0"/>
  </r>
  <r>
    <x v="198"/>
    <x v="1"/>
    <x v="0"/>
    <n v="28"/>
    <x v="4"/>
    <n v="4"/>
    <n v="5"/>
    <x v="2"/>
    <x v="0"/>
  </r>
  <r>
    <x v="63"/>
    <x v="1"/>
    <x v="0"/>
    <n v="49.99"/>
    <x v="2"/>
    <n v="9"/>
    <n v="13"/>
    <x v="4"/>
    <x v="2"/>
  </r>
  <r>
    <x v="63"/>
    <x v="1"/>
    <x v="5"/>
    <n v="79.989999999999995"/>
    <x v="5"/>
    <n v="6"/>
    <n v="4"/>
    <x v="15"/>
    <x v="0"/>
  </r>
  <r>
    <x v="291"/>
    <x v="1"/>
    <x v="0"/>
    <n v="55"/>
    <x v="2"/>
    <n v="6"/>
    <n v="12"/>
    <x v="0"/>
    <x v="0"/>
  </r>
  <r>
    <x v="196"/>
    <x v="1"/>
    <x v="0"/>
    <n v="39.99"/>
    <x v="4"/>
    <n v="23"/>
    <n v="48"/>
    <x v="1"/>
    <x v="0"/>
  </r>
  <r>
    <x v="183"/>
    <x v="1"/>
    <x v="1"/>
    <n v="32.99"/>
    <x v="4"/>
    <n v="4"/>
    <n v="9"/>
    <x v="24"/>
    <x v="0"/>
  </r>
  <r>
    <x v="208"/>
    <x v="1"/>
    <x v="7"/>
    <n v="17"/>
    <x v="3"/>
    <n v="0"/>
    <n v="0"/>
    <x v="24"/>
    <x v="0"/>
  </r>
  <r>
    <x v="63"/>
    <x v="1"/>
    <x v="5"/>
    <n v="66.95"/>
    <x v="5"/>
    <n v="10"/>
    <n v="6"/>
    <x v="13"/>
    <x v="0"/>
  </r>
  <r>
    <x v="15"/>
    <x v="1"/>
    <x v="0"/>
    <n v="51.99"/>
    <x v="2"/>
    <n v="8"/>
    <n v="12"/>
    <x v="4"/>
    <x v="0"/>
  </r>
  <r>
    <x v="109"/>
    <x v="1"/>
    <x v="0"/>
    <n v="34.99"/>
    <x v="4"/>
    <n v="10"/>
    <n v="26"/>
    <x v="8"/>
    <x v="0"/>
  </r>
  <r>
    <x v="292"/>
    <x v="1"/>
    <x v="0"/>
    <n v="48.93"/>
    <x v="2"/>
    <n v="10"/>
    <n v="37"/>
    <x v="9"/>
    <x v="0"/>
  </r>
  <r>
    <x v="69"/>
    <x v="1"/>
    <x v="0"/>
    <n v="27"/>
    <x v="4"/>
    <n v="2"/>
    <n v="8"/>
    <x v="9"/>
    <x v="0"/>
  </r>
  <r>
    <x v="18"/>
    <x v="1"/>
    <x v="0"/>
    <n v="29.95"/>
    <x v="4"/>
    <n v="4"/>
    <n v="40"/>
    <x v="1"/>
    <x v="0"/>
  </r>
  <r>
    <x v="11"/>
    <x v="1"/>
    <x v="0"/>
    <n v="45.98"/>
    <x v="2"/>
    <n v="0"/>
    <n v="5166"/>
    <x v="0"/>
    <x v="0"/>
  </r>
  <r>
    <x v="188"/>
    <x v="1"/>
    <x v="0"/>
    <n v="11.99"/>
    <x v="3"/>
    <n v="10"/>
    <n v="19"/>
    <x v="52"/>
    <x v="0"/>
  </r>
  <r>
    <x v="178"/>
    <x v="1"/>
    <x v="11"/>
    <n v="5.65"/>
    <x v="3"/>
    <n v="6"/>
    <n v="178"/>
    <x v="5"/>
    <x v="0"/>
  </r>
  <r>
    <x v="9"/>
    <x v="1"/>
    <x v="1"/>
    <n v="53.99"/>
    <x v="2"/>
    <n v="9"/>
    <n v="3"/>
    <x v="1"/>
    <x v="0"/>
  </r>
  <r>
    <x v="293"/>
    <x v="1"/>
    <x v="0"/>
    <n v="8.34"/>
    <x v="3"/>
    <n v="10"/>
    <n v="409"/>
    <x v="1"/>
    <x v="0"/>
  </r>
  <r>
    <x v="76"/>
    <x v="1"/>
    <x v="0"/>
    <n v="84"/>
    <x v="0"/>
    <n v="0"/>
    <n v="0"/>
    <x v="1"/>
    <x v="0"/>
  </r>
  <r>
    <x v="29"/>
    <x v="1"/>
    <x v="1"/>
    <n v="11.95"/>
    <x v="3"/>
    <n v="8"/>
    <n v="14"/>
    <x v="0"/>
    <x v="0"/>
  </r>
  <r>
    <x v="9"/>
    <x v="1"/>
    <x v="0"/>
    <n v="45.11"/>
    <x v="2"/>
    <n v="3"/>
    <n v="5"/>
    <x v="1"/>
    <x v="0"/>
  </r>
  <r>
    <x v="9"/>
    <x v="1"/>
    <x v="1"/>
    <n v="28.85"/>
    <x v="4"/>
    <n v="7"/>
    <n v="82"/>
    <x v="2"/>
    <x v="0"/>
  </r>
  <r>
    <x v="72"/>
    <x v="1"/>
    <x v="1"/>
    <n v="22.23"/>
    <x v="4"/>
    <n v="10"/>
    <n v="3584"/>
    <x v="1"/>
    <x v="0"/>
  </r>
  <r>
    <x v="207"/>
    <x v="1"/>
    <x v="0"/>
    <n v="74.989999999999995"/>
    <x v="5"/>
    <n v="10"/>
    <n v="160"/>
    <x v="86"/>
    <x v="0"/>
  </r>
  <r>
    <x v="294"/>
    <x v="1"/>
    <x v="0"/>
    <n v="20.3"/>
    <x v="4"/>
    <n v="6"/>
    <n v="998"/>
    <x v="2"/>
    <x v="0"/>
  </r>
  <r>
    <x v="295"/>
    <x v="1"/>
    <x v="0"/>
    <n v="39.82"/>
    <x v="4"/>
    <n v="10"/>
    <n v="2143"/>
    <x v="1"/>
    <x v="0"/>
  </r>
  <r>
    <x v="161"/>
    <x v="1"/>
    <x v="0"/>
    <n v="55.66"/>
    <x v="2"/>
    <n v="23"/>
    <n v="268"/>
    <x v="0"/>
    <x v="0"/>
  </r>
  <r>
    <x v="134"/>
    <x v="1"/>
    <x v="0"/>
    <n v="42.69"/>
    <x v="2"/>
    <n v="10"/>
    <n v="868"/>
    <x v="1"/>
    <x v="0"/>
  </r>
  <r>
    <x v="223"/>
    <x v="1"/>
    <x v="0"/>
    <n v="22.36"/>
    <x v="4"/>
    <n v="46"/>
    <n v="177"/>
    <x v="0"/>
    <x v="0"/>
  </r>
  <r>
    <x v="9"/>
    <x v="1"/>
    <x v="1"/>
    <n v="38"/>
    <x v="4"/>
    <n v="10"/>
    <n v="11"/>
    <x v="1"/>
    <x v="0"/>
  </r>
  <r>
    <x v="57"/>
    <x v="1"/>
    <x v="1"/>
    <n v="31.87"/>
    <x v="4"/>
    <n v="6"/>
    <n v="258"/>
    <x v="1"/>
    <x v="0"/>
  </r>
  <r>
    <x v="242"/>
    <x v="1"/>
    <x v="0"/>
    <n v="29.5"/>
    <x v="4"/>
    <n v="5"/>
    <n v="7"/>
    <x v="15"/>
    <x v="0"/>
  </r>
  <r>
    <x v="20"/>
    <x v="1"/>
    <x v="0"/>
    <n v="8.99"/>
    <x v="3"/>
    <n v="5"/>
    <n v="126"/>
    <x v="4"/>
    <x v="0"/>
  </r>
  <r>
    <x v="6"/>
    <x v="1"/>
    <x v="1"/>
    <n v="32.99"/>
    <x v="4"/>
    <n v="4"/>
    <n v="14"/>
    <x v="0"/>
    <x v="3"/>
  </r>
  <r>
    <x v="62"/>
    <x v="1"/>
    <x v="0"/>
    <n v="76.34"/>
    <x v="5"/>
    <n v="3"/>
    <n v="92"/>
    <x v="2"/>
    <x v="0"/>
  </r>
  <r>
    <x v="11"/>
    <x v="1"/>
    <x v="9"/>
    <n v="29.99"/>
    <x v="4"/>
    <n v="0"/>
    <n v="0"/>
    <x v="1"/>
    <x v="11"/>
  </r>
  <r>
    <x v="11"/>
    <x v="1"/>
    <x v="1"/>
    <n v="37.630000000000003"/>
    <x v="4"/>
    <n v="12"/>
    <n v="1909"/>
    <x v="0"/>
    <x v="0"/>
  </r>
  <r>
    <x v="84"/>
    <x v="1"/>
    <x v="0"/>
    <n v="29.25"/>
    <x v="4"/>
    <n v="56"/>
    <n v="1347"/>
    <x v="2"/>
    <x v="0"/>
  </r>
  <r>
    <x v="16"/>
    <x v="1"/>
    <x v="0"/>
    <n v="23.89"/>
    <x v="4"/>
    <n v="10"/>
    <n v="1"/>
    <x v="1"/>
    <x v="0"/>
  </r>
  <r>
    <x v="11"/>
    <x v="1"/>
    <x v="0"/>
    <n v="9.39"/>
    <x v="3"/>
    <n v="10"/>
    <n v="336"/>
    <x v="1"/>
    <x v="0"/>
  </r>
  <r>
    <x v="32"/>
    <x v="1"/>
    <x v="0"/>
    <n v="34.99"/>
    <x v="4"/>
    <n v="6"/>
    <n v="18"/>
    <x v="8"/>
    <x v="4"/>
  </r>
  <r>
    <x v="289"/>
    <x v="1"/>
    <x v="2"/>
    <n v="32.39"/>
    <x v="4"/>
    <n v="3"/>
    <n v="4"/>
    <x v="4"/>
    <x v="0"/>
  </r>
  <r>
    <x v="9"/>
    <x v="1"/>
    <x v="1"/>
    <n v="29.75"/>
    <x v="4"/>
    <n v="9"/>
    <n v="108"/>
    <x v="1"/>
    <x v="0"/>
  </r>
  <r>
    <x v="139"/>
    <x v="1"/>
    <x v="0"/>
    <n v="36.94"/>
    <x v="4"/>
    <n v="214"/>
    <n v="30"/>
    <x v="15"/>
    <x v="0"/>
  </r>
  <r>
    <x v="25"/>
    <x v="1"/>
    <x v="1"/>
    <n v="94.99"/>
    <x v="0"/>
    <n v="2"/>
    <n v="4"/>
    <x v="1"/>
    <x v="0"/>
  </r>
  <r>
    <x v="32"/>
    <x v="1"/>
    <x v="0"/>
    <n v="36.68"/>
    <x v="4"/>
    <n v="10"/>
    <n v="5"/>
    <x v="2"/>
    <x v="0"/>
  </r>
  <r>
    <x v="3"/>
    <x v="1"/>
    <x v="0"/>
    <n v="41.99"/>
    <x v="2"/>
    <n v="2"/>
    <n v="3"/>
    <x v="8"/>
    <x v="0"/>
  </r>
  <r>
    <x v="26"/>
    <x v="1"/>
    <x v="0"/>
    <n v="7.2"/>
    <x v="3"/>
    <n v="10"/>
    <n v="128"/>
    <x v="2"/>
    <x v="0"/>
  </r>
  <r>
    <x v="15"/>
    <x v="1"/>
    <x v="0"/>
    <n v="139.99"/>
    <x v="1"/>
    <n v="3"/>
    <n v="43"/>
    <x v="1"/>
    <x v="9"/>
  </r>
  <r>
    <x v="296"/>
    <x v="1"/>
    <x v="0"/>
    <n v="79.95"/>
    <x v="5"/>
    <n v="3"/>
    <n v="1"/>
    <x v="1"/>
    <x v="0"/>
  </r>
  <r>
    <x v="207"/>
    <x v="1"/>
    <x v="0"/>
    <n v="69.989999999999995"/>
    <x v="5"/>
    <n v="4"/>
    <n v="23"/>
    <x v="18"/>
    <x v="3"/>
  </r>
  <r>
    <x v="63"/>
    <x v="1"/>
    <x v="5"/>
    <n v="99"/>
    <x v="0"/>
    <n v="2"/>
    <n v="2"/>
    <x v="49"/>
    <x v="0"/>
  </r>
  <r>
    <x v="207"/>
    <x v="1"/>
    <x v="0"/>
    <n v="44.99"/>
    <x v="2"/>
    <n v="10"/>
    <n v="9"/>
    <x v="1"/>
    <x v="0"/>
  </r>
  <r>
    <x v="189"/>
    <x v="1"/>
    <x v="0"/>
    <n v="29.6"/>
    <x v="4"/>
    <n v="6"/>
    <n v="20"/>
    <x v="2"/>
    <x v="12"/>
  </r>
  <r>
    <x v="297"/>
    <x v="1"/>
    <x v="5"/>
    <n v="28"/>
    <x v="4"/>
    <n v="10"/>
    <n v="6"/>
    <x v="7"/>
    <x v="0"/>
  </r>
  <r>
    <x v="193"/>
    <x v="1"/>
    <x v="1"/>
    <n v="48.88"/>
    <x v="2"/>
    <n v="10"/>
    <n v="48"/>
    <x v="13"/>
    <x v="0"/>
  </r>
  <r>
    <x v="224"/>
    <x v="1"/>
    <x v="1"/>
    <n v="38.01"/>
    <x v="4"/>
    <n v="10"/>
    <n v="32"/>
    <x v="1"/>
    <x v="0"/>
  </r>
  <r>
    <x v="64"/>
    <x v="1"/>
    <x v="0"/>
    <n v="38"/>
    <x v="4"/>
    <n v="0"/>
    <n v="8"/>
    <x v="85"/>
    <x v="0"/>
  </r>
  <r>
    <x v="189"/>
    <x v="1"/>
    <x v="0"/>
    <n v="32"/>
    <x v="4"/>
    <n v="9"/>
    <n v="10"/>
    <x v="2"/>
    <x v="0"/>
  </r>
  <r>
    <x v="45"/>
    <x v="1"/>
    <x v="0"/>
    <n v="95"/>
    <x v="0"/>
    <n v="0"/>
    <n v="0"/>
    <x v="2"/>
    <x v="0"/>
  </r>
  <r>
    <x v="298"/>
    <x v="1"/>
    <x v="0"/>
    <n v="150"/>
    <x v="1"/>
    <n v="0"/>
    <n v="62"/>
    <x v="39"/>
    <x v="0"/>
  </r>
  <r>
    <x v="139"/>
    <x v="1"/>
    <x v="0"/>
    <n v="58.62"/>
    <x v="2"/>
    <n v="10"/>
    <n v="48"/>
    <x v="4"/>
    <x v="0"/>
  </r>
  <r>
    <x v="237"/>
    <x v="1"/>
    <x v="0"/>
    <n v="20.93"/>
    <x v="4"/>
    <n v="0"/>
    <n v="243"/>
    <x v="16"/>
    <x v="0"/>
  </r>
  <r>
    <x v="0"/>
    <x v="1"/>
    <x v="1"/>
    <n v="85.67"/>
    <x v="0"/>
    <n v="0"/>
    <n v="85"/>
    <x v="3"/>
    <x v="0"/>
  </r>
  <r>
    <x v="184"/>
    <x v="1"/>
    <x v="1"/>
    <n v="74.989999999999995"/>
    <x v="5"/>
    <n v="10"/>
    <n v="13"/>
    <x v="8"/>
    <x v="0"/>
  </r>
  <r>
    <x v="30"/>
    <x v="1"/>
    <x v="0"/>
    <n v="8.99"/>
    <x v="3"/>
    <n v="10"/>
    <n v="120"/>
    <x v="26"/>
    <x v="0"/>
  </r>
  <r>
    <x v="45"/>
    <x v="1"/>
    <x v="1"/>
    <n v="49.99"/>
    <x v="2"/>
    <n v="10"/>
    <n v="22"/>
    <x v="4"/>
    <x v="4"/>
  </r>
  <r>
    <x v="63"/>
    <x v="1"/>
    <x v="5"/>
    <n v="86.99"/>
    <x v="0"/>
    <n v="4"/>
    <n v="6"/>
    <x v="14"/>
    <x v="0"/>
  </r>
  <r>
    <x v="228"/>
    <x v="1"/>
    <x v="0"/>
    <n v="67.14"/>
    <x v="5"/>
    <n v="4"/>
    <n v="124"/>
    <x v="1"/>
    <x v="0"/>
  </r>
  <r>
    <x v="9"/>
    <x v="1"/>
    <x v="1"/>
    <n v="52.38"/>
    <x v="2"/>
    <n v="10"/>
    <n v="27"/>
    <x v="0"/>
    <x v="0"/>
  </r>
  <r>
    <x v="44"/>
    <x v="1"/>
    <x v="0"/>
    <n v="22"/>
    <x v="4"/>
    <n v="10"/>
    <n v="18"/>
    <x v="0"/>
    <x v="0"/>
  </r>
  <r>
    <x v="63"/>
    <x v="1"/>
    <x v="5"/>
    <n v="86.99"/>
    <x v="0"/>
    <n v="5"/>
    <n v="5"/>
    <x v="14"/>
    <x v="0"/>
  </r>
  <r>
    <x v="188"/>
    <x v="1"/>
    <x v="0"/>
    <n v="54.95"/>
    <x v="2"/>
    <n v="10"/>
    <n v="18"/>
    <x v="1"/>
    <x v="0"/>
  </r>
  <r>
    <x v="69"/>
    <x v="1"/>
    <x v="1"/>
    <n v="115.22"/>
    <x v="1"/>
    <n v="8"/>
    <n v="5"/>
    <x v="6"/>
    <x v="0"/>
  </r>
  <r>
    <x v="299"/>
    <x v="1"/>
    <x v="0"/>
    <n v="29.66"/>
    <x v="4"/>
    <n v="10"/>
    <n v="163"/>
    <x v="13"/>
    <x v="13"/>
  </r>
  <r>
    <x v="45"/>
    <x v="1"/>
    <x v="0"/>
    <n v="11.49"/>
    <x v="3"/>
    <n v="10"/>
    <n v="20"/>
    <x v="13"/>
    <x v="0"/>
  </r>
  <r>
    <x v="223"/>
    <x v="1"/>
    <x v="0"/>
    <n v="19.75"/>
    <x v="3"/>
    <n v="4"/>
    <n v="194"/>
    <x v="2"/>
    <x v="0"/>
  </r>
  <r>
    <x v="101"/>
    <x v="1"/>
    <x v="5"/>
    <n v="16.95"/>
    <x v="3"/>
    <n v="10"/>
    <n v="90"/>
    <x v="5"/>
    <x v="0"/>
  </r>
  <r>
    <x v="222"/>
    <x v="1"/>
    <x v="0"/>
    <n v="23.89"/>
    <x v="4"/>
    <n v="7"/>
    <n v="82"/>
    <x v="87"/>
    <x v="0"/>
  </r>
  <r>
    <x v="7"/>
    <x v="1"/>
    <x v="7"/>
    <n v="52.99"/>
    <x v="2"/>
    <n v="10"/>
    <n v="4"/>
    <x v="1"/>
    <x v="0"/>
  </r>
  <r>
    <x v="9"/>
    <x v="1"/>
    <x v="1"/>
    <n v="65.55"/>
    <x v="5"/>
    <n v="10"/>
    <n v="1355"/>
    <x v="0"/>
    <x v="0"/>
  </r>
  <r>
    <x v="188"/>
    <x v="1"/>
    <x v="0"/>
    <n v="56.99"/>
    <x v="2"/>
    <n v="2"/>
    <n v="2"/>
    <x v="0"/>
    <x v="0"/>
  </r>
  <r>
    <x v="207"/>
    <x v="1"/>
    <x v="0"/>
    <n v="49.99"/>
    <x v="2"/>
    <n v="10"/>
    <n v="22"/>
    <x v="13"/>
    <x v="0"/>
  </r>
  <r>
    <x v="8"/>
    <x v="1"/>
    <x v="14"/>
    <n v="28.4"/>
    <x v="4"/>
    <n v="10"/>
    <n v="65"/>
    <x v="25"/>
    <x v="0"/>
  </r>
  <r>
    <x v="194"/>
    <x v="1"/>
    <x v="0"/>
    <n v="16.82"/>
    <x v="3"/>
    <n v="111"/>
    <n v="662"/>
    <x v="0"/>
    <x v="0"/>
  </r>
  <r>
    <x v="48"/>
    <x v="1"/>
    <x v="1"/>
    <n v="58.94"/>
    <x v="2"/>
    <n v="95"/>
    <n v="129"/>
    <x v="1"/>
    <x v="0"/>
  </r>
  <r>
    <x v="15"/>
    <x v="1"/>
    <x v="0"/>
    <n v="24.99"/>
    <x v="4"/>
    <n v="6"/>
    <n v="55"/>
    <x v="1"/>
    <x v="0"/>
  </r>
  <r>
    <x v="25"/>
    <x v="1"/>
    <x v="1"/>
    <n v="45.98"/>
    <x v="2"/>
    <n v="0"/>
    <n v="425"/>
    <x v="2"/>
    <x v="0"/>
  </r>
  <r>
    <x v="198"/>
    <x v="1"/>
    <x v="17"/>
    <n v="18.5"/>
    <x v="3"/>
    <n v="5"/>
    <n v="2"/>
    <x v="2"/>
    <x v="0"/>
  </r>
  <r>
    <x v="300"/>
    <x v="1"/>
    <x v="0"/>
    <n v="12.15"/>
    <x v="3"/>
    <n v="6"/>
    <n v="533"/>
    <x v="4"/>
    <x v="0"/>
  </r>
  <r>
    <x v="15"/>
    <x v="1"/>
    <x v="0"/>
    <n v="89.99"/>
    <x v="0"/>
    <n v="10"/>
    <n v="285"/>
    <x v="1"/>
    <x v="0"/>
  </r>
  <r>
    <x v="301"/>
    <x v="1"/>
    <x v="18"/>
    <n v="13.12"/>
    <x v="3"/>
    <n v="10"/>
    <n v="96"/>
    <x v="39"/>
    <x v="0"/>
  </r>
  <r>
    <x v="101"/>
    <x v="1"/>
    <x v="0"/>
    <n v="16.89"/>
    <x v="3"/>
    <n v="10"/>
    <n v="177"/>
    <x v="23"/>
    <x v="0"/>
  </r>
  <r>
    <x v="302"/>
    <x v="1"/>
    <x v="0"/>
    <n v="14.9"/>
    <x v="3"/>
    <n v="10"/>
    <n v="56"/>
    <x v="8"/>
    <x v="0"/>
  </r>
  <r>
    <x v="0"/>
    <x v="1"/>
    <x v="1"/>
    <n v="19.48"/>
    <x v="3"/>
    <n v="10"/>
    <n v="4"/>
    <x v="38"/>
    <x v="0"/>
  </r>
  <r>
    <x v="50"/>
    <x v="1"/>
    <x v="1"/>
    <n v="33.86"/>
    <x v="4"/>
    <n v="8"/>
    <n v="18"/>
    <x v="15"/>
    <x v="2"/>
  </r>
  <r>
    <x v="63"/>
    <x v="1"/>
    <x v="5"/>
    <n v="16.989999999999998"/>
    <x v="3"/>
    <n v="10"/>
    <n v="39"/>
    <x v="5"/>
    <x v="0"/>
  </r>
  <r>
    <x v="50"/>
    <x v="1"/>
    <x v="0"/>
    <n v="24.5"/>
    <x v="4"/>
    <n v="10"/>
    <n v="18"/>
    <x v="0"/>
    <x v="0"/>
  </r>
  <r>
    <x v="11"/>
    <x v="1"/>
    <x v="1"/>
    <n v="38.99"/>
    <x v="4"/>
    <n v="10"/>
    <n v="19"/>
    <x v="14"/>
    <x v="0"/>
  </r>
  <r>
    <x v="161"/>
    <x v="1"/>
    <x v="0"/>
    <n v="65.5"/>
    <x v="5"/>
    <n v="0"/>
    <n v="46"/>
    <x v="0"/>
    <x v="0"/>
  </r>
  <r>
    <x v="2"/>
    <x v="1"/>
    <x v="0"/>
    <n v="29.79"/>
    <x v="4"/>
    <n v="10"/>
    <n v="541"/>
    <x v="4"/>
    <x v="0"/>
  </r>
  <r>
    <x v="9"/>
    <x v="1"/>
    <x v="0"/>
    <n v="50.22"/>
    <x v="2"/>
    <n v="8"/>
    <n v="380"/>
    <x v="1"/>
    <x v="0"/>
  </r>
  <r>
    <x v="24"/>
    <x v="1"/>
    <x v="2"/>
    <n v="31.01"/>
    <x v="4"/>
    <n v="3"/>
    <n v="6"/>
    <x v="9"/>
    <x v="0"/>
  </r>
  <r>
    <x v="44"/>
    <x v="1"/>
    <x v="5"/>
    <n v="22.99"/>
    <x v="4"/>
    <n v="10"/>
    <n v="23"/>
    <x v="6"/>
    <x v="0"/>
  </r>
  <r>
    <x v="220"/>
    <x v="1"/>
    <x v="0"/>
    <n v="22.9"/>
    <x v="4"/>
    <n v="0"/>
    <n v="3510"/>
    <x v="0"/>
    <x v="0"/>
  </r>
  <r>
    <x v="143"/>
    <x v="1"/>
    <x v="0"/>
    <n v="55.99"/>
    <x v="2"/>
    <n v="10"/>
    <n v="25"/>
    <x v="8"/>
    <x v="4"/>
  </r>
  <r>
    <x v="303"/>
    <x v="1"/>
    <x v="0"/>
    <n v="14.95"/>
    <x v="3"/>
    <n v="0"/>
    <n v="0"/>
    <x v="8"/>
    <x v="0"/>
  </r>
  <r>
    <x v="134"/>
    <x v="1"/>
    <x v="0"/>
    <n v="23.99"/>
    <x v="4"/>
    <n v="8"/>
    <n v="26"/>
    <x v="11"/>
    <x v="0"/>
  </r>
  <r>
    <x v="184"/>
    <x v="1"/>
    <x v="1"/>
    <n v="39.99"/>
    <x v="4"/>
    <n v="5"/>
    <n v="32"/>
    <x v="18"/>
    <x v="0"/>
  </r>
  <r>
    <x v="266"/>
    <x v="1"/>
    <x v="15"/>
    <n v="10.98"/>
    <x v="3"/>
    <n v="10"/>
    <n v="279"/>
    <x v="2"/>
    <x v="0"/>
  </r>
  <r>
    <x v="9"/>
    <x v="1"/>
    <x v="0"/>
    <n v="41.34"/>
    <x v="2"/>
    <n v="2"/>
    <n v="171"/>
    <x v="3"/>
    <x v="0"/>
  </r>
  <r>
    <x v="66"/>
    <x v="1"/>
    <x v="0"/>
    <n v="50"/>
    <x v="2"/>
    <n v="3"/>
    <n v="3"/>
    <x v="3"/>
    <x v="0"/>
  </r>
  <r>
    <x v="191"/>
    <x v="1"/>
    <x v="0"/>
    <n v="9.9"/>
    <x v="3"/>
    <n v="6"/>
    <n v="2"/>
    <x v="2"/>
    <x v="0"/>
  </r>
  <r>
    <x v="192"/>
    <x v="1"/>
    <x v="0"/>
    <n v="29.95"/>
    <x v="4"/>
    <n v="8"/>
    <n v="1239"/>
    <x v="2"/>
    <x v="0"/>
  </r>
  <r>
    <x v="224"/>
    <x v="1"/>
    <x v="0"/>
    <n v="54.9"/>
    <x v="2"/>
    <n v="0"/>
    <n v="10"/>
    <x v="8"/>
    <x v="0"/>
  </r>
  <r>
    <x v="34"/>
    <x v="1"/>
    <x v="0"/>
    <n v="18.79"/>
    <x v="3"/>
    <n v="3"/>
    <n v="5"/>
    <x v="2"/>
    <x v="0"/>
  </r>
  <r>
    <x v="57"/>
    <x v="1"/>
    <x v="1"/>
    <n v="21"/>
    <x v="4"/>
    <n v="3"/>
    <n v="2"/>
    <x v="8"/>
    <x v="0"/>
  </r>
  <r>
    <x v="16"/>
    <x v="1"/>
    <x v="0"/>
    <n v="34.17"/>
    <x v="4"/>
    <n v="0"/>
    <n v="349"/>
    <x v="0"/>
    <x v="0"/>
  </r>
  <r>
    <x v="304"/>
    <x v="1"/>
    <x v="1"/>
    <n v="19.3"/>
    <x v="3"/>
    <n v="10"/>
    <n v="10"/>
    <x v="1"/>
    <x v="0"/>
  </r>
  <r>
    <x v="25"/>
    <x v="1"/>
    <x v="0"/>
    <n v="70"/>
    <x v="5"/>
    <n v="6"/>
    <n v="6"/>
    <x v="21"/>
    <x v="0"/>
  </r>
  <r>
    <x v="305"/>
    <x v="1"/>
    <x v="1"/>
    <n v="40.99"/>
    <x v="2"/>
    <n v="10"/>
    <n v="14"/>
    <x v="4"/>
    <x v="0"/>
  </r>
  <r>
    <x v="283"/>
    <x v="1"/>
    <x v="3"/>
    <n v="33.5"/>
    <x v="4"/>
    <n v="10"/>
    <n v="11"/>
    <x v="88"/>
    <x v="0"/>
  </r>
  <r>
    <x v="139"/>
    <x v="1"/>
    <x v="0"/>
    <n v="28.18"/>
    <x v="4"/>
    <n v="10"/>
    <n v="131"/>
    <x v="2"/>
    <x v="0"/>
  </r>
  <r>
    <x v="243"/>
    <x v="1"/>
    <x v="0"/>
    <n v="23.99"/>
    <x v="4"/>
    <n v="10"/>
    <n v="95"/>
    <x v="71"/>
    <x v="0"/>
  </r>
  <r>
    <x v="64"/>
    <x v="1"/>
    <x v="18"/>
    <n v="25.99"/>
    <x v="4"/>
    <n v="10"/>
    <n v="49"/>
    <x v="2"/>
    <x v="0"/>
  </r>
  <r>
    <x v="26"/>
    <x v="1"/>
    <x v="0"/>
    <n v="9.99"/>
    <x v="3"/>
    <n v="7"/>
    <n v="13"/>
    <x v="2"/>
    <x v="0"/>
  </r>
  <r>
    <x v="225"/>
    <x v="1"/>
    <x v="17"/>
    <n v="29.99"/>
    <x v="4"/>
    <n v="10"/>
    <n v="283"/>
    <x v="89"/>
    <x v="0"/>
  </r>
  <r>
    <x v="306"/>
    <x v="1"/>
    <x v="0"/>
    <n v="10.99"/>
    <x v="3"/>
    <n v="10"/>
    <n v="104"/>
    <x v="3"/>
    <x v="0"/>
  </r>
  <r>
    <x v="234"/>
    <x v="1"/>
    <x v="1"/>
    <n v="43.39"/>
    <x v="2"/>
    <n v="0"/>
    <n v="678"/>
    <x v="2"/>
    <x v="0"/>
  </r>
  <r>
    <x v="7"/>
    <x v="1"/>
    <x v="0"/>
    <n v="84.98"/>
    <x v="0"/>
    <n v="0"/>
    <n v="272"/>
    <x v="1"/>
    <x v="0"/>
  </r>
  <r>
    <x v="81"/>
    <x v="1"/>
    <x v="0"/>
    <n v="30.99"/>
    <x v="4"/>
    <n v="5"/>
    <n v="68"/>
    <x v="13"/>
    <x v="0"/>
  </r>
  <r>
    <x v="198"/>
    <x v="1"/>
    <x v="0"/>
    <n v="55"/>
    <x v="2"/>
    <n v="2"/>
    <n v="8"/>
    <x v="0"/>
    <x v="0"/>
  </r>
  <r>
    <x v="72"/>
    <x v="1"/>
    <x v="0"/>
    <n v="54"/>
    <x v="2"/>
    <n v="10"/>
    <n v="163"/>
    <x v="9"/>
    <x v="0"/>
  </r>
  <r>
    <x v="40"/>
    <x v="1"/>
    <x v="1"/>
    <n v="24.99"/>
    <x v="4"/>
    <n v="3"/>
    <n v="25"/>
    <x v="14"/>
    <x v="0"/>
  </r>
  <r>
    <x v="79"/>
    <x v="1"/>
    <x v="0"/>
    <n v="39.99"/>
    <x v="4"/>
    <n v="10"/>
    <n v="79"/>
    <x v="8"/>
    <x v="0"/>
  </r>
  <r>
    <x v="45"/>
    <x v="1"/>
    <x v="0"/>
    <n v="10"/>
    <x v="3"/>
    <n v="10"/>
    <n v="150"/>
    <x v="90"/>
    <x v="0"/>
  </r>
  <r>
    <x v="307"/>
    <x v="1"/>
    <x v="0"/>
    <n v="34.770000000000003"/>
    <x v="4"/>
    <n v="3"/>
    <n v="4"/>
    <x v="2"/>
    <x v="0"/>
  </r>
  <r>
    <x v="22"/>
    <x v="1"/>
    <x v="0"/>
    <n v="20.95"/>
    <x v="4"/>
    <n v="7"/>
    <n v="238"/>
    <x v="6"/>
    <x v="0"/>
  </r>
  <r>
    <x v="190"/>
    <x v="1"/>
    <x v="0"/>
    <n v="16.989999999999998"/>
    <x v="3"/>
    <n v="10"/>
    <n v="14"/>
    <x v="13"/>
    <x v="0"/>
  </r>
  <r>
    <x v="298"/>
    <x v="1"/>
    <x v="0"/>
    <n v="28.99"/>
    <x v="4"/>
    <n v="6"/>
    <n v="42"/>
    <x v="16"/>
    <x v="0"/>
  </r>
  <r>
    <x v="101"/>
    <x v="1"/>
    <x v="5"/>
    <n v="16.89"/>
    <x v="3"/>
    <n v="10"/>
    <n v="179"/>
    <x v="4"/>
    <x v="0"/>
  </r>
  <r>
    <x v="69"/>
    <x v="1"/>
    <x v="0"/>
    <n v="16.989999999999998"/>
    <x v="3"/>
    <n v="3"/>
    <n v="1"/>
    <x v="0"/>
    <x v="0"/>
  </r>
  <r>
    <x v="281"/>
    <x v="1"/>
    <x v="0"/>
    <n v="11.89"/>
    <x v="3"/>
    <n v="5"/>
    <n v="16"/>
    <x v="2"/>
    <x v="0"/>
  </r>
  <r>
    <x v="237"/>
    <x v="1"/>
    <x v="15"/>
    <n v="13.75"/>
    <x v="3"/>
    <n v="5"/>
    <n v="221"/>
    <x v="8"/>
    <x v="0"/>
  </r>
  <r>
    <x v="178"/>
    <x v="1"/>
    <x v="0"/>
    <n v="12"/>
    <x v="3"/>
    <n v="8"/>
    <n v="10"/>
    <x v="8"/>
    <x v="0"/>
  </r>
  <r>
    <x v="32"/>
    <x v="1"/>
    <x v="0"/>
    <n v="35.880000000000003"/>
    <x v="4"/>
    <n v="8"/>
    <n v="3"/>
    <x v="0"/>
    <x v="2"/>
  </r>
  <r>
    <x v="11"/>
    <x v="1"/>
    <x v="0"/>
    <n v="92.95"/>
    <x v="0"/>
    <n v="5"/>
    <n v="34"/>
    <x v="1"/>
    <x v="0"/>
  </r>
  <r>
    <x v="6"/>
    <x v="1"/>
    <x v="0"/>
    <n v="64.88"/>
    <x v="5"/>
    <n v="10"/>
    <n v="22"/>
    <x v="1"/>
    <x v="3"/>
  </r>
  <r>
    <x v="6"/>
    <x v="1"/>
    <x v="0"/>
    <n v="13.99"/>
    <x v="3"/>
    <n v="10"/>
    <n v="5"/>
    <x v="29"/>
    <x v="0"/>
  </r>
  <r>
    <x v="11"/>
    <x v="1"/>
    <x v="1"/>
    <n v="44.95"/>
    <x v="2"/>
    <n v="107"/>
    <n v="32"/>
    <x v="1"/>
    <x v="0"/>
  </r>
  <r>
    <x v="20"/>
    <x v="1"/>
    <x v="0"/>
    <n v="100.99"/>
    <x v="1"/>
    <n v="0"/>
    <n v="17"/>
    <x v="3"/>
    <x v="0"/>
  </r>
  <r>
    <x v="63"/>
    <x v="1"/>
    <x v="5"/>
    <n v="79.989999999999995"/>
    <x v="5"/>
    <n v="9"/>
    <n v="7"/>
    <x v="16"/>
    <x v="0"/>
  </r>
  <r>
    <x v="189"/>
    <x v="1"/>
    <x v="0"/>
    <n v="29.53"/>
    <x v="4"/>
    <n v="50"/>
    <n v="856"/>
    <x v="0"/>
    <x v="0"/>
  </r>
  <r>
    <x v="20"/>
    <x v="1"/>
    <x v="0"/>
    <n v="80"/>
    <x v="5"/>
    <n v="10"/>
    <n v="2"/>
    <x v="0"/>
    <x v="0"/>
  </r>
  <r>
    <x v="7"/>
    <x v="1"/>
    <x v="1"/>
    <n v="64.58"/>
    <x v="5"/>
    <n v="0"/>
    <n v="275"/>
    <x v="4"/>
    <x v="0"/>
  </r>
  <r>
    <x v="66"/>
    <x v="1"/>
    <x v="15"/>
    <n v="23.95"/>
    <x v="4"/>
    <n v="5"/>
    <n v="23"/>
    <x v="16"/>
    <x v="0"/>
  </r>
  <r>
    <x v="49"/>
    <x v="1"/>
    <x v="1"/>
    <n v="20.87"/>
    <x v="4"/>
    <n v="10"/>
    <n v="4936"/>
    <x v="0"/>
    <x v="0"/>
  </r>
  <r>
    <x v="130"/>
    <x v="1"/>
    <x v="0"/>
    <n v="11.49"/>
    <x v="3"/>
    <n v="10"/>
    <n v="64"/>
    <x v="0"/>
    <x v="0"/>
  </r>
  <r>
    <x v="62"/>
    <x v="1"/>
    <x v="0"/>
    <n v="39"/>
    <x v="4"/>
    <n v="4"/>
    <n v="175"/>
    <x v="2"/>
    <x v="0"/>
  </r>
  <r>
    <x v="134"/>
    <x v="1"/>
    <x v="0"/>
    <n v="22.55"/>
    <x v="4"/>
    <n v="3"/>
    <n v="15"/>
    <x v="1"/>
    <x v="0"/>
  </r>
  <r>
    <x v="6"/>
    <x v="1"/>
    <x v="0"/>
    <n v="23.99"/>
    <x v="4"/>
    <n v="10"/>
    <n v="4"/>
    <x v="0"/>
    <x v="2"/>
  </r>
  <r>
    <x v="1"/>
    <x v="1"/>
    <x v="0"/>
    <n v="124.99"/>
    <x v="1"/>
    <n v="0"/>
    <n v="3"/>
    <x v="0"/>
    <x v="3"/>
  </r>
  <r>
    <x v="45"/>
    <x v="1"/>
    <x v="0"/>
    <n v="13"/>
    <x v="3"/>
    <n v="0"/>
    <n v="0"/>
    <x v="0"/>
    <x v="0"/>
  </r>
  <r>
    <x v="15"/>
    <x v="1"/>
    <x v="0"/>
    <n v="44.97"/>
    <x v="2"/>
    <n v="9"/>
    <n v="2"/>
    <x v="1"/>
    <x v="0"/>
  </r>
  <r>
    <x v="32"/>
    <x v="1"/>
    <x v="0"/>
    <n v="38.69"/>
    <x v="4"/>
    <n v="10"/>
    <n v="11"/>
    <x v="2"/>
    <x v="0"/>
  </r>
  <r>
    <x v="207"/>
    <x v="1"/>
    <x v="0"/>
    <n v="43.99"/>
    <x v="2"/>
    <n v="10"/>
    <n v="29"/>
    <x v="4"/>
    <x v="0"/>
  </r>
  <r>
    <x v="308"/>
    <x v="1"/>
    <x v="5"/>
    <n v="32.99"/>
    <x v="4"/>
    <n v="10"/>
    <n v="472"/>
    <x v="3"/>
    <x v="0"/>
  </r>
  <r>
    <x v="8"/>
    <x v="1"/>
    <x v="1"/>
    <n v="47.69"/>
    <x v="2"/>
    <n v="41"/>
    <n v="269"/>
    <x v="2"/>
    <x v="0"/>
  </r>
  <r>
    <x v="192"/>
    <x v="1"/>
    <x v="0"/>
    <n v="14.95"/>
    <x v="3"/>
    <n v="19"/>
    <n v="5"/>
    <x v="2"/>
    <x v="0"/>
  </r>
  <r>
    <x v="309"/>
    <x v="1"/>
    <x v="1"/>
    <n v="24.99"/>
    <x v="4"/>
    <n v="0"/>
    <n v="79"/>
    <x v="91"/>
    <x v="0"/>
  </r>
  <r>
    <x v="310"/>
    <x v="1"/>
    <x v="0"/>
    <n v="22.09"/>
    <x v="4"/>
    <n v="0"/>
    <n v="41"/>
    <x v="2"/>
    <x v="0"/>
  </r>
  <r>
    <x v="33"/>
    <x v="1"/>
    <x v="0"/>
    <n v="24.65"/>
    <x v="4"/>
    <n v="10"/>
    <n v="615"/>
    <x v="92"/>
    <x v="0"/>
  </r>
  <r>
    <x v="9"/>
    <x v="1"/>
    <x v="0"/>
    <n v="50.75"/>
    <x v="2"/>
    <n v="3"/>
    <n v="29"/>
    <x v="1"/>
    <x v="0"/>
  </r>
  <r>
    <x v="177"/>
    <x v="1"/>
    <x v="0"/>
    <n v="19.989999999999998"/>
    <x v="3"/>
    <n v="10"/>
    <n v="177"/>
    <x v="1"/>
    <x v="0"/>
  </r>
  <r>
    <x v="101"/>
    <x v="1"/>
    <x v="0"/>
    <n v="13.89"/>
    <x v="3"/>
    <n v="10"/>
    <n v="157"/>
    <x v="3"/>
    <x v="0"/>
  </r>
  <r>
    <x v="143"/>
    <x v="1"/>
    <x v="0"/>
    <n v="57.85"/>
    <x v="2"/>
    <n v="33"/>
    <n v="58"/>
    <x v="0"/>
    <x v="0"/>
  </r>
  <r>
    <x v="6"/>
    <x v="1"/>
    <x v="0"/>
    <n v="30.96"/>
    <x v="4"/>
    <n v="2"/>
    <n v="3"/>
    <x v="6"/>
    <x v="0"/>
  </r>
  <r>
    <x v="188"/>
    <x v="1"/>
    <x v="0"/>
    <n v="53.99"/>
    <x v="2"/>
    <n v="3"/>
    <n v="117"/>
    <x v="13"/>
    <x v="0"/>
  </r>
  <r>
    <x v="115"/>
    <x v="1"/>
    <x v="0"/>
    <n v="14.99"/>
    <x v="3"/>
    <n v="4"/>
    <n v="5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FAD9D0-B4D6-440A-8B5F-565248BE3371}"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Q70:R85" firstHeaderRow="1" firstDataRow="1" firstDataCol="1"/>
  <pivotFields count="10">
    <pivotField showAll="0"/>
    <pivotField showAll="0"/>
    <pivotField showAll="0">
      <items count="21">
        <item x="8"/>
        <item x="17"/>
        <item x="15"/>
        <item x="3"/>
        <item x="19"/>
        <item x="9"/>
        <item x="13"/>
        <item x="5"/>
        <item x="2"/>
        <item x="0"/>
        <item x="1"/>
        <item x="12"/>
        <item x="6"/>
        <item x="7"/>
        <item x="16"/>
        <item x="10"/>
        <item x="18"/>
        <item x="4"/>
        <item x="11"/>
        <item x="14"/>
        <item t="default"/>
      </items>
    </pivotField>
    <pivotField showAll="0"/>
    <pivotField showAll="0"/>
    <pivotField showAll="0"/>
    <pivotField dataField="1" showAll="0"/>
    <pivotField numFmtId="14" showAll="0">
      <items count="94">
        <item x="64"/>
        <item x="65"/>
        <item x="74"/>
        <item x="56"/>
        <item x="63"/>
        <item x="87"/>
        <item x="51"/>
        <item x="34"/>
        <item x="84"/>
        <item x="76"/>
        <item x="92"/>
        <item x="35"/>
        <item x="86"/>
        <item x="73"/>
        <item x="61"/>
        <item x="90"/>
        <item x="79"/>
        <item x="69"/>
        <item x="25"/>
        <item x="46"/>
        <item x="57"/>
        <item x="83"/>
        <item x="54"/>
        <item x="81"/>
        <item x="22"/>
        <item x="77"/>
        <item x="17"/>
        <item x="80"/>
        <item x="53"/>
        <item x="36"/>
        <item x="78"/>
        <item x="20"/>
        <item x="66"/>
        <item x="33"/>
        <item x="62"/>
        <item x="88"/>
        <item x="50"/>
        <item x="59"/>
        <item x="40"/>
        <item x="67"/>
        <item x="91"/>
        <item x="41"/>
        <item x="89"/>
        <item x="82"/>
        <item x="70"/>
        <item x="47"/>
        <item x="19"/>
        <item x="12"/>
        <item x="72"/>
        <item x="45"/>
        <item x="48"/>
        <item x="68"/>
        <item x="52"/>
        <item x="21"/>
        <item x="43"/>
        <item x="32"/>
        <item x="44"/>
        <item x="58"/>
        <item x="71"/>
        <item x="26"/>
        <item x="55"/>
        <item x="7"/>
        <item x="60"/>
        <item x="42"/>
        <item x="85"/>
        <item x="29"/>
        <item x="10"/>
        <item x="28"/>
        <item x="49"/>
        <item x="27"/>
        <item x="31"/>
        <item x="37"/>
        <item x="23"/>
        <item x="11"/>
        <item x="30"/>
        <item x="14"/>
        <item x="18"/>
        <item x="38"/>
        <item x="39"/>
        <item x="24"/>
        <item x="13"/>
        <item x="16"/>
        <item x="15"/>
        <item x="3"/>
        <item x="6"/>
        <item x="9"/>
        <item x="5"/>
        <item x="8"/>
        <item x="4"/>
        <item x="2"/>
        <item x="1"/>
        <item x="0"/>
        <item x="75"/>
        <item t="default"/>
      </items>
    </pivotField>
    <pivotField axis="axisRow" showAll="0" sortType="descending">
      <items count="15">
        <item x="7"/>
        <item x="13"/>
        <item x="1"/>
        <item x="2"/>
        <item x="11"/>
        <item x="3"/>
        <item x="9"/>
        <item x="5"/>
        <item x="10"/>
        <item x="12"/>
        <item x="6"/>
        <item x="8"/>
        <item x="4"/>
        <item x="0"/>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s>
  <rowFields count="1">
    <field x="8"/>
  </rowFields>
  <rowItems count="15">
    <i>
      <x v="13"/>
    </i>
    <i>
      <x/>
    </i>
    <i>
      <x v="1"/>
    </i>
    <i>
      <x v="6"/>
    </i>
    <i>
      <x v="2"/>
    </i>
    <i>
      <x v="10"/>
    </i>
    <i>
      <x v="7"/>
    </i>
    <i>
      <x v="3"/>
    </i>
    <i>
      <x v="5"/>
    </i>
    <i>
      <x v="12"/>
    </i>
    <i>
      <x v="11"/>
    </i>
    <i>
      <x v="8"/>
    </i>
    <i>
      <x v="9"/>
    </i>
    <i>
      <x v="4"/>
    </i>
    <i t="grand">
      <x/>
    </i>
  </rowItems>
  <colItems count="1">
    <i/>
  </colItems>
  <dataFields count="1">
    <dataField name="Average of Sold" fld="6" subtotal="average" baseField="8" baseItem="1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093AFD-6373-46C3-9530-2F2ED8438007}"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Q3:R34" firstHeaderRow="1" firstDataRow="1" firstDataCol="1"/>
  <pivotFields count="10">
    <pivotField axis="axisRow" showAll="0" measureFilter="1" sortType="descending">
      <items count="312">
        <item x="31"/>
        <item x="39"/>
        <item x="127"/>
        <item x="106"/>
        <item x="254"/>
        <item x="126"/>
        <item x="281"/>
        <item x="272"/>
        <item x="18"/>
        <item x="274"/>
        <item x="108"/>
        <item x="167"/>
        <item x="79"/>
        <item x="164"/>
        <item x="151"/>
        <item x="203"/>
        <item x="99"/>
        <item x="258"/>
        <item x="197"/>
        <item x="169"/>
        <item x="289"/>
        <item x="217"/>
        <item x="172"/>
        <item x="47"/>
        <item x="51"/>
        <item x="189"/>
        <item x="14"/>
        <item x="308"/>
        <item x="219"/>
        <item x="291"/>
        <item x="101"/>
        <item x="75"/>
        <item x="19"/>
        <item x="296"/>
        <item x="294"/>
        <item x="66"/>
        <item x="231"/>
        <item x="277"/>
        <item x="96"/>
        <item x="21"/>
        <item x="168"/>
        <item x="105"/>
        <item x="61"/>
        <item x="223"/>
        <item x="111"/>
        <item x="45"/>
        <item x="50"/>
        <item x="211"/>
        <item x="201"/>
        <item x="33"/>
        <item x="15"/>
        <item x="147"/>
        <item x="230"/>
        <item x="69"/>
        <item x="257"/>
        <item x="228"/>
        <item x="256"/>
        <item x="220"/>
        <item x="0"/>
        <item x="89"/>
        <item x="301"/>
        <item x="222"/>
        <item x="16"/>
        <item x="129"/>
        <item x="293"/>
        <item x="81"/>
        <item x="35"/>
        <item x="82"/>
        <item x="1"/>
        <item x="186"/>
        <item x="179"/>
        <item x="133"/>
        <item x="300"/>
        <item x="170"/>
        <item x="173"/>
        <item x="49"/>
        <item x="20"/>
        <item x="150"/>
        <item x="42"/>
        <item x="275"/>
        <item x="192"/>
        <item x="9"/>
        <item x="44"/>
        <item x="17"/>
        <item x="171"/>
        <item x="56"/>
        <item x="112"/>
        <item x="152"/>
        <item x="307"/>
        <item x="162"/>
        <item x="306"/>
        <item x="194"/>
        <item x="209"/>
        <item x="208"/>
        <item x="132"/>
        <item x="160"/>
        <item x="95"/>
        <item x="154"/>
        <item x="224"/>
        <item x="134"/>
        <item x="213"/>
        <item x="187"/>
        <item x="174"/>
        <item x="146"/>
        <item x="305"/>
        <item x="235"/>
        <item x="114"/>
        <item x="239"/>
        <item x="262"/>
        <item x="98"/>
        <item x="121"/>
        <item x="279"/>
        <item x="215"/>
        <item x="290"/>
        <item x="200"/>
        <item x="210"/>
        <item x="249"/>
        <item x="265"/>
        <item x="3"/>
        <item x="91"/>
        <item x="25"/>
        <item x="204"/>
        <item x="244"/>
        <item x="227"/>
        <item x="13"/>
        <item x="7"/>
        <item x="107"/>
        <item x="181"/>
        <item x="298"/>
        <item x="60"/>
        <item x="123"/>
        <item x="165"/>
        <item x="116"/>
        <item x="65"/>
        <item x="148"/>
        <item x="113"/>
        <item x="158"/>
        <item x="212"/>
        <item x="2"/>
        <item x="156"/>
        <item x="57"/>
        <item x="248"/>
        <item x="53"/>
        <item x="145"/>
        <item x="182"/>
        <item x="55"/>
        <item x="255"/>
        <item x="48"/>
        <item x="299"/>
        <item x="202"/>
        <item x="266"/>
        <item x="139"/>
        <item x="63"/>
        <item x="27"/>
        <item x="73"/>
        <item x="93"/>
        <item x="178"/>
        <item x="188"/>
        <item x="245"/>
        <item x="52"/>
        <item x="237"/>
        <item x="218"/>
        <item x="104"/>
        <item x="119"/>
        <item x="64"/>
        <item x="191"/>
        <item x="199"/>
        <item x="77"/>
        <item x="142"/>
        <item x="43"/>
        <item x="214"/>
        <item x="70"/>
        <item x="207"/>
        <item x="83"/>
        <item x="140"/>
        <item x="23"/>
        <item x="292"/>
        <item x="26"/>
        <item x="226"/>
        <item x="103"/>
        <item x="72"/>
        <item x="144"/>
        <item x="295"/>
        <item x="76"/>
        <item x="67"/>
        <item x="86"/>
        <item x="232"/>
        <item x="267"/>
        <item x="155"/>
        <item x="242"/>
        <item x="80"/>
        <item x="5"/>
        <item x="97"/>
        <item x="310"/>
        <item x="196"/>
        <item x="193"/>
        <item x="100"/>
        <item x="143"/>
        <item x="180"/>
        <item x="184"/>
        <item x="216"/>
        <item x="141"/>
        <item x="297"/>
        <item x="120"/>
        <item x="37"/>
        <item x="68"/>
        <item x="149"/>
        <item x="225"/>
        <item x="46"/>
        <item x="175"/>
        <item x="280"/>
        <item x="118"/>
        <item x="261"/>
        <item x="38"/>
        <item x="122"/>
        <item x="24"/>
        <item x="161"/>
        <item x="40"/>
        <item x="4"/>
        <item x="92"/>
        <item x="109"/>
        <item x="229"/>
        <item x="28"/>
        <item x="270"/>
        <item x="85"/>
        <item x="176"/>
        <item x="128"/>
        <item x="263"/>
        <item x="234"/>
        <item x="206"/>
        <item x="302"/>
        <item x="12"/>
        <item x="271"/>
        <item x="205"/>
        <item x="115"/>
        <item x="59"/>
        <item x="71"/>
        <item x="253"/>
        <item x="157"/>
        <item x="30"/>
        <item x="166"/>
        <item x="183"/>
        <item x="273"/>
        <item x="135"/>
        <item x="283"/>
        <item x="282"/>
        <item x="124"/>
        <item x="287"/>
        <item x="264"/>
        <item x="251"/>
        <item x="185"/>
        <item x="8"/>
        <item x="34"/>
        <item x="136"/>
        <item x="246"/>
        <item x="90"/>
        <item x="285"/>
        <item x="243"/>
        <item x="131"/>
        <item x="88"/>
        <item x="36"/>
        <item x="78"/>
        <item x="269"/>
        <item x="84"/>
        <item x="247"/>
        <item x="54"/>
        <item x="10"/>
        <item x="288"/>
        <item x="303"/>
        <item x="190"/>
        <item x="238"/>
        <item x="137"/>
        <item x="41"/>
        <item x="276"/>
        <item x="241"/>
        <item x="74"/>
        <item x="138"/>
        <item x="233"/>
        <item x="125"/>
        <item x="304"/>
        <item x="62"/>
        <item x="159"/>
        <item x="278"/>
        <item x="259"/>
        <item x="130"/>
        <item x="58"/>
        <item x="29"/>
        <item x="110"/>
        <item x="260"/>
        <item x="252"/>
        <item x="268"/>
        <item x="240"/>
        <item x="94"/>
        <item x="284"/>
        <item x="6"/>
        <item x="309"/>
        <item x="195"/>
        <item x="22"/>
        <item x="221"/>
        <item x="11"/>
        <item x="236"/>
        <item x="153"/>
        <item x="198"/>
        <item x="87"/>
        <item x="286"/>
        <item x="177"/>
        <item x="163"/>
        <item x="250"/>
        <item x="102"/>
        <item x="32"/>
        <item x="117"/>
        <item t="default"/>
      </items>
      <autoSortScope>
        <pivotArea dataOnly="0" outline="0" fieldPosition="0">
          <references count="1">
            <reference field="4294967294" count="1" selected="0">
              <x v="0"/>
            </reference>
          </references>
        </pivotArea>
      </autoSortScope>
    </pivotField>
    <pivotField showAll="0"/>
    <pivotField showAll="0">
      <items count="21">
        <item x="8"/>
        <item x="17"/>
        <item x="15"/>
        <item x="3"/>
        <item x="19"/>
        <item x="9"/>
        <item x="13"/>
        <item x="5"/>
        <item x="2"/>
        <item x="0"/>
        <item x="1"/>
        <item x="12"/>
        <item x="6"/>
        <item x="7"/>
        <item x="16"/>
        <item x="10"/>
        <item x="18"/>
        <item x="4"/>
        <item x="11"/>
        <item x="14"/>
        <item t="default"/>
      </items>
    </pivotField>
    <pivotField showAll="0"/>
    <pivotField showAll="0"/>
    <pivotField showAll="0"/>
    <pivotField dataField="1" showAll="0"/>
    <pivotField numFmtId="14" showAll="0">
      <items count="94">
        <item x="64"/>
        <item x="65"/>
        <item x="74"/>
        <item x="56"/>
        <item x="63"/>
        <item x="87"/>
        <item x="51"/>
        <item x="34"/>
        <item x="84"/>
        <item x="76"/>
        <item x="92"/>
        <item x="35"/>
        <item x="86"/>
        <item x="73"/>
        <item x="61"/>
        <item x="90"/>
        <item x="79"/>
        <item x="69"/>
        <item x="25"/>
        <item x="46"/>
        <item x="57"/>
        <item x="83"/>
        <item x="54"/>
        <item x="81"/>
        <item x="22"/>
        <item x="77"/>
        <item x="17"/>
        <item x="80"/>
        <item x="53"/>
        <item x="36"/>
        <item x="78"/>
        <item x="20"/>
        <item x="66"/>
        <item x="33"/>
        <item x="62"/>
        <item x="88"/>
        <item x="50"/>
        <item x="59"/>
        <item x="40"/>
        <item x="67"/>
        <item x="91"/>
        <item x="41"/>
        <item x="89"/>
        <item x="82"/>
        <item x="70"/>
        <item x="47"/>
        <item x="19"/>
        <item x="12"/>
        <item x="72"/>
        <item x="45"/>
        <item x="48"/>
        <item x="68"/>
        <item x="52"/>
        <item x="21"/>
        <item x="43"/>
        <item x="32"/>
        <item x="44"/>
        <item x="58"/>
        <item x="71"/>
        <item x="26"/>
        <item x="55"/>
        <item x="7"/>
        <item x="60"/>
        <item x="42"/>
        <item x="85"/>
        <item x="29"/>
        <item x="10"/>
        <item x="28"/>
        <item x="49"/>
        <item x="27"/>
        <item x="31"/>
        <item x="37"/>
        <item x="23"/>
        <item x="11"/>
        <item x="30"/>
        <item x="14"/>
        <item x="18"/>
        <item x="38"/>
        <item x="39"/>
        <item x="24"/>
        <item x="13"/>
        <item x="16"/>
        <item x="15"/>
        <item x="3"/>
        <item x="6"/>
        <item x="9"/>
        <item x="5"/>
        <item x="8"/>
        <item x="4"/>
        <item x="2"/>
        <item x="1"/>
        <item x="0"/>
        <item x="75"/>
        <item t="default"/>
      </items>
    </pivotField>
    <pivotField showAll="0">
      <items count="15">
        <item x="7"/>
        <item x="13"/>
        <item x="1"/>
        <item x="2"/>
        <item x="11"/>
        <item x="3"/>
        <item x="9"/>
        <item x="5"/>
        <item x="10"/>
        <item x="12"/>
        <item x="6"/>
        <item x="8"/>
        <item x="4"/>
        <item x="0"/>
        <item t="default"/>
      </items>
    </pivotField>
    <pivotField showAll="0">
      <items count="7">
        <item x="0"/>
        <item x="1"/>
        <item x="2"/>
        <item x="3"/>
        <item x="4"/>
        <item x="5"/>
        <item t="default"/>
      </items>
    </pivotField>
  </pivotFields>
  <rowFields count="1">
    <field x="0"/>
  </rowFields>
  <rowItems count="31">
    <i>
      <x v="299"/>
    </i>
    <i>
      <x v="49"/>
    </i>
    <i>
      <x v="45"/>
    </i>
    <i>
      <x v="180"/>
    </i>
    <i>
      <x v="81"/>
    </i>
    <i>
      <x v="251"/>
    </i>
    <i>
      <x v="92"/>
    </i>
    <i>
      <x v="298"/>
    </i>
    <i>
      <x v="26"/>
    </i>
    <i>
      <x/>
    </i>
    <i>
      <x v="238"/>
    </i>
    <i>
      <x v="65"/>
    </i>
    <i>
      <x v="127"/>
    </i>
    <i>
      <x v="156"/>
    </i>
    <i>
      <x v="119"/>
    </i>
    <i>
      <x v="231"/>
    </i>
    <i>
      <x v="50"/>
    </i>
    <i>
      <x v="175"/>
    </i>
    <i>
      <x v="118"/>
    </i>
    <i>
      <x v="286"/>
    </i>
    <i>
      <x v="151"/>
    </i>
    <i>
      <x v="162"/>
    </i>
    <i>
      <x v="219"/>
    </i>
    <i>
      <x v="15"/>
    </i>
    <i>
      <x v="120"/>
    </i>
    <i>
      <x v="138"/>
    </i>
    <i>
      <x v="294"/>
    </i>
    <i>
      <x v="121"/>
    </i>
    <i>
      <x v="215"/>
    </i>
    <i>
      <x v="57"/>
    </i>
    <i t="grand">
      <x/>
    </i>
  </rowItems>
  <colItems count="1">
    <i/>
  </colItems>
  <dataFields count="1">
    <dataField name="Sum of Sold"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GreaterThan" evalOrder="-1" id="1" iMeasureFld="0">
      <autoFilter ref="A1">
        <filterColumn colId="0">
          <customFilters>
            <customFilter operator="greaterThan" val="1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B05671-07C2-4148-AEEB-B41477B6F917}" name="PivotTable2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Q89:R97" firstHeaderRow="1" firstDataRow="1" firstDataCol="1"/>
  <pivotFields count="10">
    <pivotField showAll="0"/>
    <pivotField showAll="0"/>
    <pivotField showAll="0">
      <items count="21">
        <item x="8"/>
        <item x="17"/>
        <item x="15"/>
        <item x="3"/>
        <item x="19"/>
        <item x="9"/>
        <item x="13"/>
        <item x="5"/>
        <item x="2"/>
        <item x="0"/>
        <item x="1"/>
        <item x="12"/>
        <item x="6"/>
        <item x="7"/>
        <item x="16"/>
        <item x="10"/>
        <item x="18"/>
        <item x="4"/>
        <item x="11"/>
        <item x="14"/>
        <item t="default"/>
      </items>
    </pivotField>
    <pivotField showAll="0"/>
    <pivotField axis="axisRow" showAll="0" sortType="ascending">
      <items count="8">
        <item x="3"/>
        <item x="1"/>
        <item x="6"/>
        <item x="4"/>
        <item x="2"/>
        <item x="5"/>
        <item x="0"/>
        <item t="default"/>
      </items>
      <autoSortScope>
        <pivotArea dataOnly="0" outline="0" fieldPosition="0">
          <references count="1">
            <reference field="4294967294" count="1" selected="0">
              <x v="0"/>
            </reference>
          </references>
        </pivotArea>
      </autoSortScope>
    </pivotField>
    <pivotField showAll="0"/>
    <pivotField dataField="1" showAll="0"/>
    <pivotField numFmtId="14" showAll="0">
      <items count="94">
        <item x="64"/>
        <item x="65"/>
        <item x="74"/>
        <item x="56"/>
        <item x="63"/>
        <item x="87"/>
        <item x="51"/>
        <item x="34"/>
        <item x="84"/>
        <item x="76"/>
        <item x="92"/>
        <item x="35"/>
        <item x="86"/>
        <item x="73"/>
        <item x="61"/>
        <item x="90"/>
        <item x="79"/>
        <item x="69"/>
        <item x="25"/>
        <item x="46"/>
        <item x="57"/>
        <item x="83"/>
        <item x="54"/>
        <item x="81"/>
        <item x="22"/>
        <item x="77"/>
        <item x="17"/>
        <item x="80"/>
        <item x="53"/>
        <item x="36"/>
        <item x="78"/>
        <item x="20"/>
        <item x="66"/>
        <item x="33"/>
        <item x="62"/>
        <item x="88"/>
        <item x="50"/>
        <item x="59"/>
        <item x="40"/>
        <item x="67"/>
        <item x="91"/>
        <item x="41"/>
        <item x="89"/>
        <item x="82"/>
        <item x="70"/>
        <item x="47"/>
        <item x="19"/>
        <item x="12"/>
        <item x="72"/>
        <item x="45"/>
        <item x="48"/>
        <item x="68"/>
        <item x="52"/>
        <item x="21"/>
        <item x="43"/>
        <item x="32"/>
        <item x="44"/>
        <item x="58"/>
        <item x="71"/>
        <item x="26"/>
        <item x="55"/>
        <item x="7"/>
        <item x="60"/>
        <item x="42"/>
        <item x="85"/>
        <item x="29"/>
        <item x="10"/>
        <item x="28"/>
        <item x="49"/>
        <item x="27"/>
        <item x="31"/>
        <item x="37"/>
        <item x="23"/>
        <item x="11"/>
        <item x="30"/>
        <item x="14"/>
        <item x="18"/>
        <item x="38"/>
        <item x="39"/>
        <item x="24"/>
        <item x="13"/>
        <item x="16"/>
        <item x="15"/>
        <item x="3"/>
        <item x="6"/>
        <item x="9"/>
        <item x="5"/>
        <item x="8"/>
        <item x="4"/>
        <item x="2"/>
        <item x="1"/>
        <item x="0"/>
        <item x="75"/>
        <item t="default"/>
      </items>
    </pivotField>
    <pivotField showAll="0">
      <items count="15">
        <item x="7"/>
        <item x="13"/>
        <item x="1"/>
        <item x="2"/>
        <item x="11"/>
        <item x="3"/>
        <item x="9"/>
        <item x="5"/>
        <item x="10"/>
        <item x="12"/>
        <item x="6"/>
        <item x="8"/>
        <item x="4"/>
        <item x="0"/>
        <item t="default"/>
      </items>
    </pivotField>
    <pivotField showAll="0">
      <items count="7">
        <item x="0"/>
        <item x="1"/>
        <item x="2"/>
        <item x="3"/>
        <item x="4"/>
        <item x="5"/>
        <item t="default"/>
      </items>
    </pivotField>
  </pivotFields>
  <rowFields count="1">
    <field x="4"/>
  </rowFields>
  <rowItems count="8">
    <i>
      <x v="2"/>
    </i>
    <i>
      <x v="1"/>
    </i>
    <i>
      <x v="6"/>
    </i>
    <i>
      <x v="5"/>
    </i>
    <i>
      <x v="4"/>
    </i>
    <i>
      <x/>
    </i>
    <i>
      <x v="3"/>
    </i>
    <i t="grand">
      <x/>
    </i>
  </rowItems>
  <colItems count="1">
    <i/>
  </colItems>
  <dataFields count="1">
    <dataField name="Sum of Sold" fld="6"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78FD43-F0F4-4B1A-A5F4-3AFA435A967C}"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Q38:S59" firstHeaderRow="0" firstDataRow="1" firstDataCol="1"/>
  <pivotFields count="10">
    <pivotField showAll="0"/>
    <pivotField showAll="0"/>
    <pivotField axis="axisRow" showAll="0" sortType="descending">
      <items count="21">
        <item x="8"/>
        <item x="17"/>
        <item x="15"/>
        <item x="3"/>
        <item x="19"/>
        <item x="9"/>
        <item x="13"/>
        <item x="5"/>
        <item x="2"/>
        <item x="0"/>
        <item x="1"/>
        <item x="12"/>
        <item x="6"/>
        <item x="7"/>
        <item x="16"/>
        <item x="10"/>
        <item x="18"/>
        <item x="4"/>
        <item x="11"/>
        <item x="14"/>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dataField="1" showAll="0"/>
    <pivotField numFmtId="14" showAll="0">
      <items count="94">
        <item x="64"/>
        <item x="65"/>
        <item x="74"/>
        <item x="56"/>
        <item x="63"/>
        <item x="87"/>
        <item x="51"/>
        <item x="34"/>
        <item x="84"/>
        <item x="76"/>
        <item x="92"/>
        <item x="35"/>
        <item x="86"/>
        <item x="73"/>
        <item x="61"/>
        <item x="90"/>
        <item x="79"/>
        <item x="69"/>
        <item x="25"/>
        <item x="46"/>
        <item x="57"/>
        <item x="83"/>
        <item x="54"/>
        <item x="81"/>
        <item x="22"/>
        <item x="77"/>
        <item x="17"/>
        <item x="80"/>
        <item x="53"/>
        <item x="36"/>
        <item x="78"/>
        <item x="20"/>
        <item x="66"/>
        <item x="33"/>
        <item x="62"/>
        <item x="88"/>
        <item x="50"/>
        <item x="59"/>
        <item x="40"/>
        <item x="67"/>
        <item x="91"/>
        <item x="41"/>
        <item x="89"/>
        <item x="82"/>
        <item x="70"/>
        <item x="47"/>
        <item x="19"/>
        <item x="12"/>
        <item x="72"/>
        <item x="45"/>
        <item x="48"/>
        <item x="68"/>
        <item x="52"/>
        <item x="21"/>
        <item x="43"/>
        <item x="32"/>
        <item x="44"/>
        <item x="58"/>
        <item x="71"/>
        <item x="26"/>
        <item x="55"/>
        <item x="7"/>
        <item x="60"/>
        <item x="42"/>
        <item x="85"/>
        <item x="29"/>
        <item x="10"/>
        <item x="28"/>
        <item x="49"/>
        <item x="27"/>
        <item x="31"/>
        <item x="37"/>
        <item x="23"/>
        <item x="11"/>
        <item x="30"/>
        <item x="14"/>
        <item x="18"/>
        <item x="38"/>
        <item x="39"/>
        <item x="24"/>
        <item x="13"/>
        <item x="16"/>
        <item x="15"/>
        <item x="3"/>
        <item x="6"/>
        <item x="9"/>
        <item x="5"/>
        <item x="8"/>
        <item x="4"/>
        <item x="2"/>
        <item x="1"/>
        <item x="0"/>
        <item x="75"/>
        <item t="default"/>
      </items>
    </pivotField>
    <pivotField showAll="0">
      <items count="15">
        <item x="7"/>
        <item x="13"/>
        <item x="1"/>
        <item x="2"/>
        <item x="11"/>
        <item x="3"/>
        <item x="9"/>
        <item x="5"/>
        <item x="10"/>
        <item x="12"/>
        <item x="6"/>
        <item x="8"/>
        <item x="4"/>
        <item x="0"/>
        <item t="default"/>
      </items>
    </pivotField>
    <pivotField showAll="0">
      <items count="7">
        <item x="0"/>
        <item x="1"/>
        <item x="2"/>
        <item x="3"/>
        <item x="4"/>
        <item x="5"/>
        <item t="default"/>
      </items>
    </pivotField>
  </pivotFields>
  <rowFields count="1">
    <field x="2"/>
  </rowFields>
  <rowItems count="21">
    <i>
      <x v="10"/>
    </i>
    <i>
      <x v="9"/>
    </i>
    <i>
      <x v="7"/>
    </i>
    <i>
      <x v="3"/>
    </i>
    <i>
      <x v="15"/>
    </i>
    <i>
      <x v="13"/>
    </i>
    <i>
      <x v="1"/>
    </i>
    <i>
      <x v="4"/>
    </i>
    <i>
      <x v="8"/>
    </i>
    <i>
      <x v="14"/>
    </i>
    <i>
      <x v="2"/>
    </i>
    <i>
      <x v="5"/>
    </i>
    <i>
      <x v="18"/>
    </i>
    <i>
      <x v="12"/>
    </i>
    <i>
      <x v="16"/>
    </i>
    <i>
      <x v="17"/>
    </i>
    <i>
      <x v="19"/>
    </i>
    <i>
      <x v="6"/>
    </i>
    <i>
      <x/>
    </i>
    <i>
      <x v="11"/>
    </i>
    <i t="grand">
      <x/>
    </i>
  </rowItems>
  <colFields count="1">
    <field x="-2"/>
  </colFields>
  <colItems count="2">
    <i>
      <x/>
    </i>
    <i i="1">
      <x v="1"/>
    </i>
  </colItems>
  <dataFields count="2">
    <dataField name="Average of Price" fld="3" subtotal="average" baseField="2" baseItem="0"/>
    <dataField name="Sum of Sold"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BDCA20-F990-42E8-A992-4D72FA6E58FA}"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Q63:R66" firstHeaderRow="1" firstDataRow="1" firstDataCol="1"/>
  <pivotFields count="10">
    <pivotField showAll="0"/>
    <pivotField axis="axisRow" showAll="0">
      <items count="3">
        <item x="1"/>
        <item x="0"/>
        <item t="default"/>
      </items>
    </pivotField>
    <pivotField showAll="0">
      <items count="21">
        <item x="8"/>
        <item x="17"/>
        <item x="15"/>
        <item x="3"/>
        <item x="19"/>
        <item x="9"/>
        <item x="13"/>
        <item x="5"/>
        <item x="2"/>
        <item x="0"/>
        <item x="1"/>
        <item x="12"/>
        <item x="6"/>
        <item x="7"/>
        <item x="16"/>
        <item x="10"/>
        <item x="18"/>
        <item x="4"/>
        <item x="11"/>
        <item x="14"/>
        <item t="default"/>
      </items>
    </pivotField>
    <pivotField showAll="0"/>
    <pivotField showAll="0"/>
    <pivotField showAll="0"/>
    <pivotField dataField="1" showAll="0"/>
    <pivotField numFmtId="14" showAll="0">
      <items count="94">
        <item x="64"/>
        <item x="65"/>
        <item x="74"/>
        <item x="56"/>
        <item x="63"/>
        <item x="87"/>
        <item x="51"/>
        <item x="34"/>
        <item x="84"/>
        <item x="76"/>
        <item x="92"/>
        <item x="35"/>
        <item x="86"/>
        <item x="73"/>
        <item x="61"/>
        <item x="90"/>
        <item x="79"/>
        <item x="69"/>
        <item x="25"/>
        <item x="46"/>
        <item x="57"/>
        <item x="83"/>
        <item x="54"/>
        <item x="81"/>
        <item x="22"/>
        <item x="77"/>
        <item x="17"/>
        <item x="80"/>
        <item x="53"/>
        <item x="36"/>
        <item x="78"/>
        <item x="20"/>
        <item x="66"/>
        <item x="33"/>
        <item x="62"/>
        <item x="88"/>
        <item x="50"/>
        <item x="59"/>
        <item x="40"/>
        <item x="67"/>
        <item x="91"/>
        <item x="41"/>
        <item x="89"/>
        <item x="82"/>
        <item x="70"/>
        <item x="47"/>
        <item x="19"/>
        <item x="12"/>
        <item x="72"/>
        <item x="45"/>
        <item x="48"/>
        <item x="68"/>
        <item x="52"/>
        <item x="21"/>
        <item x="43"/>
        <item x="32"/>
        <item x="44"/>
        <item x="58"/>
        <item x="71"/>
        <item x="26"/>
        <item x="55"/>
        <item x="7"/>
        <item x="60"/>
        <item x="42"/>
        <item x="85"/>
        <item x="29"/>
        <item x="10"/>
        <item x="28"/>
        <item x="49"/>
        <item x="27"/>
        <item x="31"/>
        <item x="37"/>
        <item x="23"/>
        <item x="11"/>
        <item x="30"/>
        <item x="14"/>
        <item x="18"/>
        <item x="38"/>
        <item x="39"/>
        <item x="24"/>
        <item x="13"/>
        <item x="16"/>
        <item x="15"/>
        <item x="3"/>
        <item x="6"/>
        <item x="9"/>
        <item x="5"/>
        <item x="8"/>
        <item x="4"/>
        <item x="2"/>
        <item x="1"/>
        <item x="0"/>
        <item x="75"/>
        <item t="default"/>
      </items>
    </pivotField>
    <pivotField showAll="0">
      <items count="15">
        <item x="7"/>
        <item x="13"/>
        <item x="1"/>
        <item x="2"/>
        <item x="11"/>
        <item x="3"/>
        <item x="9"/>
        <item x="5"/>
        <item x="10"/>
        <item x="12"/>
        <item x="6"/>
        <item x="8"/>
        <item x="4"/>
        <item x="0"/>
        <item t="default"/>
      </items>
    </pivotField>
    <pivotField showAll="0">
      <items count="7">
        <item x="0"/>
        <item x="1"/>
        <item x="2"/>
        <item x="3"/>
        <item x="4"/>
        <item x="5"/>
        <item t="default"/>
      </items>
    </pivotField>
  </pivotFields>
  <rowFields count="1">
    <field x="1"/>
  </rowFields>
  <rowItems count="3">
    <i>
      <x/>
    </i>
    <i>
      <x v="1"/>
    </i>
    <i t="grand">
      <x/>
    </i>
  </rowItems>
  <colItems count="1">
    <i/>
  </colItems>
  <dataFields count="1">
    <dataField name="Average of Sold" fld="6" subtotal="average" baseField="1"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382392-560B-4492-88A2-443BD1588877}" name="PivotTable2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Q101:S132" firstHeaderRow="0" firstDataRow="1" firstDataCol="1"/>
  <pivotFields count="10">
    <pivotField axis="axisRow" showAll="0" measureFilter="1" sortType="descending">
      <items count="312">
        <item x="31"/>
        <item x="39"/>
        <item x="127"/>
        <item x="106"/>
        <item x="254"/>
        <item x="126"/>
        <item x="281"/>
        <item x="272"/>
        <item x="18"/>
        <item x="274"/>
        <item x="108"/>
        <item x="167"/>
        <item x="79"/>
        <item x="164"/>
        <item x="151"/>
        <item x="203"/>
        <item x="99"/>
        <item x="258"/>
        <item x="197"/>
        <item x="169"/>
        <item x="289"/>
        <item x="217"/>
        <item x="172"/>
        <item x="47"/>
        <item x="51"/>
        <item x="189"/>
        <item x="14"/>
        <item x="308"/>
        <item x="219"/>
        <item x="291"/>
        <item x="101"/>
        <item x="75"/>
        <item x="19"/>
        <item x="296"/>
        <item x="294"/>
        <item x="66"/>
        <item x="231"/>
        <item x="277"/>
        <item x="96"/>
        <item x="21"/>
        <item x="168"/>
        <item x="105"/>
        <item x="61"/>
        <item x="223"/>
        <item x="111"/>
        <item x="45"/>
        <item x="50"/>
        <item x="211"/>
        <item x="201"/>
        <item x="33"/>
        <item x="15"/>
        <item x="147"/>
        <item x="230"/>
        <item x="69"/>
        <item x="257"/>
        <item x="228"/>
        <item x="256"/>
        <item x="220"/>
        <item x="0"/>
        <item x="89"/>
        <item x="301"/>
        <item x="222"/>
        <item x="16"/>
        <item x="129"/>
        <item x="293"/>
        <item x="81"/>
        <item x="35"/>
        <item x="82"/>
        <item x="1"/>
        <item x="186"/>
        <item x="179"/>
        <item x="133"/>
        <item x="300"/>
        <item x="170"/>
        <item x="173"/>
        <item x="49"/>
        <item x="20"/>
        <item x="150"/>
        <item x="42"/>
        <item x="275"/>
        <item x="192"/>
        <item x="9"/>
        <item x="44"/>
        <item x="17"/>
        <item x="171"/>
        <item x="56"/>
        <item x="112"/>
        <item x="152"/>
        <item x="307"/>
        <item x="162"/>
        <item x="306"/>
        <item x="194"/>
        <item x="209"/>
        <item x="208"/>
        <item x="132"/>
        <item x="160"/>
        <item x="95"/>
        <item x="154"/>
        <item x="224"/>
        <item x="134"/>
        <item x="213"/>
        <item x="187"/>
        <item x="174"/>
        <item x="146"/>
        <item x="305"/>
        <item x="235"/>
        <item x="114"/>
        <item x="239"/>
        <item x="262"/>
        <item x="98"/>
        <item x="121"/>
        <item x="279"/>
        <item x="215"/>
        <item x="290"/>
        <item x="200"/>
        <item x="210"/>
        <item x="249"/>
        <item x="265"/>
        <item x="3"/>
        <item x="91"/>
        <item x="25"/>
        <item x="204"/>
        <item x="244"/>
        <item x="227"/>
        <item x="13"/>
        <item x="7"/>
        <item x="107"/>
        <item x="181"/>
        <item x="298"/>
        <item x="60"/>
        <item x="123"/>
        <item x="165"/>
        <item x="116"/>
        <item x="65"/>
        <item x="148"/>
        <item x="113"/>
        <item x="158"/>
        <item x="212"/>
        <item x="2"/>
        <item x="156"/>
        <item x="57"/>
        <item x="248"/>
        <item x="53"/>
        <item x="145"/>
        <item x="182"/>
        <item x="55"/>
        <item x="255"/>
        <item x="48"/>
        <item x="299"/>
        <item x="202"/>
        <item x="266"/>
        <item x="139"/>
        <item x="63"/>
        <item x="27"/>
        <item x="73"/>
        <item x="93"/>
        <item x="178"/>
        <item x="188"/>
        <item x="245"/>
        <item x="52"/>
        <item x="237"/>
        <item x="218"/>
        <item x="104"/>
        <item x="119"/>
        <item x="64"/>
        <item x="191"/>
        <item x="199"/>
        <item x="77"/>
        <item x="142"/>
        <item x="43"/>
        <item x="214"/>
        <item x="70"/>
        <item x="207"/>
        <item x="83"/>
        <item x="140"/>
        <item x="23"/>
        <item x="292"/>
        <item x="26"/>
        <item x="226"/>
        <item x="103"/>
        <item x="72"/>
        <item x="144"/>
        <item x="295"/>
        <item x="76"/>
        <item x="67"/>
        <item x="86"/>
        <item x="232"/>
        <item x="267"/>
        <item x="155"/>
        <item x="242"/>
        <item x="80"/>
        <item x="5"/>
        <item x="97"/>
        <item x="310"/>
        <item x="196"/>
        <item x="193"/>
        <item x="100"/>
        <item x="143"/>
        <item x="180"/>
        <item x="184"/>
        <item x="216"/>
        <item x="141"/>
        <item x="297"/>
        <item x="120"/>
        <item x="37"/>
        <item x="68"/>
        <item x="149"/>
        <item x="225"/>
        <item x="46"/>
        <item x="175"/>
        <item x="280"/>
        <item x="118"/>
        <item x="261"/>
        <item x="38"/>
        <item x="122"/>
        <item x="24"/>
        <item x="161"/>
        <item x="40"/>
        <item x="4"/>
        <item x="92"/>
        <item x="109"/>
        <item x="229"/>
        <item x="28"/>
        <item x="270"/>
        <item x="85"/>
        <item x="176"/>
        <item x="128"/>
        <item x="263"/>
        <item x="234"/>
        <item x="206"/>
        <item x="302"/>
        <item x="12"/>
        <item x="271"/>
        <item x="205"/>
        <item x="115"/>
        <item x="59"/>
        <item x="71"/>
        <item x="253"/>
        <item x="157"/>
        <item x="30"/>
        <item x="166"/>
        <item x="183"/>
        <item x="273"/>
        <item x="135"/>
        <item x="283"/>
        <item x="282"/>
        <item x="124"/>
        <item x="287"/>
        <item x="264"/>
        <item x="251"/>
        <item x="185"/>
        <item x="8"/>
        <item x="34"/>
        <item x="136"/>
        <item x="246"/>
        <item x="90"/>
        <item x="285"/>
        <item x="243"/>
        <item x="131"/>
        <item x="88"/>
        <item x="36"/>
        <item x="78"/>
        <item x="269"/>
        <item x="84"/>
        <item x="247"/>
        <item x="54"/>
        <item x="10"/>
        <item x="288"/>
        <item x="303"/>
        <item x="190"/>
        <item x="238"/>
        <item x="137"/>
        <item x="41"/>
        <item x="276"/>
        <item x="241"/>
        <item x="74"/>
        <item x="138"/>
        <item x="233"/>
        <item x="125"/>
        <item x="304"/>
        <item x="62"/>
        <item x="159"/>
        <item x="278"/>
        <item x="259"/>
        <item x="130"/>
        <item x="58"/>
        <item x="29"/>
        <item x="110"/>
        <item x="260"/>
        <item x="252"/>
        <item x="268"/>
        <item x="240"/>
        <item x="94"/>
        <item x="284"/>
        <item x="6"/>
        <item x="309"/>
        <item x="195"/>
        <item x="22"/>
        <item x="221"/>
        <item x="11"/>
        <item x="236"/>
        <item x="153"/>
        <item x="198"/>
        <item x="87"/>
        <item x="286"/>
        <item x="177"/>
        <item x="163"/>
        <item x="250"/>
        <item x="102"/>
        <item x="32"/>
        <item x="117"/>
        <item t="default"/>
      </items>
      <autoSortScope>
        <pivotArea dataOnly="0" outline="0" fieldPosition="0">
          <references count="1">
            <reference field="4294967294" count="1" selected="0">
              <x v="0"/>
            </reference>
          </references>
        </pivotArea>
      </autoSortScope>
    </pivotField>
    <pivotField showAll="0"/>
    <pivotField showAll="0">
      <items count="21">
        <item x="8"/>
        <item x="17"/>
        <item x="15"/>
        <item x="3"/>
        <item x="19"/>
        <item x="9"/>
        <item x="13"/>
        <item x="5"/>
        <item x="2"/>
        <item x="0"/>
        <item x="1"/>
        <item x="12"/>
        <item x="6"/>
        <item x="7"/>
        <item x="16"/>
        <item x="10"/>
        <item x="18"/>
        <item x="4"/>
        <item x="11"/>
        <item x="14"/>
        <item t="default"/>
      </items>
    </pivotField>
    <pivotField showAll="0"/>
    <pivotField showAll="0"/>
    <pivotField dataField="1" showAll="0"/>
    <pivotField dataField="1" showAll="0"/>
    <pivotField numFmtId="14" showAll="0">
      <items count="94">
        <item x="64"/>
        <item x="65"/>
        <item x="74"/>
        <item x="56"/>
        <item x="63"/>
        <item x="87"/>
        <item x="51"/>
        <item x="34"/>
        <item x="84"/>
        <item x="76"/>
        <item x="92"/>
        <item x="35"/>
        <item x="86"/>
        <item x="73"/>
        <item x="61"/>
        <item x="90"/>
        <item x="79"/>
        <item x="69"/>
        <item x="25"/>
        <item x="46"/>
        <item x="57"/>
        <item x="83"/>
        <item x="54"/>
        <item x="81"/>
        <item x="22"/>
        <item x="77"/>
        <item x="17"/>
        <item x="80"/>
        <item x="53"/>
        <item x="36"/>
        <item x="78"/>
        <item x="20"/>
        <item x="66"/>
        <item x="33"/>
        <item x="62"/>
        <item x="88"/>
        <item x="50"/>
        <item x="59"/>
        <item x="40"/>
        <item x="67"/>
        <item x="91"/>
        <item x="41"/>
        <item x="89"/>
        <item x="82"/>
        <item x="70"/>
        <item x="47"/>
        <item x="19"/>
        <item x="12"/>
        <item x="72"/>
        <item x="45"/>
        <item x="48"/>
        <item x="68"/>
        <item x="52"/>
        <item x="21"/>
        <item x="43"/>
        <item x="32"/>
        <item x="44"/>
        <item x="58"/>
        <item x="71"/>
        <item x="26"/>
        <item x="55"/>
        <item x="7"/>
        <item x="60"/>
        <item x="42"/>
        <item x="85"/>
        <item x="29"/>
        <item x="10"/>
        <item x="28"/>
        <item x="49"/>
        <item x="27"/>
        <item x="31"/>
        <item x="37"/>
        <item x="23"/>
        <item x="11"/>
        <item x="30"/>
        <item x="14"/>
        <item x="18"/>
        <item x="38"/>
        <item x="39"/>
        <item x="24"/>
        <item x="13"/>
        <item x="16"/>
        <item x="15"/>
        <item x="3"/>
        <item x="6"/>
        <item x="9"/>
        <item x="5"/>
        <item x="8"/>
        <item x="4"/>
        <item x="2"/>
        <item x="1"/>
        <item x="0"/>
        <item x="75"/>
        <item t="default"/>
      </items>
    </pivotField>
    <pivotField showAll="0">
      <items count="15">
        <item x="7"/>
        <item x="13"/>
        <item x="1"/>
        <item x="2"/>
        <item x="11"/>
        <item x="3"/>
        <item x="9"/>
        <item x="5"/>
        <item x="10"/>
        <item x="12"/>
        <item x="6"/>
        <item x="8"/>
        <item x="4"/>
        <item x="0"/>
        <item t="default"/>
      </items>
    </pivotField>
    <pivotField showAll="0">
      <items count="7">
        <item x="0"/>
        <item x="1"/>
        <item x="2"/>
        <item x="3"/>
        <item x="4"/>
        <item x="5"/>
        <item t="default"/>
      </items>
    </pivotField>
  </pivotFields>
  <rowFields count="1">
    <field x="0"/>
  </rowFields>
  <rowItems count="31">
    <i>
      <x v="299"/>
    </i>
    <i>
      <x v="49"/>
    </i>
    <i>
      <x v="45"/>
    </i>
    <i>
      <x v="180"/>
    </i>
    <i>
      <x v="81"/>
    </i>
    <i>
      <x v="251"/>
    </i>
    <i>
      <x v="92"/>
    </i>
    <i>
      <x v="298"/>
    </i>
    <i>
      <x v="26"/>
    </i>
    <i>
      <x/>
    </i>
    <i>
      <x v="238"/>
    </i>
    <i>
      <x v="65"/>
    </i>
    <i>
      <x v="127"/>
    </i>
    <i>
      <x v="156"/>
    </i>
    <i>
      <x v="119"/>
    </i>
    <i>
      <x v="231"/>
    </i>
    <i>
      <x v="50"/>
    </i>
    <i>
      <x v="175"/>
    </i>
    <i>
      <x v="118"/>
    </i>
    <i>
      <x v="286"/>
    </i>
    <i>
      <x v="151"/>
    </i>
    <i>
      <x v="162"/>
    </i>
    <i>
      <x v="219"/>
    </i>
    <i>
      <x v="15"/>
    </i>
    <i>
      <x v="120"/>
    </i>
    <i>
      <x v="138"/>
    </i>
    <i>
      <x v="294"/>
    </i>
    <i>
      <x v="121"/>
    </i>
    <i>
      <x v="215"/>
    </i>
    <i>
      <x v="57"/>
    </i>
    <i t="grand">
      <x/>
    </i>
  </rowItems>
  <colFields count="1">
    <field x="-2"/>
  </colFields>
  <colItems count="2">
    <i>
      <x/>
    </i>
    <i i="1">
      <x v="1"/>
    </i>
  </colItems>
  <dataFields count="2">
    <dataField name="Sum of Sold" fld="6" baseField="0" baseItem="0"/>
    <dataField name="Sum of Available" fld="5"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valueGreaterThan" evalOrder="-1" id="7" iMeasureFld="0">
      <autoFilter ref="A1">
        <filterColumn colId="0">
          <customFilters>
            <customFilter operator="greaterThan" val="1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EC9AFB75-7FA4-4E0B-BCB3-AF5BECA7BFAD}" autoFormatId="16" applyNumberFormats="0" applyBorderFormats="0" applyFontFormats="0" applyPatternFormats="0" applyAlignmentFormats="0" applyWidthHeightFormats="0">
  <queryTableRefresh nextId="17" unboundColumnsRight="2">
    <queryTableFields count="14">
      <queryTableField id="1" name="Brand" tableColumnId="1"/>
      <queryTableField id="2" name="Category" tableColumnId="2"/>
      <queryTableField id="12" dataBound="0" tableColumnId="12"/>
      <queryTableField id="3" name="Type" tableColumnId="3"/>
      <queryTableField id="11" dataBound="0" tableColumnId="11"/>
      <queryTableField id="13" dataBound="0" tableColumnId="13"/>
      <queryTableField id="4" name="Price" tableColumnId="4"/>
      <queryTableField id="9" dataBound="0" tableColumnId="10"/>
      <queryTableField id="5" name="Available" tableColumnId="5"/>
      <queryTableField id="6" name="Sold" tableColumnId="6"/>
      <queryTableField id="7" name="Last Updated" tableColumnId="7"/>
      <queryTableField id="8" name="Location" tableColumnId="8"/>
      <queryTableField id="15" dataBound="0" tableColumnId="14"/>
      <queryTableField id="16"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EB4B770-4692-4688-995C-28BCFFCF52AD}" sourceName="Location">
  <pivotTables>
    <pivotTable tabId="3" name="PivotTable4"/>
    <pivotTable tabId="3" name="PivotTable1"/>
    <pivotTable tabId="3" name="PivotTable2"/>
    <pivotTable tabId="3" name="PivotTable25"/>
    <pivotTable tabId="3" name="PivotTable26"/>
    <pivotTable tabId="3" name="PivotTable3"/>
  </pivotTables>
  <data>
    <tabular pivotCacheId="1327740083">
      <items count="14">
        <i x="7" s="1"/>
        <i x="13" s="1"/>
        <i x="1" s="1"/>
        <i x="2" s="1"/>
        <i x="11" s="1"/>
        <i x="3" s="1"/>
        <i x="9" s="1"/>
        <i x="5" s="1"/>
        <i x="10" s="1"/>
        <i x="12" s="1"/>
        <i x="6" s="1"/>
        <i x="8"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FF10AAB8-B060-4F2A-AC87-7E26D4FA3230}" sourceName="Type">
  <pivotTables>
    <pivotTable tabId="3" name="PivotTable2"/>
    <pivotTable tabId="3" name="PivotTable1"/>
    <pivotTable tabId="3" name="PivotTable25"/>
    <pivotTable tabId="3" name="PivotTable26"/>
    <pivotTable tabId="3" name="PivotTable3"/>
    <pivotTable tabId="3" name="PivotTable4"/>
  </pivotTables>
  <data>
    <tabular pivotCacheId="1327740083">
      <items count="20">
        <i x="8" s="1"/>
        <i x="17" s="1"/>
        <i x="15" s="1"/>
        <i x="3" s="1"/>
        <i x="19" s="1"/>
        <i x="9" s="1"/>
        <i x="13" s="1"/>
        <i x="5" s="1"/>
        <i x="2" s="1"/>
        <i x="0" s="1"/>
        <i x="1" s="1"/>
        <i x="12" s="1"/>
        <i x="6" s="1"/>
        <i x="7" s="1"/>
        <i x="16" s="1"/>
        <i x="10" s="1"/>
        <i x="18" s="1"/>
        <i x="4" s="1"/>
        <i x="11"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5A216B1B-1F07-4D9F-A238-F57E6BE3CB8E}" cache="Slicer_Location" caption="Location" rowHeight="234950"/>
  <slicer name="Type" xr10:uid="{8D4EBF30-BBE5-44F0-AAED-B80D2E49C1EC}" cache="Slicer_Type" caption="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5A6DB3-3A5B-48F0-92DC-2B6FE9105E48}" name="Combined_Perfume_DataSet" displayName="Combined_Perfume_DataSet" ref="A1:N1883" tableType="queryTable" totalsRowShown="0">
  <autoFilter ref="A1:N1883" xr:uid="{B35A6DB3-3A5B-48F0-92DC-2B6FE9105E48}"/>
  <tableColumns count="14">
    <tableColumn id="1" xr3:uid="{9A73C416-4FC1-45A2-8077-C80384B52E5C}" uniqueName="1" name="Brand" queryTableFieldId="1" dataDxfId="14"/>
    <tableColumn id="2" xr3:uid="{60A6F229-4FDA-432B-94C2-EC88F6005433}" uniqueName="2" name="Category" queryTableFieldId="2" dataDxfId="13"/>
    <tableColumn id="12" xr3:uid="{27CA346C-4A67-4450-B52C-6D1124E2707C}" uniqueName="12" name="New Category" queryTableFieldId="12" dataDxfId="12">
      <calculatedColumnFormula>IF(B2="Male",1,2)</calculatedColumnFormula>
    </tableColumn>
    <tableColumn id="3" xr3:uid="{7D876213-5214-4979-A360-4CCCC9752FB1}" uniqueName="3" name="Type" queryTableFieldId="3" dataDxfId="11"/>
    <tableColumn id="11" xr3:uid="{EE9C2213-8737-4C85-947E-D5B3680C388C}" uniqueName="11" name="New Type" queryTableFieldId="11" dataDxfId="10">
      <calculatedColumnFormula>IF(OR(TRIM(D2)="Eau De Parfum", TRIM(D2)="Eau De Toilette", TRIM(D2)="Elixir", TRIM(D2)="Extracts"), "Perfume", IF(OR(TRIM(D2)="Body Lotion", TRIM(D2)="Skin Moisturizer", TRIM(D2)="Body Oil", TRIM(D2)="Hair Cream", TRIM(D2)="Oil Perfume"), "Body Care", IF(OR(TRIM(D2)="Deodorant", TRIM(D2)="Roll on"), "Deodorant", IF(OR(TRIM(D2)="Body Mist", TRIM(D2)="Body Spray", TRIM(D2)="Body Powder"), "Body Spray", IF(TRIM(D2)="Cologne", "Cologne", IF(OR(TRIM(D2)="Gift Sets", TRIM(D2)="Limited Editions"), "Gift Set", IF(TRIM(D2)="Car Air Freshener", "Air Freshener", IF(TRIM(D2)="Pheromone", "Special Category", "Other"))))))))</calculatedColumnFormula>
    </tableColumn>
    <tableColumn id="13" xr3:uid="{CA17943A-204E-4B5B-A2D2-10799684813C}" uniqueName="13" name="New New Type" queryTableFieldId="13" dataDxfId="9">
      <calculatedColumnFormula>IF(E2="Perfume",1, IF(E2="Deodorant",2, IF(E2="Special Category",3, IF(E2="Other",4, IF(E2="Air Freshener",5, IF(E2="Body Care",6, IF(E2="Body Spray",7, IF(E2="Gift Set",8, IF(E2="Cologne",9,"")))))))))</calculatedColumnFormula>
    </tableColumn>
    <tableColumn id="4" xr3:uid="{8C270F55-ED50-4DD0-93FC-F1370B8F0AD1}" uniqueName="4" name="Price" queryTableFieldId="4"/>
    <tableColumn id="10" xr3:uid="{DC4DD4FA-9899-4A98-AF78-2FEB287353DF}" uniqueName="10" name="Price Range" queryTableFieldId="9" dataDxfId="8">
      <calculatedColumnFormula>IF(G2&lt;=20,"0–20",IF(G2&lt;=40,"21–40",IF(G2&lt;=60,"41–60",IF(G2&lt;=80,"61–80",IF(G2&lt;=100,"81–100",IF(G2&lt;=160,"101–160","161+"))))))</calculatedColumnFormula>
    </tableColumn>
    <tableColumn id="5" xr3:uid="{D0962D9A-5561-4887-9C7C-1AA74D0670D1}" uniqueName="5" name="Available" queryTableFieldId="5"/>
    <tableColumn id="6" xr3:uid="{976C5073-2700-4B30-AD21-75D0725F626C}" uniqueName="6" name="Sold" queryTableFieldId="6"/>
    <tableColumn id="7" xr3:uid="{D5B45479-D3D9-4844-A9E4-740E956A6895}" uniqueName="7" name="Last Updated" queryTableFieldId="7" dataDxfId="7"/>
    <tableColumn id="8" xr3:uid="{CB350FA1-F0A4-472A-98AD-0B9F0CDD48CC}" uniqueName="8" name="Location" queryTableFieldId="8" dataDxfId="6"/>
    <tableColumn id="14" xr3:uid="{692DF04E-2B38-4AFE-A160-26434A701D6E}" uniqueName="14" name="Predicted Sales" queryTableFieldId="15" dataDxfId="5">
      <calculatedColumnFormula>527.2681146 + (15.78023398 * C2) + (5.000237381 * F2) + (-4.754006215 * G2) + (6.01104515 * I2)</calculatedColumnFormula>
    </tableColumn>
    <tableColumn id="15" xr3:uid="{DDA3A7A2-431A-4E49-B8B8-D98ED165379D}" uniqueName="15" name="Prediction Error" queryTableFieldId="16" dataDxfId="4">
      <calculatedColumnFormula>J2 - M2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013156-792A-4B1C-AF41-F2FC957AD424}" name="Table4" displayName="Table4" ref="A1:K1001" totalsRowShown="0" headerRowDxfId="3">
  <autoFilter ref="A1:K1001" xr:uid="{15013156-792A-4B1C-AF41-F2FC957AD424}"/>
  <tableColumns count="11">
    <tableColumn id="1" xr3:uid="{4CCD4B1C-2938-4DF3-A537-C691E86506E8}" name="Brand"/>
    <tableColumn id="2" xr3:uid="{F0EB8359-785F-48CC-9A8E-0E7E24E59505}" name="Title"/>
    <tableColumn id="3" xr3:uid="{36371C35-8B74-4C5E-847C-29192BFB1882}" name="Category"/>
    <tableColumn id="4" xr3:uid="{E8B55521-BC5A-489B-B7CE-7B1DEE67B32C}" name="Type"/>
    <tableColumn id="5" xr3:uid="{693BEEB4-417B-4C2A-8D2A-5F8119741DFC}" name="Price"/>
    <tableColumn id="6" xr3:uid="{475728B8-4CDE-451E-9842-7B0515852072}" name="priceWithCurrency"/>
    <tableColumn id="7" xr3:uid="{2FC4CF3F-B19B-4709-86D2-1F6DAE29EA21}" name="Available"/>
    <tableColumn id="8" xr3:uid="{BC87BDAC-874F-4C04-A7CD-D04974A5DBCA}" name="availableText"/>
    <tableColumn id="9" xr3:uid="{518814FD-1EE2-4EC2-AF3E-0ADCEB776F6A}" name="Sold"/>
    <tableColumn id="10" xr3:uid="{C4A9FCDB-38AC-4094-8C0B-BF665C256128}" name="Last Updated" dataDxfId="2"/>
    <tableColumn id="11" xr3:uid="{C25B8BA1-BA54-4B19-8D76-A85DC1EF7D63}" name="item Loc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6CE48EB-C4EC-49A8-8DED-DF3BD9E30A2E}" name="Table3" displayName="Table3" ref="A1:K1001" totalsRowShown="0" headerRowDxfId="1">
  <autoFilter ref="A1:K1001" xr:uid="{E6CE48EB-C4EC-49A8-8DED-DF3BD9E30A2E}"/>
  <tableColumns count="11">
    <tableColumn id="1" xr3:uid="{CDF81E4C-9E7D-46AB-BE4A-27760B0B5EF6}" name="Brand"/>
    <tableColumn id="2" xr3:uid="{75044BFA-EAC4-4D31-94A9-39793531DC71}" name="Title"/>
    <tableColumn id="3" xr3:uid="{D8C679F3-BBBB-4044-A2B6-8C09E1D1E14A}" name="Category"/>
    <tableColumn id="4" xr3:uid="{DAA16CA5-3BB1-4E82-94AE-72B5519B78C8}" name="Type"/>
    <tableColumn id="5" xr3:uid="{497ECA70-8753-44A9-8EBF-59B2E380CDD6}" name="Price"/>
    <tableColumn id="6" xr3:uid="{0B86715C-7968-47ED-9EA9-4CCD05E42583}" name="priceWithCurrency"/>
    <tableColumn id="7" xr3:uid="{AB5073E6-7E7D-4834-B8E7-4FAE026C6F95}" name="Available"/>
    <tableColumn id="8" xr3:uid="{5F73FEC1-414B-4FB0-BFEF-8E09BFC98C5D}" name="availableText"/>
    <tableColumn id="9" xr3:uid="{E63E2E09-8E1A-454D-AC58-0A1013AB6DDB}" name="Sold"/>
    <tableColumn id="10" xr3:uid="{9758DCA4-86A9-4E70-B39A-75B34A374E1A}" name="Last Updated" dataDxfId="0"/>
    <tableColumn id="11" xr3:uid="{AE1AF136-2EF4-4D85-B547-7A9A9511C50F}" name="item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A1BC5-F76E-4554-BD23-5392B60F4428}">
  <dimension ref="A1:S1883"/>
  <sheetViews>
    <sheetView tabSelected="1" topLeftCell="I1" zoomScale="96" zoomScaleNormal="96" workbookViewId="0">
      <selection activeCell="O15" sqref="O15"/>
    </sheetView>
  </sheetViews>
  <sheetFormatPr defaultRowHeight="14.4" x14ac:dyDescent="0.3"/>
  <cols>
    <col min="1" max="1" width="22.6640625" bestFit="1" customWidth="1"/>
    <col min="2" max="2" width="10.77734375" bestFit="1" customWidth="1"/>
    <col min="3" max="3" width="10.77734375" customWidth="1"/>
    <col min="4" max="4" width="15" bestFit="1" customWidth="1"/>
    <col min="5" max="6" width="15" customWidth="1"/>
    <col min="7" max="7" width="7.33203125" bestFit="1" customWidth="1"/>
    <col min="8" max="8" width="11" customWidth="1"/>
    <col min="9" max="9" width="10.88671875" bestFit="1" customWidth="1"/>
    <col min="10" max="10" width="6.88671875" bestFit="1" customWidth="1"/>
    <col min="11" max="11" width="14.33203125" hidden="1" customWidth="1"/>
    <col min="12" max="12" width="14" hidden="1" customWidth="1"/>
    <col min="13" max="13" width="15.33203125" customWidth="1"/>
    <col min="14" max="14" width="16.21875" customWidth="1"/>
    <col min="15" max="15" width="10.5546875" customWidth="1"/>
    <col min="16" max="16" width="10.6640625" customWidth="1"/>
    <col min="17" max="17" width="13.44140625" bestFit="1" customWidth="1"/>
    <col min="18" max="18" width="14.77734375" bestFit="1" customWidth="1"/>
    <col min="19" max="19" width="15.77734375" bestFit="1" customWidth="1"/>
    <col min="20" max="20" width="5" bestFit="1" customWidth="1"/>
    <col min="21" max="22" width="7" bestFit="1" customWidth="1"/>
    <col min="23" max="23" width="6" bestFit="1" customWidth="1"/>
    <col min="24" max="24" width="7" bestFit="1" customWidth="1"/>
    <col min="25" max="25" width="10.77734375" bestFit="1" customWidth="1"/>
    <col min="26" max="26" width="6.109375" bestFit="1" customWidth="1"/>
    <col min="27" max="27" width="14.21875" bestFit="1" customWidth="1"/>
    <col min="28" max="28" width="11.21875" bestFit="1" customWidth="1"/>
    <col min="29" max="29" width="8.44140625" bestFit="1" customWidth="1"/>
    <col min="30" max="30" width="11.21875" bestFit="1" customWidth="1"/>
    <col min="31" max="31" width="7.44140625" bestFit="1" customWidth="1"/>
    <col min="32" max="32" width="19.5546875" bestFit="1" customWidth="1"/>
    <col min="33" max="33" width="10.77734375" bestFit="1" customWidth="1"/>
    <col min="34" max="34" width="8.5546875" bestFit="1" customWidth="1"/>
    <col min="35" max="35" width="8.6640625" bestFit="1" customWidth="1"/>
    <col min="36" max="36" width="4" bestFit="1" customWidth="1"/>
    <col min="37" max="37" width="9.109375" bestFit="1" customWidth="1"/>
    <col min="38" max="38" width="8.44140625" bestFit="1" customWidth="1"/>
    <col min="39" max="39" width="8.5546875" bestFit="1" customWidth="1"/>
    <col min="40" max="40" width="11.5546875" bestFit="1" customWidth="1"/>
    <col min="41" max="41" width="6.77734375" bestFit="1" customWidth="1"/>
    <col min="42" max="42" width="14.109375" bestFit="1" customWidth="1"/>
    <col min="43" max="43" width="13.109375" bestFit="1" customWidth="1"/>
    <col min="44" max="44" width="6.21875" bestFit="1" customWidth="1"/>
    <col min="45" max="45" width="19.5546875" bestFit="1" customWidth="1"/>
    <col min="46" max="46" width="13.88671875" bestFit="1" customWidth="1"/>
    <col min="47" max="47" width="7.44140625" bestFit="1" customWidth="1"/>
    <col min="48" max="48" width="5.44140625" bestFit="1" customWidth="1"/>
    <col min="49" max="49" width="4.109375" bestFit="1" customWidth="1"/>
    <col min="50" max="50" width="6.5546875" bestFit="1" customWidth="1"/>
    <col min="51" max="51" width="9.5546875" bestFit="1" customWidth="1"/>
    <col min="52" max="52" width="15.109375" bestFit="1" customWidth="1"/>
    <col min="53" max="53" width="17.5546875" bestFit="1" customWidth="1"/>
    <col min="54" max="54" width="10.109375" bestFit="1" customWidth="1"/>
    <col min="55" max="55" width="8.77734375" bestFit="1" customWidth="1"/>
    <col min="56" max="56" width="7.33203125" bestFit="1" customWidth="1"/>
    <col min="57" max="57" width="7.5546875" bestFit="1" customWidth="1"/>
    <col min="58" max="58" width="8.88671875" bestFit="1" customWidth="1"/>
    <col min="59" max="59" width="10.33203125" bestFit="1" customWidth="1"/>
    <col min="60" max="60" width="10.21875" bestFit="1" customWidth="1"/>
    <col min="61" max="61" width="13.109375" bestFit="1" customWidth="1"/>
    <col min="62" max="62" width="4.5546875" bestFit="1" customWidth="1"/>
    <col min="63" max="63" width="8.33203125" bestFit="1" customWidth="1"/>
    <col min="64" max="64" width="6.6640625" bestFit="1" customWidth="1"/>
    <col min="65" max="65" width="7" bestFit="1" customWidth="1"/>
    <col min="66" max="66" width="8.21875" bestFit="1" customWidth="1"/>
    <col min="67" max="67" width="10.6640625" bestFit="1" customWidth="1"/>
    <col min="68" max="68" width="14.6640625" bestFit="1" customWidth="1"/>
    <col min="69" max="69" width="6.5546875" bestFit="1" customWidth="1"/>
    <col min="70" max="70" width="11" bestFit="1" customWidth="1"/>
    <col min="71" max="71" width="6.77734375" bestFit="1" customWidth="1"/>
    <col min="72" max="72" width="17.5546875" bestFit="1" customWidth="1"/>
    <col min="73" max="73" width="5.77734375" bestFit="1" customWidth="1"/>
    <col min="74" max="74" width="8.21875" bestFit="1" customWidth="1"/>
    <col min="75" max="75" width="15.88671875" bestFit="1" customWidth="1"/>
    <col min="76" max="76" width="12.21875" bestFit="1" customWidth="1"/>
    <col min="77" max="78" width="12.6640625" bestFit="1" customWidth="1"/>
    <col min="79" max="79" width="5.6640625" bestFit="1" customWidth="1"/>
    <col min="80" max="80" width="7.77734375" bestFit="1" customWidth="1"/>
    <col min="81" max="81" width="12.77734375" bestFit="1" customWidth="1"/>
    <col min="82" max="82" width="15" bestFit="1" customWidth="1"/>
    <col min="83" max="83" width="6.21875" bestFit="1" customWidth="1"/>
    <col min="84" max="84" width="7.88671875" bestFit="1" customWidth="1"/>
    <col min="85" max="85" width="5" bestFit="1" customWidth="1"/>
    <col min="86" max="86" width="5.88671875" bestFit="1" customWidth="1"/>
    <col min="87" max="87" width="10.77734375" bestFit="1" customWidth="1"/>
    <col min="88" max="88" width="5.33203125" bestFit="1" customWidth="1"/>
    <col min="89" max="89" width="5.88671875" bestFit="1" customWidth="1"/>
    <col min="90" max="90" width="13.109375" bestFit="1" customWidth="1"/>
    <col min="91" max="91" width="5.33203125" bestFit="1" customWidth="1"/>
    <col min="92" max="92" width="14.109375" bestFit="1" customWidth="1"/>
    <col min="93" max="93" width="8.21875" bestFit="1" customWidth="1"/>
    <col min="94" max="94" width="8.5546875" bestFit="1" customWidth="1"/>
    <col min="95" max="95" width="13.6640625" bestFit="1" customWidth="1"/>
    <col min="96" max="96" width="5.88671875" bestFit="1" customWidth="1"/>
    <col min="97" max="97" width="8.6640625" bestFit="1" customWidth="1"/>
    <col min="98" max="98" width="5.6640625" bestFit="1" customWidth="1"/>
    <col min="99" max="99" width="15.6640625" bestFit="1" customWidth="1"/>
    <col min="100" max="100" width="7" bestFit="1" customWidth="1"/>
    <col min="101" max="101" width="7.88671875" bestFit="1" customWidth="1"/>
    <col min="102" max="102" width="15.88671875" bestFit="1" customWidth="1"/>
    <col min="103" max="103" width="4.21875" bestFit="1" customWidth="1"/>
    <col min="104" max="104" width="8.5546875" bestFit="1" customWidth="1"/>
    <col min="105" max="105" width="8.109375" bestFit="1" customWidth="1"/>
    <col min="106" max="106" width="8.44140625" bestFit="1" customWidth="1"/>
    <col min="107" max="107" width="4.88671875" bestFit="1" customWidth="1"/>
    <col min="108" max="108" width="16.109375" bestFit="1" customWidth="1"/>
    <col min="109" max="109" width="14.21875" bestFit="1" customWidth="1"/>
    <col min="110" max="110" width="14.33203125" bestFit="1" customWidth="1"/>
    <col min="111" max="111" width="12.109375" bestFit="1" customWidth="1"/>
    <col min="112" max="112" width="16.5546875" bestFit="1" customWidth="1"/>
    <col min="113" max="113" width="6.44140625" bestFit="1" customWidth="1"/>
    <col min="114" max="114" width="14.77734375" bestFit="1" customWidth="1"/>
    <col min="115" max="115" width="14.33203125" bestFit="1" customWidth="1"/>
    <col min="116" max="116" width="6.77734375" bestFit="1" customWidth="1"/>
    <col min="117" max="117" width="11.6640625" bestFit="1" customWidth="1"/>
    <col min="118" max="118" width="6.109375" bestFit="1" customWidth="1"/>
    <col min="119" max="119" width="8.21875" bestFit="1" customWidth="1"/>
    <col min="120" max="120" width="17.44140625" bestFit="1" customWidth="1"/>
    <col min="121" max="121" width="4" bestFit="1" customWidth="1"/>
    <col min="122" max="122" width="16.88671875" bestFit="1" customWidth="1"/>
    <col min="123" max="123" width="6.5546875" bestFit="1" customWidth="1"/>
    <col min="124" max="124" width="3.6640625" bestFit="1" customWidth="1"/>
    <col min="125" max="125" width="9.5546875" bestFit="1" customWidth="1"/>
    <col min="126" max="126" width="16.5546875" bestFit="1" customWidth="1"/>
    <col min="127" max="127" width="14.88671875" bestFit="1" customWidth="1"/>
    <col min="128" max="128" width="12.33203125" bestFit="1" customWidth="1"/>
    <col min="129" max="129" width="12.109375" bestFit="1" customWidth="1"/>
    <col min="130" max="130" width="12.77734375" bestFit="1" customWidth="1"/>
    <col min="131" max="131" width="19.5546875" bestFit="1" customWidth="1"/>
    <col min="132" max="132" width="4.33203125" bestFit="1" customWidth="1"/>
    <col min="133" max="133" width="7.33203125" bestFit="1" customWidth="1"/>
    <col min="134" max="134" width="13.44140625" bestFit="1" customWidth="1"/>
    <col min="135" max="135" width="17" bestFit="1" customWidth="1"/>
    <col min="136" max="136" width="13.6640625" bestFit="1" customWidth="1"/>
    <col min="137" max="137" width="17.6640625" bestFit="1" customWidth="1"/>
    <col min="138" max="138" width="8.77734375" bestFit="1" customWidth="1"/>
    <col min="139" max="139" width="15.21875" bestFit="1" customWidth="1"/>
    <col min="140" max="140" width="13.6640625" bestFit="1" customWidth="1"/>
    <col min="141" max="141" width="7.44140625" bestFit="1" customWidth="1"/>
    <col min="142" max="142" width="8.88671875" bestFit="1" customWidth="1"/>
    <col min="143" max="143" width="5.5546875" bestFit="1" customWidth="1"/>
    <col min="144" max="144" width="8" bestFit="1" customWidth="1"/>
    <col min="145" max="145" width="6" bestFit="1" customWidth="1"/>
    <col min="146" max="146" width="12.109375" bestFit="1" customWidth="1"/>
    <col min="147" max="147" width="9.77734375" bestFit="1" customWidth="1"/>
    <col min="148" max="148" width="7.33203125" bestFit="1" customWidth="1"/>
    <col min="149" max="149" width="10.77734375" bestFit="1" customWidth="1"/>
    <col min="150" max="150" width="13.33203125" bestFit="1" customWidth="1"/>
    <col min="151" max="151" width="7.33203125" bestFit="1" customWidth="1"/>
    <col min="152" max="152" width="7" bestFit="1" customWidth="1"/>
    <col min="153" max="153" width="7.77734375" bestFit="1" customWidth="1"/>
    <col min="154" max="154" width="9.77734375" bestFit="1" customWidth="1"/>
    <col min="155" max="155" width="11.77734375" bestFit="1" customWidth="1"/>
    <col min="156" max="156" width="9.6640625" bestFit="1" customWidth="1"/>
    <col min="157" max="157" width="17.21875" bestFit="1" customWidth="1"/>
    <col min="158" max="158" width="11.77734375" bestFit="1" customWidth="1"/>
    <col min="159" max="159" width="5" bestFit="1" customWidth="1"/>
    <col min="160" max="160" width="9.88671875" bestFit="1" customWidth="1"/>
    <col min="161" max="161" width="13.6640625" bestFit="1" customWidth="1"/>
    <col min="162" max="162" width="7" bestFit="1" customWidth="1"/>
    <col min="163" max="163" width="6.44140625" bestFit="1" customWidth="1"/>
    <col min="164" max="164" width="12.88671875" bestFit="1" customWidth="1"/>
    <col min="165" max="165" width="16" bestFit="1" customWidth="1"/>
    <col min="166" max="166" width="12.77734375" bestFit="1" customWidth="1"/>
    <col min="167" max="167" width="16.5546875" bestFit="1" customWidth="1"/>
    <col min="168" max="168" width="14.33203125" bestFit="1" customWidth="1"/>
    <col min="169" max="169" width="11.33203125" bestFit="1" customWidth="1"/>
    <col min="170" max="170" width="9.6640625" bestFit="1" customWidth="1"/>
    <col min="171" max="171" width="12.88671875" bestFit="1" customWidth="1"/>
    <col min="172" max="172" width="5" bestFit="1" customWidth="1"/>
    <col min="173" max="173" width="5.88671875" bestFit="1" customWidth="1"/>
    <col min="174" max="174" width="12.33203125" bestFit="1" customWidth="1"/>
    <col min="175" max="175" width="15.88671875" bestFit="1" customWidth="1"/>
    <col min="176" max="176" width="11.5546875" bestFit="1" customWidth="1"/>
    <col min="177" max="177" width="12.44140625" bestFit="1" customWidth="1"/>
    <col min="178" max="178" width="10.44140625" bestFit="1" customWidth="1"/>
    <col min="179" max="179" width="9.6640625" bestFit="1" customWidth="1"/>
    <col min="180" max="180" width="12.21875" bestFit="1" customWidth="1"/>
    <col min="181" max="181" width="6.109375" bestFit="1" customWidth="1"/>
    <col min="182" max="182" width="7.33203125" bestFit="1" customWidth="1"/>
    <col min="183" max="183" width="5.5546875" bestFit="1" customWidth="1"/>
    <col min="184" max="184" width="14.109375" bestFit="1" customWidth="1"/>
    <col min="185" max="185" width="5.44140625" bestFit="1" customWidth="1"/>
    <col min="186" max="186" width="9.5546875" bestFit="1" customWidth="1"/>
    <col min="187" max="187" width="7.33203125" bestFit="1" customWidth="1"/>
    <col min="188" max="188" width="10.109375" bestFit="1" customWidth="1"/>
    <col min="189" max="189" width="7" bestFit="1" customWidth="1"/>
    <col min="190" max="190" width="8.6640625" bestFit="1" customWidth="1"/>
    <col min="191" max="191" width="6.5546875" bestFit="1" customWidth="1"/>
    <col min="192" max="192" width="7.44140625" bestFit="1" customWidth="1"/>
    <col min="193" max="193" width="7.6640625" bestFit="1" customWidth="1"/>
    <col min="194" max="194" width="8.21875" bestFit="1" customWidth="1"/>
    <col min="195" max="195" width="6.88671875" bestFit="1" customWidth="1"/>
    <col min="196" max="196" width="7.44140625" bestFit="1" customWidth="1"/>
    <col min="197" max="197" width="13.6640625" bestFit="1" customWidth="1"/>
    <col min="198" max="198" width="11.5546875" bestFit="1" customWidth="1"/>
    <col min="199" max="199" width="7.6640625" bestFit="1" customWidth="1"/>
    <col min="200" max="200" width="14.109375" bestFit="1" customWidth="1"/>
    <col min="201" max="201" width="7.21875" bestFit="1" customWidth="1"/>
    <col min="202" max="202" width="12.109375" bestFit="1" customWidth="1"/>
    <col min="203" max="203" width="8.6640625" bestFit="1" customWidth="1"/>
    <col min="204" max="204" width="5.88671875" bestFit="1" customWidth="1"/>
    <col min="205" max="205" width="11.21875" bestFit="1" customWidth="1"/>
    <col min="206" max="206" width="6.6640625" bestFit="1" customWidth="1"/>
    <col min="207" max="207" width="6.21875" bestFit="1" customWidth="1"/>
    <col min="208" max="208" width="9.44140625" bestFit="1" customWidth="1"/>
    <col min="209" max="209" width="16.5546875" bestFit="1" customWidth="1"/>
    <col min="210" max="210" width="22.33203125" bestFit="1" customWidth="1"/>
    <col min="211" max="211" width="12" bestFit="1" customWidth="1"/>
    <col min="212" max="212" width="21.5546875" bestFit="1" customWidth="1"/>
    <col min="213" max="213" width="20" bestFit="1" customWidth="1"/>
    <col min="214" max="214" width="15.109375" bestFit="1" customWidth="1"/>
    <col min="215" max="215" width="8.44140625" bestFit="1" customWidth="1"/>
    <col min="216" max="216" width="14" bestFit="1" customWidth="1"/>
    <col min="217" max="217" width="11.33203125" bestFit="1" customWidth="1"/>
    <col min="218" max="218" width="13.21875" bestFit="1" customWidth="1"/>
    <col min="219" max="219" width="9" bestFit="1" customWidth="1"/>
    <col min="220" max="220" width="5.5546875" bestFit="1" customWidth="1"/>
    <col min="221" max="221" width="13.77734375" bestFit="1" customWidth="1"/>
    <col min="222" max="222" width="11.33203125" bestFit="1" customWidth="1"/>
    <col min="223" max="223" width="4.77734375" bestFit="1" customWidth="1"/>
    <col min="224" max="224" width="13.88671875" bestFit="1" customWidth="1"/>
    <col min="225" max="225" width="11.77734375" bestFit="1" customWidth="1"/>
    <col min="226" max="226" width="12.88671875" bestFit="1" customWidth="1"/>
    <col min="227" max="227" width="14.33203125" bestFit="1" customWidth="1"/>
    <col min="228" max="228" width="9.33203125" bestFit="1" customWidth="1"/>
    <col min="229" max="229" width="18" bestFit="1" customWidth="1"/>
    <col min="230" max="230" width="11.33203125" bestFit="1" customWidth="1"/>
    <col min="231" max="231" width="13.21875" bestFit="1" customWidth="1"/>
    <col min="232" max="232" width="7.44140625" bestFit="1" customWidth="1"/>
    <col min="233" max="233" width="10.6640625" bestFit="1" customWidth="1"/>
    <col min="234" max="234" width="8.109375" bestFit="1" customWidth="1"/>
    <col min="235" max="235" width="9.33203125" bestFit="1" customWidth="1"/>
    <col min="236" max="236" width="14.33203125" bestFit="1" customWidth="1"/>
    <col min="237" max="237" width="8.6640625" bestFit="1" customWidth="1"/>
    <col min="238" max="238" width="16.109375" bestFit="1" customWidth="1"/>
    <col min="239" max="239" width="6.88671875" bestFit="1" customWidth="1"/>
    <col min="240" max="240" width="7.44140625" bestFit="1" customWidth="1"/>
    <col min="241" max="241" width="4.77734375" bestFit="1" customWidth="1"/>
    <col min="242" max="242" width="5.6640625" bestFit="1" customWidth="1"/>
    <col min="243" max="243" width="9.109375" bestFit="1" customWidth="1"/>
    <col min="244" max="244" width="8.77734375" bestFit="1" customWidth="1"/>
    <col min="245" max="245" width="12.44140625" bestFit="1" customWidth="1"/>
    <col min="246" max="246" width="15.5546875" bestFit="1" customWidth="1"/>
    <col min="247" max="247" width="4.88671875" bestFit="1" customWidth="1"/>
    <col min="248" max="248" width="7.44140625" bestFit="1" customWidth="1"/>
    <col min="249" max="249" width="13.109375" bestFit="1" customWidth="1"/>
    <col min="250" max="250" width="14" bestFit="1" customWidth="1"/>
    <col min="251" max="251" width="12.109375" bestFit="1" customWidth="1"/>
    <col min="252" max="252" width="10.44140625" bestFit="1" customWidth="1"/>
    <col min="253" max="253" width="13.33203125" bestFit="1" customWidth="1"/>
    <col min="254" max="254" width="11.6640625" bestFit="1" customWidth="1"/>
    <col min="255" max="255" width="19.44140625" bestFit="1" customWidth="1"/>
    <col min="256" max="256" width="9" bestFit="1" customWidth="1"/>
    <col min="257" max="257" width="11.6640625" bestFit="1" customWidth="1"/>
    <col min="258" max="258" width="17.77734375" bestFit="1" customWidth="1"/>
    <col min="259" max="259" width="10.33203125" bestFit="1" customWidth="1"/>
    <col min="260" max="260" width="6.6640625" bestFit="1" customWidth="1"/>
    <col min="261" max="261" width="11.77734375" bestFit="1" customWidth="1"/>
    <col min="262" max="262" width="9.88671875" bestFit="1" customWidth="1"/>
    <col min="263" max="263" width="7.88671875" bestFit="1" customWidth="1"/>
    <col min="264" max="264" width="5.88671875" bestFit="1" customWidth="1"/>
    <col min="265" max="265" width="17.77734375" bestFit="1" customWidth="1"/>
    <col min="266" max="266" width="16.6640625" bestFit="1" customWidth="1"/>
    <col min="267" max="267" width="13.33203125" bestFit="1" customWidth="1"/>
    <col min="268" max="268" width="4.5546875" bestFit="1" customWidth="1"/>
    <col min="269" max="269" width="12" bestFit="1" customWidth="1"/>
    <col min="270" max="270" width="6.109375" bestFit="1" customWidth="1"/>
    <col min="271" max="271" width="13.5546875" bestFit="1" customWidth="1"/>
    <col min="272" max="272" width="6.77734375" bestFit="1" customWidth="1"/>
    <col min="273" max="273" width="15.33203125" bestFit="1" customWidth="1"/>
    <col min="274" max="274" width="7.88671875" bestFit="1" customWidth="1"/>
    <col min="275" max="275" width="12.44140625" bestFit="1" customWidth="1"/>
    <col min="276" max="276" width="13.77734375" bestFit="1" customWidth="1"/>
    <col min="277" max="277" width="7" bestFit="1" customWidth="1"/>
    <col min="278" max="278" width="4.77734375" bestFit="1" customWidth="1"/>
    <col min="279" max="279" width="5.77734375" bestFit="1" customWidth="1"/>
    <col min="280" max="280" width="16.21875" bestFit="1" customWidth="1"/>
    <col min="281" max="281" width="18.5546875" bestFit="1" customWidth="1"/>
    <col min="282" max="282" width="17.88671875" bestFit="1" customWidth="1"/>
    <col min="283" max="283" width="9.5546875" bestFit="1" customWidth="1"/>
    <col min="284" max="284" width="9" bestFit="1" customWidth="1"/>
    <col min="285" max="285" width="5.6640625" bestFit="1" customWidth="1"/>
    <col min="286" max="286" width="4.21875" bestFit="1" customWidth="1"/>
    <col min="287" max="287" width="12.6640625" bestFit="1" customWidth="1"/>
    <col min="288" max="288" width="11.33203125" bestFit="1" customWidth="1"/>
    <col min="289" max="289" width="7.33203125" bestFit="1" customWidth="1"/>
    <col min="290" max="290" width="15.109375" bestFit="1" customWidth="1"/>
    <col min="291" max="291" width="8" bestFit="1" customWidth="1"/>
    <col min="292" max="292" width="10.88671875" bestFit="1" customWidth="1"/>
    <col min="293" max="293" width="11" bestFit="1" customWidth="1"/>
    <col min="294" max="294" width="8.6640625" bestFit="1" customWidth="1"/>
    <col min="295" max="295" width="2.88671875" bestFit="1" customWidth="1"/>
    <col min="296" max="296" width="9.5546875" bestFit="1" customWidth="1"/>
    <col min="297" max="297" width="13.77734375" bestFit="1" customWidth="1"/>
    <col min="298" max="298" width="13.44140625" bestFit="1" customWidth="1"/>
    <col min="299" max="299" width="6.88671875" bestFit="1" customWidth="1"/>
    <col min="300" max="300" width="12" bestFit="1" customWidth="1"/>
    <col min="301" max="301" width="13.33203125" bestFit="1" customWidth="1"/>
    <col min="302" max="302" width="9" bestFit="1" customWidth="1"/>
    <col min="303" max="303" width="14.88671875" bestFit="1" customWidth="1"/>
    <col min="304" max="304" width="13.88671875" bestFit="1" customWidth="1"/>
    <col min="305" max="305" width="8.21875" bestFit="1" customWidth="1"/>
    <col min="306" max="306" width="10.109375" bestFit="1" customWidth="1"/>
    <col min="307" max="307" width="5" bestFit="1" customWidth="1"/>
    <col min="308" max="308" width="12.44140625" bestFit="1" customWidth="1"/>
    <col min="309" max="309" width="11.88671875" bestFit="1" customWidth="1"/>
    <col min="310" max="310" width="13.6640625" bestFit="1" customWidth="1"/>
    <col min="311" max="311" width="5.44140625" bestFit="1" customWidth="1"/>
    <col min="312" max="312" width="10.5546875" bestFit="1" customWidth="1"/>
    <col min="313" max="313" width="23.109375" bestFit="1" customWidth="1"/>
    <col min="314" max="314" width="14.77734375" bestFit="1" customWidth="1"/>
    <col min="315" max="315" width="9.109375" bestFit="1" customWidth="1"/>
    <col min="316" max="316" width="10.21875" bestFit="1" customWidth="1"/>
    <col min="317" max="317" width="7.5546875" bestFit="1" customWidth="1"/>
    <col min="318" max="318" width="8.33203125" bestFit="1" customWidth="1"/>
    <col min="319" max="320" width="14.44140625" bestFit="1" customWidth="1"/>
    <col min="321" max="321" width="11.77734375" bestFit="1" customWidth="1"/>
    <col min="322" max="322" width="17.33203125" bestFit="1" customWidth="1"/>
    <col min="323" max="323" width="12.77734375" bestFit="1" customWidth="1"/>
    <col min="324" max="324" width="6.77734375" bestFit="1" customWidth="1"/>
    <col min="325" max="325" width="14.21875" bestFit="1" customWidth="1"/>
    <col min="326" max="326" width="13.6640625" bestFit="1" customWidth="1"/>
    <col min="327" max="327" width="16.44140625" bestFit="1" customWidth="1"/>
    <col min="328" max="328" width="4.6640625" bestFit="1" customWidth="1"/>
    <col min="329" max="329" width="10.77734375" bestFit="1" customWidth="1"/>
    <col min="330" max="358" width="4" bestFit="1" customWidth="1"/>
    <col min="359" max="359" width="5" bestFit="1" customWidth="1"/>
    <col min="360" max="360" width="4" bestFit="1" customWidth="1"/>
    <col min="361" max="361" width="5" bestFit="1" customWidth="1"/>
    <col min="362" max="362" width="4" bestFit="1" customWidth="1"/>
    <col min="363" max="363" width="5" bestFit="1" customWidth="1"/>
    <col min="364" max="372" width="4" bestFit="1" customWidth="1"/>
    <col min="373" max="373" width="5" bestFit="1" customWidth="1"/>
    <col min="374" max="377" width="4" bestFit="1" customWidth="1"/>
    <col min="378" max="378" width="5" bestFit="1" customWidth="1"/>
    <col min="379" max="379" width="4" bestFit="1" customWidth="1"/>
    <col min="380" max="380" width="5" bestFit="1" customWidth="1"/>
    <col min="381" max="383" width="4" bestFit="1" customWidth="1"/>
    <col min="384" max="384" width="5" bestFit="1" customWidth="1"/>
    <col min="385" max="393" width="4" bestFit="1" customWidth="1"/>
    <col min="394" max="394" width="5" bestFit="1" customWidth="1"/>
    <col min="395" max="395" width="4" bestFit="1" customWidth="1"/>
    <col min="396" max="396" width="5" bestFit="1" customWidth="1"/>
    <col min="397" max="413" width="4" bestFit="1" customWidth="1"/>
    <col min="414" max="414" width="5" bestFit="1" customWidth="1"/>
    <col min="415" max="429" width="4" bestFit="1" customWidth="1"/>
    <col min="430" max="430" width="5" bestFit="1" customWidth="1"/>
    <col min="431" max="431" width="4" bestFit="1" customWidth="1"/>
    <col min="432" max="432" width="5" bestFit="1" customWidth="1"/>
    <col min="433" max="436" width="4" bestFit="1" customWidth="1"/>
    <col min="437" max="437" width="5" bestFit="1" customWidth="1"/>
    <col min="438" max="447" width="4" bestFit="1" customWidth="1"/>
    <col min="448" max="627" width="5" bestFit="1" customWidth="1"/>
    <col min="628" max="635" width="6" bestFit="1" customWidth="1"/>
    <col min="636" max="636" width="10.77734375" bestFit="1" customWidth="1"/>
  </cols>
  <sheetData>
    <row r="1" spans="1:18" x14ac:dyDescent="0.3">
      <c r="A1" t="s">
        <v>0</v>
      </c>
      <c r="B1" t="s">
        <v>2925</v>
      </c>
      <c r="C1" t="s">
        <v>5303</v>
      </c>
      <c r="D1" t="s">
        <v>2</v>
      </c>
      <c r="E1" t="s">
        <v>5302</v>
      </c>
      <c r="F1" t="s">
        <v>5304</v>
      </c>
      <c r="G1" t="s">
        <v>3</v>
      </c>
      <c r="H1" t="s">
        <v>5293</v>
      </c>
      <c r="I1" t="s">
        <v>5</v>
      </c>
      <c r="J1" t="s">
        <v>7</v>
      </c>
      <c r="K1" t="s">
        <v>8</v>
      </c>
      <c r="L1" t="s">
        <v>5263</v>
      </c>
      <c r="M1" t="s">
        <v>5329</v>
      </c>
      <c r="N1" t="s">
        <v>5330</v>
      </c>
    </row>
    <row r="2" spans="1:18" x14ac:dyDescent="0.3">
      <c r="A2" t="s">
        <v>10</v>
      </c>
      <c r="B2" t="s">
        <v>12</v>
      </c>
      <c r="C2">
        <f t="shared" ref="C2:C65" si="0">IF(B2="Male",1,2)</f>
        <v>1</v>
      </c>
      <c r="D2" t="s">
        <v>57</v>
      </c>
      <c r="E2" t="str">
        <f t="shared" ref="E2:E65" si="1">IF(OR(TRIM(D2)="Eau De Parfum", TRIM(D2)="Eau De Toilette", TRIM(D2)="Elixir", TRIM(D2)="Extracts"), "Perfume", IF(OR(TRIM(D2)="Body Lotion", TRIM(D2)="Skin Moisturizer", TRIM(D2)="Body Oil", TRIM(D2)="Hair Cream", TRIM(D2)="Oil Perfume"), "Body Care", IF(OR(TRIM(D2)="Deodorant", TRIM(D2)="Roll on"), "Deodorant", IF(OR(TRIM(D2)="Body Mist", TRIM(D2)="Body Spray", TRIM(D2)="Body Powder"), "Body Spray", IF(TRIM(D2)="Cologne", "Cologne", IF(OR(TRIM(D2)="Gift Sets", TRIM(D2)="Limited Editions"), "Gift Set", IF(TRIM(D2)="Car Air Freshener", "Air Freshener", IF(TRIM(D2)="Pheromone", "Special Category", "Other"))))))))</f>
        <v>Perfume</v>
      </c>
      <c r="F2">
        <f t="shared" ref="F2:F65" si="2">IF(E2="Perfume",1, IF(E2="Deodorant",2, IF(E2="Special Category",3, IF(E2="Other",4, IF(E2="Air Freshener",5, IF(E2="Body Care",6, IF(E2="Body Spray",7, IF(E2="Gift Set",8, IF(E2="Cologne",9,"")))))))))</f>
        <v>1</v>
      </c>
      <c r="G2">
        <v>84.99</v>
      </c>
      <c r="H2" s="7" t="str">
        <f t="shared" ref="H2:H65" si="3">IF(G2&lt;=20,"0–20",IF(G2&lt;=40,"21–40",IF(G2&lt;=60,"41–60",IF(G2&lt;=80,"61–80",IF(G2&lt;=100,"81–100",IF(G2&lt;=160,"101–160","161+"))))))</f>
        <v>81–100</v>
      </c>
      <c r="I2">
        <v>10</v>
      </c>
      <c r="J2">
        <v>116</v>
      </c>
      <c r="K2" s="4">
        <v>45436</v>
      </c>
      <c r="L2" t="s">
        <v>5264</v>
      </c>
      <c r="M2" s="15">
        <f t="shared" ref="M2:M65" si="4">527.2681146 + (15.78023398 * C2) + (5.000237381 * F2) + (-4.754006215 * G2) + (6.01104515 * I2)</f>
        <v>204.11604924815009</v>
      </c>
      <c r="N2" s="15">
        <f t="shared" ref="N2:N65" si="5">J2 - M2</f>
        <v>-88.116049248150091</v>
      </c>
    </row>
    <row r="3" spans="1:18" x14ac:dyDescent="0.3">
      <c r="A3" t="s">
        <v>17</v>
      </c>
      <c r="B3" t="s">
        <v>12</v>
      </c>
      <c r="C3">
        <f t="shared" si="0"/>
        <v>1</v>
      </c>
      <c r="D3" t="s">
        <v>57</v>
      </c>
      <c r="E3" t="str">
        <f t="shared" si="1"/>
        <v>Perfume</v>
      </c>
      <c r="F3">
        <f t="shared" si="2"/>
        <v>1</v>
      </c>
      <c r="G3">
        <v>109.99</v>
      </c>
      <c r="H3" s="8" t="str">
        <f t="shared" si="3"/>
        <v>101–160</v>
      </c>
      <c r="I3">
        <v>8</v>
      </c>
      <c r="J3">
        <v>48</v>
      </c>
      <c r="K3" s="4">
        <v>45435</v>
      </c>
      <c r="L3" t="s">
        <v>5265</v>
      </c>
      <c r="M3" s="15">
        <f t="shared" si="4"/>
        <v>73.243803573150103</v>
      </c>
      <c r="N3" s="15">
        <f t="shared" si="5"/>
        <v>-25.243803573150103</v>
      </c>
      <c r="Q3" s="5" t="s">
        <v>5288</v>
      </c>
      <c r="R3" t="s">
        <v>5290</v>
      </c>
    </row>
    <row r="4" spans="1:18" x14ac:dyDescent="0.3">
      <c r="A4" t="s">
        <v>22</v>
      </c>
      <c r="B4" t="s">
        <v>12</v>
      </c>
      <c r="C4">
        <f t="shared" si="0"/>
        <v>1</v>
      </c>
      <c r="D4" t="s">
        <v>491</v>
      </c>
      <c r="E4" t="str">
        <f t="shared" si="1"/>
        <v>Perfume</v>
      </c>
      <c r="F4">
        <f t="shared" si="2"/>
        <v>1</v>
      </c>
      <c r="G4">
        <v>100</v>
      </c>
      <c r="H4" s="8" t="str">
        <f t="shared" si="3"/>
        <v>81–100</v>
      </c>
      <c r="I4">
        <v>10</v>
      </c>
      <c r="J4">
        <v>27</v>
      </c>
      <c r="K4" s="4">
        <v>45434</v>
      </c>
      <c r="L4" t="s">
        <v>5264</v>
      </c>
      <c r="M4" s="15">
        <f t="shared" si="4"/>
        <v>132.75841596100003</v>
      </c>
      <c r="N4" s="15">
        <f t="shared" si="5"/>
        <v>-105.75841596100003</v>
      </c>
      <c r="Q4" s="6" t="s">
        <v>85</v>
      </c>
      <c r="R4">
        <v>78408</v>
      </c>
    </row>
    <row r="5" spans="1:18" x14ac:dyDescent="0.3">
      <c r="A5" t="s">
        <v>28</v>
      </c>
      <c r="B5" t="s">
        <v>12</v>
      </c>
      <c r="C5">
        <f t="shared" si="0"/>
        <v>1</v>
      </c>
      <c r="D5" t="s">
        <v>491</v>
      </c>
      <c r="E5" t="str">
        <f t="shared" si="1"/>
        <v>Perfume</v>
      </c>
      <c r="F5">
        <f t="shared" si="2"/>
        <v>1</v>
      </c>
      <c r="G5">
        <v>44.99</v>
      </c>
      <c r="H5" s="8" t="str">
        <f t="shared" si="3"/>
        <v>41–60</v>
      </c>
      <c r="I5">
        <v>2</v>
      </c>
      <c r="J5">
        <v>159</v>
      </c>
      <c r="K5" s="4">
        <v>45436</v>
      </c>
      <c r="L5" t="s">
        <v>5264</v>
      </c>
      <c r="M5" s="15">
        <f t="shared" si="4"/>
        <v>346.18793664815001</v>
      </c>
      <c r="N5" s="15">
        <f t="shared" si="5"/>
        <v>-187.18793664815001</v>
      </c>
      <c r="Q5" s="6" t="s">
        <v>188</v>
      </c>
      <c r="R5">
        <v>56501</v>
      </c>
    </row>
    <row r="6" spans="1:18" x14ac:dyDescent="0.3">
      <c r="A6" t="s">
        <v>39</v>
      </c>
      <c r="B6" t="s">
        <v>12</v>
      </c>
      <c r="C6">
        <f t="shared" si="0"/>
        <v>1</v>
      </c>
      <c r="D6" t="s">
        <v>57</v>
      </c>
      <c r="E6" t="str">
        <f t="shared" si="1"/>
        <v>Perfume</v>
      </c>
      <c r="F6">
        <f t="shared" si="2"/>
        <v>1</v>
      </c>
      <c r="G6">
        <v>14.99</v>
      </c>
      <c r="H6" s="8" t="str">
        <f t="shared" si="3"/>
        <v>0–20</v>
      </c>
      <c r="I6">
        <v>10</v>
      </c>
      <c r="J6">
        <v>79</v>
      </c>
      <c r="K6" s="4">
        <v>45435</v>
      </c>
      <c r="L6" t="s">
        <v>5264</v>
      </c>
      <c r="M6" s="15">
        <f t="shared" si="4"/>
        <v>536.89648429815009</v>
      </c>
      <c r="N6" s="15">
        <f t="shared" si="5"/>
        <v>-457.89648429815009</v>
      </c>
      <c r="Q6" s="6" t="s">
        <v>502</v>
      </c>
      <c r="R6">
        <v>38372</v>
      </c>
    </row>
    <row r="7" spans="1:18" x14ac:dyDescent="0.3">
      <c r="A7" t="s">
        <v>45</v>
      </c>
      <c r="B7" t="s">
        <v>12</v>
      </c>
      <c r="C7">
        <f t="shared" si="0"/>
        <v>1</v>
      </c>
      <c r="D7" t="s">
        <v>57</v>
      </c>
      <c r="E7" t="str">
        <f t="shared" si="1"/>
        <v>Perfume</v>
      </c>
      <c r="F7">
        <f t="shared" si="2"/>
        <v>1</v>
      </c>
      <c r="G7">
        <v>30.99</v>
      </c>
      <c r="H7" s="8" t="str">
        <f t="shared" si="3"/>
        <v>21–40</v>
      </c>
      <c r="I7">
        <v>9</v>
      </c>
      <c r="J7">
        <v>39</v>
      </c>
      <c r="K7" s="4">
        <v>45428</v>
      </c>
      <c r="L7" t="s">
        <v>5264</v>
      </c>
      <c r="M7" s="15">
        <f t="shared" si="4"/>
        <v>454.82133970815005</v>
      </c>
      <c r="N7" s="15">
        <f t="shared" si="5"/>
        <v>-415.82133970815005</v>
      </c>
      <c r="Q7" s="6" t="s">
        <v>842</v>
      </c>
      <c r="R7">
        <v>29020</v>
      </c>
    </row>
    <row r="8" spans="1:18" x14ac:dyDescent="0.3">
      <c r="A8" t="s">
        <v>55</v>
      </c>
      <c r="B8" t="s">
        <v>12</v>
      </c>
      <c r="C8">
        <f t="shared" si="0"/>
        <v>1</v>
      </c>
      <c r="D8" t="s">
        <v>57</v>
      </c>
      <c r="E8" t="str">
        <f t="shared" si="1"/>
        <v>Perfume</v>
      </c>
      <c r="F8">
        <f t="shared" si="2"/>
        <v>1</v>
      </c>
      <c r="G8">
        <v>15.89</v>
      </c>
      <c r="H8" s="8" t="str">
        <f t="shared" si="3"/>
        <v>0–20</v>
      </c>
      <c r="I8">
        <v>10</v>
      </c>
      <c r="J8">
        <v>17</v>
      </c>
      <c r="K8" s="4">
        <v>45436</v>
      </c>
      <c r="L8" t="s">
        <v>5266</v>
      </c>
      <c r="M8" s="15">
        <f t="shared" si="4"/>
        <v>532.61787870465002</v>
      </c>
      <c r="N8" s="15">
        <f t="shared" si="5"/>
        <v>-515.61787870465002</v>
      </c>
      <c r="Q8" s="6" t="s">
        <v>71</v>
      </c>
      <c r="R8">
        <v>27378</v>
      </c>
    </row>
    <row r="9" spans="1:18" x14ac:dyDescent="0.3">
      <c r="A9" t="s">
        <v>61</v>
      </c>
      <c r="B9" t="s">
        <v>12</v>
      </c>
      <c r="C9">
        <f t="shared" si="0"/>
        <v>1</v>
      </c>
      <c r="D9" t="s">
        <v>57</v>
      </c>
      <c r="E9" t="str">
        <f t="shared" si="1"/>
        <v>Perfume</v>
      </c>
      <c r="F9">
        <f t="shared" si="2"/>
        <v>1</v>
      </c>
      <c r="G9">
        <v>49.99</v>
      </c>
      <c r="H9" s="8" t="str">
        <f t="shared" si="3"/>
        <v>41–60</v>
      </c>
      <c r="I9">
        <v>8</v>
      </c>
      <c r="J9">
        <v>68</v>
      </c>
      <c r="K9" s="4">
        <v>45435</v>
      </c>
      <c r="L9" t="s">
        <v>5264</v>
      </c>
      <c r="M9" s="15">
        <f t="shared" si="4"/>
        <v>358.48417647315006</v>
      </c>
      <c r="N9" s="15">
        <f t="shared" si="5"/>
        <v>-290.48417647315006</v>
      </c>
      <c r="Q9" s="6" t="s">
        <v>66</v>
      </c>
      <c r="R9">
        <v>25312</v>
      </c>
    </row>
    <row r="10" spans="1:18" x14ac:dyDescent="0.3">
      <c r="A10" t="s">
        <v>66</v>
      </c>
      <c r="B10" t="s">
        <v>12</v>
      </c>
      <c r="C10">
        <f t="shared" si="0"/>
        <v>1</v>
      </c>
      <c r="D10" t="s">
        <v>491</v>
      </c>
      <c r="E10" t="str">
        <f t="shared" si="1"/>
        <v>Perfume</v>
      </c>
      <c r="F10">
        <f t="shared" si="2"/>
        <v>1</v>
      </c>
      <c r="G10">
        <v>34.99</v>
      </c>
      <c r="H10" s="8" t="str">
        <f t="shared" si="3"/>
        <v>21–40</v>
      </c>
      <c r="I10">
        <v>10</v>
      </c>
      <c r="J10">
        <v>615</v>
      </c>
      <c r="K10" s="4">
        <v>45436</v>
      </c>
      <c r="L10" t="s">
        <v>5264</v>
      </c>
      <c r="M10" s="15">
        <f t="shared" si="4"/>
        <v>441.81635999815006</v>
      </c>
      <c r="N10" s="15">
        <f t="shared" si="5"/>
        <v>173.18364000184994</v>
      </c>
      <c r="Q10" s="6" t="s">
        <v>2705</v>
      </c>
      <c r="R10">
        <v>20649</v>
      </c>
    </row>
    <row r="11" spans="1:18" x14ac:dyDescent="0.3">
      <c r="A11" t="s">
        <v>71</v>
      </c>
      <c r="B11" t="s">
        <v>12</v>
      </c>
      <c r="C11">
        <f t="shared" si="0"/>
        <v>1</v>
      </c>
      <c r="D11" t="s">
        <v>491</v>
      </c>
      <c r="E11" t="str">
        <f t="shared" si="1"/>
        <v>Perfume</v>
      </c>
      <c r="F11">
        <f t="shared" si="2"/>
        <v>1</v>
      </c>
      <c r="G11">
        <v>29.95</v>
      </c>
      <c r="H11" s="8" t="str">
        <f t="shared" si="3"/>
        <v>21–40</v>
      </c>
      <c r="I11">
        <v>7</v>
      </c>
      <c r="J11">
        <v>458</v>
      </c>
      <c r="K11" s="4">
        <v>45435</v>
      </c>
      <c r="L11" t="s">
        <v>5264</v>
      </c>
      <c r="M11" s="15">
        <f t="shared" si="4"/>
        <v>447.74341587175007</v>
      </c>
      <c r="N11" s="15">
        <f t="shared" si="5"/>
        <v>10.256584128249926</v>
      </c>
      <c r="Q11" s="6" t="s">
        <v>3429</v>
      </c>
      <c r="R11">
        <v>20308</v>
      </c>
    </row>
    <row r="12" spans="1:18" x14ac:dyDescent="0.3">
      <c r="A12" t="s">
        <v>76</v>
      </c>
      <c r="B12" t="s">
        <v>12</v>
      </c>
      <c r="C12">
        <f t="shared" si="0"/>
        <v>1</v>
      </c>
      <c r="D12" t="s">
        <v>57</v>
      </c>
      <c r="E12" t="str">
        <f t="shared" si="1"/>
        <v>Perfume</v>
      </c>
      <c r="F12">
        <f t="shared" si="2"/>
        <v>1</v>
      </c>
      <c r="G12">
        <v>15.99</v>
      </c>
      <c r="H12" s="8" t="str">
        <f t="shared" si="3"/>
        <v>0–20</v>
      </c>
      <c r="I12">
        <v>10</v>
      </c>
      <c r="J12">
        <v>889</v>
      </c>
      <c r="K12" s="4">
        <v>45433</v>
      </c>
      <c r="L12" t="s">
        <v>5264</v>
      </c>
      <c r="M12" s="15">
        <f t="shared" si="4"/>
        <v>532.14247808315008</v>
      </c>
      <c r="N12" s="15">
        <f t="shared" si="5"/>
        <v>356.85752191684992</v>
      </c>
      <c r="Q12" s="6" t="s">
        <v>98</v>
      </c>
      <c r="R12">
        <v>19979</v>
      </c>
    </row>
    <row r="13" spans="1:18" x14ac:dyDescent="0.3">
      <c r="A13" t="s">
        <v>10</v>
      </c>
      <c r="B13" t="s">
        <v>12</v>
      </c>
      <c r="C13">
        <f t="shared" si="0"/>
        <v>1</v>
      </c>
      <c r="D13" t="s">
        <v>57</v>
      </c>
      <c r="E13" t="str">
        <f t="shared" si="1"/>
        <v>Perfume</v>
      </c>
      <c r="F13">
        <f t="shared" si="2"/>
        <v>1</v>
      </c>
      <c r="G13">
        <v>59.99</v>
      </c>
      <c r="H13" s="8" t="str">
        <f t="shared" si="3"/>
        <v>41–60</v>
      </c>
      <c r="I13">
        <v>9</v>
      </c>
      <c r="J13">
        <v>63</v>
      </c>
      <c r="K13" s="4">
        <v>45435</v>
      </c>
      <c r="L13" t="s">
        <v>5267</v>
      </c>
      <c r="M13" s="15">
        <f t="shared" si="4"/>
        <v>316.95515947314999</v>
      </c>
      <c r="N13" s="15">
        <f t="shared" si="5"/>
        <v>-253.95515947314999</v>
      </c>
      <c r="Q13" s="6" t="s">
        <v>267</v>
      </c>
      <c r="R13">
        <v>18882</v>
      </c>
    </row>
    <row r="14" spans="1:18" x14ac:dyDescent="0.3">
      <c r="A14" t="s">
        <v>85</v>
      </c>
      <c r="B14" t="s">
        <v>12</v>
      </c>
      <c r="C14">
        <f t="shared" si="0"/>
        <v>1</v>
      </c>
      <c r="D14" t="s">
        <v>491</v>
      </c>
      <c r="E14" t="str">
        <f t="shared" si="1"/>
        <v>Perfume</v>
      </c>
      <c r="F14">
        <f t="shared" si="2"/>
        <v>1</v>
      </c>
      <c r="G14">
        <v>34.99</v>
      </c>
      <c r="H14" s="8" t="str">
        <f t="shared" si="3"/>
        <v>21–40</v>
      </c>
      <c r="I14">
        <v>7</v>
      </c>
      <c r="J14">
        <v>136</v>
      </c>
      <c r="K14" s="4">
        <v>45436</v>
      </c>
      <c r="L14" t="s">
        <v>5264</v>
      </c>
      <c r="M14" s="15">
        <f t="shared" si="4"/>
        <v>423.78322454815003</v>
      </c>
      <c r="N14" s="15">
        <f t="shared" si="5"/>
        <v>-287.78322454815003</v>
      </c>
      <c r="Q14" s="6" t="s">
        <v>2447</v>
      </c>
      <c r="R14">
        <v>17279</v>
      </c>
    </row>
    <row r="15" spans="1:18" x14ac:dyDescent="0.3">
      <c r="A15" t="s">
        <v>88</v>
      </c>
      <c r="B15" t="s">
        <v>12</v>
      </c>
      <c r="C15">
        <f t="shared" si="0"/>
        <v>1</v>
      </c>
      <c r="D15" t="s">
        <v>57</v>
      </c>
      <c r="E15" t="str">
        <f t="shared" si="1"/>
        <v>Perfume</v>
      </c>
      <c r="F15">
        <f t="shared" si="2"/>
        <v>1</v>
      </c>
      <c r="G15">
        <v>68.989999999999995</v>
      </c>
      <c r="H15" s="8" t="str">
        <f t="shared" si="3"/>
        <v>61–80</v>
      </c>
      <c r="I15">
        <v>2</v>
      </c>
      <c r="J15">
        <v>20</v>
      </c>
      <c r="K15" s="4">
        <v>45436</v>
      </c>
      <c r="L15" t="s">
        <v>5264</v>
      </c>
      <c r="M15" s="15">
        <f t="shared" si="4"/>
        <v>232.09178748815009</v>
      </c>
      <c r="N15" s="15">
        <f t="shared" si="5"/>
        <v>-212.09178748815009</v>
      </c>
      <c r="Q15" s="6" t="s">
        <v>1072</v>
      </c>
      <c r="R15">
        <v>17056</v>
      </c>
    </row>
    <row r="16" spans="1:18" x14ac:dyDescent="0.3">
      <c r="A16" t="s">
        <v>93</v>
      </c>
      <c r="B16" t="s">
        <v>12</v>
      </c>
      <c r="C16">
        <f t="shared" si="0"/>
        <v>1</v>
      </c>
      <c r="D16" t="s">
        <v>57</v>
      </c>
      <c r="E16" t="str">
        <f t="shared" si="1"/>
        <v>Perfume</v>
      </c>
      <c r="F16">
        <f>IF(E16="Perfume",1, IF(E16="Deodorant",2, IF(E16="Special Category",3, IF(E16="Other",4, IF(E16="Air Freshener",5, IF(E16="Body Care",6, IF(E16="Body Spray",7, IF(E16="Gift Set",8, IF(E16="Cologne",9,"")))))))))</f>
        <v>1</v>
      </c>
      <c r="G16">
        <v>37.99</v>
      </c>
      <c r="H16" s="8" t="str">
        <f t="shared" si="3"/>
        <v>21–40</v>
      </c>
      <c r="I16">
        <v>10</v>
      </c>
      <c r="J16">
        <v>44</v>
      </c>
      <c r="K16" s="4">
        <v>45436</v>
      </c>
      <c r="L16" t="s">
        <v>5264</v>
      </c>
      <c r="M16" s="15">
        <f t="shared" si="4"/>
        <v>427.55434135315005</v>
      </c>
      <c r="N16" s="15">
        <f t="shared" si="5"/>
        <v>-383.55434135315005</v>
      </c>
      <c r="Q16" s="6" t="s">
        <v>2914</v>
      </c>
      <c r="R16">
        <v>15093</v>
      </c>
    </row>
    <row r="17" spans="1:18" x14ac:dyDescent="0.3">
      <c r="A17" t="s">
        <v>98</v>
      </c>
      <c r="B17" t="s">
        <v>12</v>
      </c>
      <c r="C17">
        <f t="shared" si="0"/>
        <v>1</v>
      </c>
      <c r="D17" t="s">
        <v>491</v>
      </c>
      <c r="E17" t="str">
        <f t="shared" si="1"/>
        <v>Perfume</v>
      </c>
      <c r="F17">
        <f t="shared" si="2"/>
        <v>1</v>
      </c>
      <c r="G17">
        <v>29.99</v>
      </c>
      <c r="H17" s="8" t="str">
        <f t="shared" si="3"/>
        <v>21–40</v>
      </c>
      <c r="I17">
        <v>5</v>
      </c>
      <c r="J17">
        <v>384</v>
      </c>
      <c r="K17" s="4">
        <v>45436</v>
      </c>
      <c r="L17" t="s">
        <v>5264</v>
      </c>
      <c r="M17" s="15">
        <f t="shared" si="4"/>
        <v>435.53116532315005</v>
      </c>
      <c r="N17" s="15">
        <f t="shared" si="5"/>
        <v>-51.531165323150049</v>
      </c>
      <c r="Q17" s="6" t="s">
        <v>2883</v>
      </c>
      <c r="R17">
        <v>14799</v>
      </c>
    </row>
    <row r="18" spans="1:18" x14ac:dyDescent="0.3">
      <c r="A18" t="s">
        <v>103</v>
      </c>
      <c r="B18" t="s">
        <v>12</v>
      </c>
      <c r="C18">
        <f t="shared" si="0"/>
        <v>1</v>
      </c>
      <c r="D18" t="s">
        <v>491</v>
      </c>
      <c r="E18" t="str">
        <f t="shared" si="1"/>
        <v>Perfume</v>
      </c>
      <c r="F18">
        <f t="shared" si="2"/>
        <v>1</v>
      </c>
      <c r="G18">
        <v>39.99</v>
      </c>
      <c r="H18" s="8" t="str">
        <f t="shared" si="3"/>
        <v>21–40</v>
      </c>
      <c r="I18">
        <v>10</v>
      </c>
      <c r="J18">
        <v>236</v>
      </c>
      <c r="K18" s="4">
        <v>45435</v>
      </c>
      <c r="L18" t="s">
        <v>5264</v>
      </c>
      <c r="M18" s="15">
        <f t="shared" si="4"/>
        <v>418.04632892315004</v>
      </c>
      <c r="N18" s="15">
        <f t="shared" si="5"/>
        <v>-182.04632892315004</v>
      </c>
      <c r="Q18" s="6" t="s">
        <v>1221</v>
      </c>
      <c r="R18">
        <v>13909</v>
      </c>
    </row>
    <row r="19" spans="1:18" x14ac:dyDescent="0.3">
      <c r="A19" t="s">
        <v>10</v>
      </c>
      <c r="B19" t="s">
        <v>12</v>
      </c>
      <c r="C19">
        <f t="shared" si="0"/>
        <v>1</v>
      </c>
      <c r="D19" t="s">
        <v>491</v>
      </c>
      <c r="E19" t="str">
        <f t="shared" si="1"/>
        <v>Perfume</v>
      </c>
      <c r="F19">
        <f t="shared" si="2"/>
        <v>1</v>
      </c>
      <c r="G19">
        <v>83.95</v>
      </c>
      <c r="H19" s="8" t="str">
        <f t="shared" si="3"/>
        <v>81–100</v>
      </c>
      <c r="I19">
        <v>4</v>
      </c>
      <c r="J19">
        <v>22</v>
      </c>
      <c r="K19" s="4">
        <v>45434</v>
      </c>
      <c r="L19" t="s">
        <v>5264</v>
      </c>
      <c r="M19" s="15">
        <f t="shared" si="4"/>
        <v>172.99394481175005</v>
      </c>
      <c r="N19" s="15">
        <f t="shared" si="5"/>
        <v>-150.99394481175005</v>
      </c>
      <c r="Q19" s="6" t="s">
        <v>88</v>
      </c>
      <c r="R19">
        <v>13341</v>
      </c>
    </row>
    <row r="20" spans="1:18" x14ac:dyDescent="0.3">
      <c r="A20" t="s">
        <v>116</v>
      </c>
      <c r="B20" t="s">
        <v>12</v>
      </c>
      <c r="C20">
        <f t="shared" si="0"/>
        <v>1</v>
      </c>
      <c r="D20" t="s">
        <v>491</v>
      </c>
      <c r="E20" t="str">
        <f t="shared" si="1"/>
        <v>Perfume</v>
      </c>
      <c r="F20">
        <f t="shared" si="2"/>
        <v>1</v>
      </c>
      <c r="G20">
        <v>21.99</v>
      </c>
      <c r="H20" s="8" t="str">
        <f t="shared" si="3"/>
        <v>21–40</v>
      </c>
      <c r="I20">
        <v>4</v>
      </c>
      <c r="J20">
        <v>86</v>
      </c>
      <c r="K20" s="4">
        <v>45433</v>
      </c>
      <c r="L20" t="s">
        <v>5264</v>
      </c>
      <c r="M20" s="15">
        <f t="shared" si="4"/>
        <v>467.55216989315011</v>
      </c>
      <c r="N20" s="15">
        <f t="shared" si="5"/>
        <v>-381.55216989315011</v>
      </c>
      <c r="Q20" s="6" t="s">
        <v>103</v>
      </c>
      <c r="R20">
        <v>13288</v>
      </c>
    </row>
    <row r="21" spans="1:18" x14ac:dyDescent="0.3">
      <c r="A21" t="s">
        <v>120</v>
      </c>
      <c r="B21" t="s">
        <v>12</v>
      </c>
      <c r="C21">
        <f t="shared" si="0"/>
        <v>1</v>
      </c>
      <c r="D21" t="s">
        <v>1275</v>
      </c>
      <c r="E21" t="str">
        <f t="shared" si="1"/>
        <v>Deodorant</v>
      </c>
      <c r="F21">
        <f t="shared" si="2"/>
        <v>2</v>
      </c>
      <c r="G21">
        <v>49.99</v>
      </c>
      <c r="H21" s="8" t="str">
        <f t="shared" si="3"/>
        <v>41–60</v>
      </c>
      <c r="I21">
        <v>3</v>
      </c>
      <c r="J21">
        <v>187</v>
      </c>
      <c r="K21" s="4">
        <v>45436</v>
      </c>
      <c r="L21" t="s">
        <v>5264</v>
      </c>
      <c r="M21" s="15">
        <f t="shared" si="4"/>
        <v>333.42918810414994</v>
      </c>
      <c r="N21" s="15">
        <f t="shared" si="5"/>
        <v>-146.42918810414994</v>
      </c>
      <c r="Q21" s="6" t="s">
        <v>170</v>
      </c>
      <c r="R21">
        <v>13132</v>
      </c>
    </row>
    <row r="22" spans="1:18" x14ac:dyDescent="0.3">
      <c r="A22" t="s">
        <v>124</v>
      </c>
      <c r="B22" t="s">
        <v>12</v>
      </c>
      <c r="C22">
        <f t="shared" si="0"/>
        <v>1</v>
      </c>
      <c r="D22" t="s">
        <v>57</v>
      </c>
      <c r="E22" t="str">
        <f t="shared" si="1"/>
        <v>Perfume</v>
      </c>
      <c r="F22">
        <f t="shared" si="2"/>
        <v>1</v>
      </c>
      <c r="G22">
        <v>33.700000000000003</v>
      </c>
      <c r="H22" s="8" t="str">
        <f t="shared" si="3"/>
        <v>21–40</v>
      </c>
      <c r="I22">
        <v>10</v>
      </c>
      <c r="J22">
        <v>131</v>
      </c>
      <c r="K22" s="4">
        <v>45433</v>
      </c>
      <c r="L22" t="s">
        <v>5264</v>
      </c>
      <c r="M22" s="15">
        <f t="shared" si="4"/>
        <v>447.94902801550006</v>
      </c>
      <c r="N22" s="15">
        <f t="shared" si="5"/>
        <v>-316.94902801550006</v>
      </c>
      <c r="Q22" s="6" t="s">
        <v>28</v>
      </c>
      <c r="R22">
        <v>13100</v>
      </c>
    </row>
    <row r="23" spans="1:18" x14ac:dyDescent="0.3">
      <c r="A23" t="s">
        <v>85</v>
      </c>
      <c r="B23" t="s">
        <v>12</v>
      </c>
      <c r="C23">
        <f t="shared" si="0"/>
        <v>1</v>
      </c>
      <c r="D23" t="s">
        <v>491</v>
      </c>
      <c r="E23" t="str">
        <f t="shared" si="1"/>
        <v>Perfume</v>
      </c>
      <c r="F23">
        <f t="shared" si="2"/>
        <v>1</v>
      </c>
      <c r="G23">
        <v>35.99</v>
      </c>
      <c r="H23" s="8" t="str">
        <f t="shared" si="3"/>
        <v>21–40</v>
      </c>
      <c r="I23">
        <v>2</v>
      </c>
      <c r="J23">
        <v>43</v>
      </c>
      <c r="K23" s="4">
        <v>45436</v>
      </c>
      <c r="L23" t="s">
        <v>5264</v>
      </c>
      <c r="M23" s="15">
        <f t="shared" si="4"/>
        <v>388.97399258315005</v>
      </c>
      <c r="N23" s="15">
        <f t="shared" si="5"/>
        <v>-345.97399258315005</v>
      </c>
      <c r="Q23" s="6" t="s">
        <v>259</v>
      </c>
      <c r="R23">
        <v>12542</v>
      </c>
    </row>
    <row r="24" spans="1:18" x14ac:dyDescent="0.3">
      <c r="A24" t="s">
        <v>133</v>
      </c>
      <c r="B24" t="s">
        <v>12</v>
      </c>
      <c r="C24">
        <f t="shared" si="0"/>
        <v>1</v>
      </c>
      <c r="D24" t="s">
        <v>57</v>
      </c>
      <c r="E24" t="str">
        <f t="shared" si="1"/>
        <v>Perfume</v>
      </c>
      <c r="F24">
        <f t="shared" si="2"/>
        <v>1</v>
      </c>
      <c r="G24">
        <v>89.97</v>
      </c>
      <c r="H24" s="8" t="str">
        <f t="shared" si="3"/>
        <v>81–100</v>
      </c>
      <c r="I24">
        <v>10</v>
      </c>
      <c r="J24">
        <v>920</v>
      </c>
      <c r="K24" s="4">
        <v>45436</v>
      </c>
      <c r="L24" t="s">
        <v>5264</v>
      </c>
      <c r="M24" s="15">
        <f t="shared" si="4"/>
        <v>180.44109829745003</v>
      </c>
      <c r="N24" s="15">
        <f t="shared" si="5"/>
        <v>739.55890170254997</v>
      </c>
      <c r="Q24" s="6" t="s">
        <v>2051</v>
      </c>
      <c r="R24">
        <v>12354</v>
      </c>
    </row>
    <row r="25" spans="1:18" x14ac:dyDescent="0.3">
      <c r="A25" t="s">
        <v>50</v>
      </c>
      <c r="B25" t="s">
        <v>12</v>
      </c>
      <c r="C25">
        <f t="shared" si="0"/>
        <v>1</v>
      </c>
      <c r="D25" t="s">
        <v>57</v>
      </c>
      <c r="E25" t="str">
        <f t="shared" si="1"/>
        <v>Perfume</v>
      </c>
      <c r="F25">
        <f t="shared" si="2"/>
        <v>1</v>
      </c>
      <c r="G25">
        <v>92.99</v>
      </c>
      <c r="H25" s="8" t="str">
        <f t="shared" si="3"/>
        <v>81–100</v>
      </c>
      <c r="I25">
        <v>5</v>
      </c>
      <c r="J25">
        <v>19</v>
      </c>
      <c r="K25" s="4">
        <v>45436</v>
      </c>
      <c r="L25" t="s">
        <v>5264</v>
      </c>
      <c r="M25" s="15">
        <f t="shared" si="4"/>
        <v>136.02877377815005</v>
      </c>
      <c r="N25" s="15">
        <f t="shared" si="5"/>
        <v>-117.02877377815005</v>
      </c>
      <c r="Q25" s="6" t="s">
        <v>255</v>
      </c>
      <c r="R25">
        <v>11802</v>
      </c>
    </row>
    <row r="26" spans="1:18" x14ac:dyDescent="0.3">
      <c r="A26" t="s">
        <v>133</v>
      </c>
      <c r="B26" t="s">
        <v>12</v>
      </c>
      <c r="C26">
        <f t="shared" si="0"/>
        <v>1</v>
      </c>
      <c r="D26" t="s">
        <v>57</v>
      </c>
      <c r="E26" t="str">
        <f t="shared" si="1"/>
        <v>Perfume</v>
      </c>
      <c r="F26">
        <f t="shared" si="2"/>
        <v>1</v>
      </c>
      <c r="G26">
        <v>87.99</v>
      </c>
      <c r="H26" s="8" t="str">
        <f t="shared" si="3"/>
        <v>81–100</v>
      </c>
      <c r="I26">
        <v>2</v>
      </c>
      <c r="J26">
        <v>4</v>
      </c>
      <c r="K26" s="4">
        <v>45436</v>
      </c>
      <c r="L26" t="s">
        <v>5264</v>
      </c>
      <c r="M26" s="15">
        <f t="shared" si="4"/>
        <v>141.76566940315007</v>
      </c>
      <c r="N26" s="15">
        <f t="shared" si="5"/>
        <v>-137.76566940315007</v>
      </c>
      <c r="Q26" s="6" t="s">
        <v>1260</v>
      </c>
      <c r="R26">
        <v>11546</v>
      </c>
    </row>
    <row r="27" spans="1:18" x14ac:dyDescent="0.3">
      <c r="A27" t="s">
        <v>28</v>
      </c>
      <c r="B27" t="s">
        <v>12</v>
      </c>
      <c r="C27">
        <f t="shared" si="0"/>
        <v>1</v>
      </c>
      <c r="D27" t="s">
        <v>57</v>
      </c>
      <c r="E27" t="str">
        <f t="shared" si="1"/>
        <v>Perfume</v>
      </c>
      <c r="F27">
        <f t="shared" si="2"/>
        <v>1</v>
      </c>
      <c r="G27">
        <v>119.99</v>
      </c>
      <c r="H27" s="8" t="str">
        <f t="shared" si="3"/>
        <v>101–160</v>
      </c>
      <c r="I27">
        <v>10</v>
      </c>
      <c r="J27">
        <v>34</v>
      </c>
      <c r="K27" s="4">
        <v>45436</v>
      </c>
      <c r="L27" t="s">
        <v>5267</v>
      </c>
      <c r="M27" s="15">
        <f t="shared" si="4"/>
        <v>37.725831723150058</v>
      </c>
      <c r="N27" s="15">
        <f t="shared" si="5"/>
        <v>-3.7258317231500584</v>
      </c>
      <c r="Q27" s="6" t="s">
        <v>3205</v>
      </c>
      <c r="R27">
        <v>11451</v>
      </c>
    </row>
    <row r="28" spans="1:18" x14ac:dyDescent="0.3">
      <c r="A28" t="s">
        <v>156</v>
      </c>
      <c r="B28" t="s">
        <v>12</v>
      </c>
      <c r="C28">
        <f t="shared" si="0"/>
        <v>1</v>
      </c>
      <c r="D28" t="s">
        <v>57</v>
      </c>
      <c r="E28" t="str">
        <f t="shared" si="1"/>
        <v>Perfume</v>
      </c>
      <c r="F28">
        <f t="shared" si="2"/>
        <v>1</v>
      </c>
      <c r="G28">
        <v>51.91</v>
      </c>
      <c r="H28" s="8" t="str">
        <f t="shared" si="3"/>
        <v>41–60</v>
      </c>
      <c r="I28">
        <v>4</v>
      </c>
      <c r="J28">
        <v>47</v>
      </c>
      <c r="K28" s="4">
        <v>45431</v>
      </c>
      <c r="L28" t="s">
        <v>5264</v>
      </c>
      <c r="M28" s="15">
        <f t="shared" si="4"/>
        <v>325.31230394035003</v>
      </c>
      <c r="N28" s="15">
        <f t="shared" si="5"/>
        <v>-278.31230394035003</v>
      </c>
      <c r="Q28" s="6" t="s">
        <v>203</v>
      </c>
      <c r="R28">
        <v>11418</v>
      </c>
    </row>
    <row r="29" spans="1:18" x14ac:dyDescent="0.3">
      <c r="A29" t="s">
        <v>88</v>
      </c>
      <c r="B29" t="s">
        <v>12</v>
      </c>
      <c r="C29">
        <f t="shared" si="0"/>
        <v>1</v>
      </c>
      <c r="D29" t="s">
        <v>491</v>
      </c>
      <c r="E29" t="str">
        <f t="shared" si="1"/>
        <v>Perfume</v>
      </c>
      <c r="F29">
        <f t="shared" si="2"/>
        <v>1</v>
      </c>
      <c r="G29">
        <v>49.99</v>
      </c>
      <c r="H29" s="8" t="str">
        <f t="shared" si="3"/>
        <v>41–60</v>
      </c>
      <c r="I29">
        <v>8</v>
      </c>
      <c r="J29">
        <v>170</v>
      </c>
      <c r="K29" s="4">
        <v>45435</v>
      </c>
      <c r="L29" t="s">
        <v>5264</v>
      </c>
      <c r="M29" s="15">
        <f t="shared" si="4"/>
        <v>358.48417647315006</v>
      </c>
      <c r="N29" s="15">
        <f t="shared" si="5"/>
        <v>-188.48417647315006</v>
      </c>
      <c r="Q29" s="6" t="s">
        <v>22</v>
      </c>
      <c r="R29">
        <v>11412</v>
      </c>
    </row>
    <row r="30" spans="1:18" x14ac:dyDescent="0.3">
      <c r="A30" t="s">
        <v>98</v>
      </c>
      <c r="B30" t="s">
        <v>12</v>
      </c>
      <c r="C30">
        <f t="shared" si="0"/>
        <v>1</v>
      </c>
      <c r="D30" t="s">
        <v>491</v>
      </c>
      <c r="E30" t="str">
        <f t="shared" si="1"/>
        <v>Perfume</v>
      </c>
      <c r="F30">
        <f t="shared" si="2"/>
        <v>1</v>
      </c>
      <c r="G30">
        <v>32.85</v>
      </c>
      <c r="H30" s="8" t="str">
        <f t="shared" si="3"/>
        <v>21–40</v>
      </c>
      <c r="I30">
        <v>10</v>
      </c>
      <c r="J30">
        <v>8385</v>
      </c>
      <c r="K30" s="4">
        <v>45429</v>
      </c>
      <c r="L30" t="s">
        <v>5264</v>
      </c>
      <c r="M30" s="15">
        <f t="shared" si="4"/>
        <v>451.98993329825004</v>
      </c>
      <c r="N30" s="15">
        <f t="shared" si="5"/>
        <v>7933.0100667017496</v>
      </c>
      <c r="Q30" s="6" t="s">
        <v>55</v>
      </c>
      <c r="R30">
        <v>10661</v>
      </c>
    </row>
    <row r="31" spans="1:18" x14ac:dyDescent="0.3">
      <c r="A31" t="s">
        <v>167</v>
      </c>
      <c r="B31" t="s">
        <v>12</v>
      </c>
      <c r="C31">
        <f t="shared" si="0"/>
        <v>1</v>
      </c>
      <c r="D31" t="s">
        <v>491</v>
      </c>
      <c r="E31" t="str">
        <f t="shared" si="1"/>
        <v>Perfume</v>
      </c>
      <c r="F31">
        <f t="shared" si="2"/>
        <v>1</v>
      </c>
      <c r="G31">
        <v>89.97</v>
      </c>
      <c r="H31" s="8" t="str">
        <f t="shared" si="3"/>
        <v>81–100</v>
      </c>
      <c r="I31">
        <v>10</v>
      </c>
      <c r="J31">
        <v>295</v>
      </c>
      <c r="K31" s="4">
        <v>45436</v>
      </c>
      <c r="L31" t="s">
        <v>5264</v>
      </c>
      <c r="M31" s="15">
        <f t="shared" si="4"/>
        <v>180.44109829745003</v>
      </c>
      <c r="N31" s="15">
        <f t="shared" si="5"/>
        <v>114.55890170254997</v>
      </c>
      <c r="Q31" s="6" t="s">
        <v>3211</v>
      </c>
      <c r="R31">
        <v>10268</v>
      </c>
    </row>
    <row r="32" spans="1:18" x14ac:dyDescent="0.3">
      <c r="A32" t="s">
        <v>170</v>
      </c>
      <c r="B32" t="s">
        <v>12</v>
      </c>
      <c r="C32">
        <f t="shared" si="0"/>
        <v>1</v>
      </c>
      <c r="D32" t="s">
        <v>491</v>
      </c>
      <c r="E32" t="str">
        <f t="shared" si="1"/>
        <v>Perfume</v>
      </c>
      <c r="F32">
        <f t="shared" si="2"/>
        <v>1</v>
      </c>
      <c r="G32">
        <v>16.98</v>
      </c>
      <c r="H32" s="8" t="str">
        <f t="shared" si="3"/>
        <v>0–20</v>
      </c>
      <c r="I32">
        <v>620</v>
      </c>
      <c r="J32">
        <v>2345</v>
      </c>
      <c r="K32" s="4">
        <v>45435</v>
      </c>
      <c r="L32" t="s">
        <v>5264</v>
      </c>
      <c r="M32" s="15">
        <f t="shared" si="4"/>
        <v>4194.1735534303007</v>
      </c>
      <c r="N32" s="15">
        <f t="shared" si="5"/>
        <v>-1849.1735534303007</v>
      </c>
      <c r="Q32" s="6" t="s">
        <v>174</v>
      </c>
      <c r="R32">
        <v>10178</v>
      </c>
    </row>
    <row r="33" spans="1:19" x14ac:dyDescent="0.3">
      <c r="A33" t="s">
        <v>174</v>
      </c>
      <c r="B33" t="s">
        <v>12</v>
      </c>
      <c r="C33">
        <f t="shared" si="0"/>
        <v>1</v>
      </c>
      <c r="D33" t="s">
        <v>491</v>
      </c>
      <c r="E33" t="str">
        <f t="shared" si="1"/>
        <v>Perfume</v>
      </c>
      <c r="F33">
        <f t="shared" si="2"/>
        <v>1</v>
      </c>
      <c r="G33">
        <v>32.89</v>
      </c>
      <c r="H33" s="8" t="str">
        <f t="shared" si="3"/>
        <v>21–40</v>
      </c>
      <c r="I33">
        <v>383</v>
      </c>
      <c r="J33">
        <v>5032</v>
      </c>
      <c r="K33" s="4">
        <v>45433</v>
      </c>
      <c r="L33" t="s">
        <v>5264</v>
      </c>
      <c r="M33" s="15">
        <f t="shared" si="4"/>
        <v>2693.9196139996502</v>
      </c>
      <c r="N33" s="15">
        <f t="shared" si="5"/>
        <v>2338.0803860003498</v>
      </c>
      <c r="Q33" s="6" t="s">
        <v>3423</v>
      </c>
      <c r="R33">
        <v>10031</v>
      </c>
    </row>
    <row r="34" spans="1:19" x14ac:dyDescent="0.3">
      <c r="A34" t="s">
        <v>98</v>
      </c>
      <c r="B34" t="s">
        <v>12</v>
      </c>
      <c r="C34">
        <f t="shared" si="0"/>
        <v>1</v>
      </c>
      <c r="D34" t="s">
        <v>57</v>
      </c>
      <c r="E34" t="str">
        <f t="shared" si="1"/>
        <v>Perfume</v>
      </c>
      <c r="F34">
        <f t="shared" si="2"/>
        <v>1</v>
      </c>
      <c r="G34">
        <v>39.99</v>
      </c>
      <c r="H34" s="8" t="str">
        <f t="shared" si="3"/>
        <v>21–40</v>
      </c>
      <c r="I34">
        <v>8</v>
      </c>
      <c r="J34">
        <v>276</v>
      </c>
      <c r="K34" s="4">
        <v>45436</v>
      </c>
      <c r="L34" t="s">
        <v>5264</v>
      </c>
      <c r="M34" s="15">
        <f t="shared" si="4"/>
        <v>406.02423862315004</v>
      </c>
      <c r="N34" s="15">
        <f t="shared" si="5"/>
        <v>-130.02423862315004</v>
      </c>
      <c r="Q34" s="6" t="s">
        <v>5289</v>
      </c>
      <c r="R34">
        <v>589469</v>
      </c>
    </row>
    <row r="35" spans="1:19" x14ac:dyDescent="0.3">
      <c r="A35" t="s">
        <v>88</v>
      </c>
      <c r="B35" t="s">
        <v>12</v>
      </c>
      <c r="C35">
        <f t="shared" si="0"/>
        <v>1</v>
      </c>
      <c r="D35" t="s">
        <v>491</v>
      </c>
      <c r="E35" t="str">
        <f t="shared" si="1"/>
        <v>Perfume</v>
      </c>
      <c r="F35">
        <f t="shared" si="2"/>
        <v>1</v>
      </c>
      <c r="G35">
        <v>40.99</v>
      </c>
      <c r="H35" s="8" t="str">
        <f t="shared" si="3"/>
        <v>41–60</v>
      </c>
      <c r="I35">
        <v>10</v>
      </c>
      <c r="J35">
        <v>37</v>
      </c>
      <c r="K35" s="4">
        <v>45434</v>
      </c>
      <c r="L35" t="s">
        <v>5264</v>
      </c>
      <c r="M35" s="15">
        <f t="shared" si="4"/>
        <v>413.29232270815004</v>
      </c>
      <c r="N35" s="15">
        <f t="shared" si="5"/>
        <v>-376.29232270815004</v>
      </c>
    </row>
    <row r="36" spans="1:19" x14ac:dyDescent="0.3">
      <c r="A36" t="s">
        <v>203</v>
      </c>
      <c r="B36" t="s">
        <v>12</v>
      </c>
      <c r="C36">
        <f t="shared" si="0"/>
        <v>1</v>
      </c>
      <c r="D36" t="s">
        <v>491</v>
      </c>
      <c r="E36" t="str">
        <f t="shared" si="1"/>
        <v>Perfume</v>
      </c>
      <c r="F36">
        <f t="shared" si="2"/>
        <v>1</v>
      </c>
      <c r="G36">
        <v>34.72</v>
      </c>
      <c r="H36" s="8" t="str">
        <f t="shared" si="3"/>
        <v>21–40</v>
      </c>
      <c r="I36">
        <v>71</v>
      </c>
      <c r="J36">
        <v>627</v>
      </c>
      <c r="K36" s="4">
        <v>45436</v>
      </c>
      <c r="L36" t="s">
        <v>5264</v>
      </c>
      <c r="M36" s="15">
        <f t="shared" si="4"/>
        <v>809.77369582620008</v>
      </c>
      <c r="N36" s="15">
        <f t="shared" si="5"/>
        <v>-182.77369582620008</v>
      </c>
    </row>
    <row r="37" spans="1:19" x14ac:dyDescent="0.3">
      <c r="A37" t="s">
        <v>98</v>
      </c>
      <c r="B37" t="s">
        <v>12</v>
      </c>
      <c r="C37">
        <f t="shared" si="0"/>
        <v>1</v>
      </c>
      <c r="D37" t="s">
        <v>57</v>
      </c>
      <c r="E37" t="str">
        <f t="shared" si="1"/>
        <v>Perfume</v>
      </c>
      <c r="F37">
        <f t="shared" si="2"/>
        <v>1</v>
      </c>
      <c r="G37">
        <v>39</v>
      </c>
      <c r="H37" s="8" t="str">
        <f t="shared" si="3"/>
        <v>21–40</v>
      </c>
      <c r="I37">
        <v>3</v>
      </c>
      <c r="J37">
        <v>24</v>
      </c>
      <c r="K37" s="4">
        <v>45434</v>
      </c>
      <c r="L37" t="s">
        <v>5264</v>
      </c>
      <c r="M37" s="15">
        <f t="shared" si="4"/>
        <v>380.675479026</v>
      </c>
      <c r="N37" s="15">
        <f t="shared" si="5"/>
        <v>-356.675479026</v>
      </c>
    </row>
    <row r="38" spans="1:19" x14ac:dyDescent="0.3">
      <c r="A38" t="s">
        <v>33</v>
      </c>
      <c r="B38" t="s">
        <v>12</v>
      </c>
      <c r="C38">
        <f t="shared" si="0"/>
        <v>1</v>
      </c>
      <c r="D38" t="s">
        <v>57</v>
      </c>
      <c r="E38" t="str">
        <f t="shared" si="1"/>
        <v>Perfume</v>
      </c>
      <c r="F38">
        <f t="shared" si="2"/>
        <v>1</v>
      </c>
      <c r="G38">
        <v>21.54</v>
      </c>
      <c r="H38" s="8" t="str">
        <f t="shared" si="3"/>
        <v>21–40</v>
      </c>
      <c r="I38">
        <v>96</v>
      </c>
      <c r="J38">
        <v>989</v>
      </c>
      <c r="K38" s="4">
        <v>45436</v>
      </c>
      <c r="L38" t="s">
        <v>5264</v>
      </c>
      <c r="M38" s="15">
        <f t="shared" si="4"/>
        <v>1022.7076264899001</v>
      </c>
      <c r="N38" s="15">
        <f t="shared" si="5"/>
        <v>-33.707626489900122</v>
      </c>
      <c r="Q38" s="5" t="s">
        <v>5288</v>
      </c>
      <c r="R38" t="s">
        <v>5291</v>
      </c>
      <c r="S38" t="s">
        <v>5290</v>
      </c>
    </row>
    <row r="39" spans="1:19" x14ac:dyDescent="0.3">
      <c r="A39" t="s">
        <v>66</v>
      </c>
      <c r="B39" t="s">
        <v>12</v>
      </c>
      <c r="C39">
        <f t="shared" si="0"/>
        <v>1</v>
      </c>
      <c r="D39" t="s">
        <v>491</v>
      </c>
      <c r="E39" t="str">
        <f t="shared" si="1"/>
        <v>Perfume</v>
      </c>
      <c r="F39">
        <f t="shared" si="2"/>
        <v>1</v>
      </c>
      <c r="G39">
        <v>32.97</v>
      </c>
      <c r="H39" s="8" t="str">
        <f t="shared" si="3"/>
        <v>21–40</v>
      </c>
      <c r="I39">
        <v>756</v>
      </c>
      <c r="J39">
        <v>5023</v>
      </c>
      <c r="K39" s="4">
        <v>45436</v>
      </c>
      <c r="L39" t="s">
        <v>5264</v>
      </c>
      <c r="M39" s="15">
        <f t="shared" si="4"/>
        <v>4935.6591344524504</v>
      </c>
      <c r="N39" s="15">
        <f t="shared" si="5"/>
        <v>87.340865547549583</v>
      </c>
      <c r="Q39" s="6" t="s">
        <v>491</v>
      </c>
      <c r="R39">
        <v>37.665436573311453</v>
      </c>
      <c r="S39">
        <v>469931</v>
      </c>
    </row>
    <row r="40" spans="1:19" x14ac:dyDescent="0.3">
      <c r="A40" t="s">
        <v>66</v>
      </c>
      <c r="B40" t="s">
        <v>12</v>
      </c>
      <c r="C40">
        <f t="shared" si="0"/>
        <v>1</v>
      </c>
      <c r="D40" t="s">
        <v>491</v>
      </c>
      <c r="E40" t="str">
        <f t="shared" si="1"/>
        <v>Perfume</v>
      </c>
      <c r="F40">
        <f t="shared" si="2"/>
        <v>1</v>
      </c>
      <c r="G40">
        <v>23.34</v>
      </c>
      <c r="H40" s="8" t="str">
        <f t="shared" si="3"/>
        <v>21–40</v>
      </c>
      <c r="I40">
        <v>452</v>
      </c>
      <c r="J40">
        <v>972</v>
      </c>
      <c r="K40" s="4">
        <v>45436</v>
      </c>
      <c r="L40" t="s">
        <v>5264</v>
      </c>
      <c r="M40" s="15">
        <f t="shared" si="4"/>
        <v>3154.0824887028998</v>
      </c>
      <c r="N40" s="15">
        <f t="shared" si="5"/>
        <v>-2182.0824887028998</v>
      </c>
      <c r="Q40" s="6" t="s">
        <v>57</v>
      </c>
      <c r="R40">
        <v>45.848529411764673</v>
      </c>
      <c r="S40">
        <v>322751</v>
      </c>
    </row>
    <row r="41" spans="1:19" x14ac:dyDescent="0.3">
      <c r="A41" t="s">
        <v>225</v>
      </c>
      <c r="B41" t="s">
        <v>12</v>
      </c>
      <c r="C41">
        <f t="shared" si="0"/>
        <v>1</v>
      </c>
      <c r="D41" t="s">
        <v>491</v>
      </c>
      <c r="E41" t="str">
        <f t="shared" si="1"/>
        <v>Perfume</v>
      </c>
      <c r="F41">
        <f t="shared" si="2"/>
        <v>1</v>
      </c>
      <c r="G41">
        <v>27.94</v>
      </c>
      <c r="H41" s="8" t="str">
        <f t="shared" si="3"/>
        <v>21–40</v>
      </c>
      <c r="I41">
        <v>161</v>
      </c>
      <c r="J41">
        <v>485</v>
      </c>
      <c r="K41" s="4">
        <v>45435</v>
      </c>
      <c r="L41" t="s">
        <v>5264</v>
      </c>
      <c r="M41" s="15">
        <f t="shared" si="4"/>
        <v>1382.9999214639001</v>
      </c>
      <c r="N41" s="15">
        <f t="shared" si="5"/>
        <v>-897.99992146390014</v>
      </c>
      <c r="Q41" s="6" t="s">
        <v>339</v>
      </c>
      <c r="R41">
        <v>41.886074766355073</v>
      </c>
      <c r="S41">
        <v>64095</v>
      </c>
    </row>
    <row r="42" spans="1:19" x14ac:dyDescent="0.3">
      <c r="A42" t="s">
        <v>124</v>
      </c>
      <c r="B42" t="s">
        <v>12</v>
      </c>
      <c r="C42">
        <f t="shared" si="0"/>
        <v>1</v>
      </c>
      <c r="D42" t="s">
        <v>57</v>
      </c>
      <c r="E42" t="str">
        <f t="shared" si="1"/>
        <v>Perfume</v>
      </c>
      <c r="F42">
        <f t="shared" si="2"/>
        <v>1</v>
      </c>
      <c r="G42">
        <v>32.5</v>
      </c>
      <c r="H42" s="8" t="str">
        <f t="shared" si="3"/>
        <v>21–40</v>
      </c>
      <c r="I42">
        <v>5</v>
      </c>
      <c r="J42">
        <v>372</v>
      </c>
      <c r="K42" s="4">
        <v>45435</v>
      </c>
      <c r="L42" t="s">
        <v>5264</v>
      </c>
      <c r="M42" s="15">
        <f t="shared" si="4"/>
        <v>423.59860972350003</v>
      </c>
      <c r="N42" s="15">
        <f t="shared" si="5"/>
        <v>-51.598609723500033</v>
      </c>
      <c r="Q42" s="6" t="s">
        <v>269</v>
      </c>
      <c r="R42">
        <v>22.585714285714285</v>
      </c>
      <c r="S42">
        <v>20391</v>
      </c>
    </row>
    <row r="43" spans="1:19" x14ac:dyDescent="0.3">
      <c r="A43" t="s">
        <v>233</v>
      </c>
      <c r="B43" t="s">
        <v>12</v>
      </c>
      <c r="C43">
        <f t="shared" si="0"/>
        <v>1</v>
      </c>
      <c r="D43" t="s">
        <v>491</v>
      </c>
      <c r="E43" t="str">
        <f t="shared" si="1"/>
        <v>Perfume</v>
      </c>
      <c r="F43">
        <f t="shared" si="2"/>
        <v>1</v>
      </c>
      <c r="G43">
        <v>14.99</v>
      </c>
      <c r="H43" s="8" t="str">
        <f t="shared" si="3"/>
        <v>0–20</v>
      </c>
      <c r="I43">
        <v>3</v>
      </c>
      <c r="J43">
        <v>291</v>
      </c>
      <c r="K43" s="4">
        <v>45435</v>
      </c>
      <c r="L43" t="s">
        <v>5264</v>
      </c>
      <c r="M43" s="15">
        <f t="shared" si="4"/>
        <v>494.81916824815005</v>
      </c>
      <c r="N43" s="15">
        <f t="shared" si="5"/>
        <v>-203.81916824815005</v>
      </c>
      <c r="Q43" s="6" t="s">
        <v>1572</v>
      </c>
      <c r="R43">
        <v>26.871111111111112</v>
      </c>
      <c r="S43">
        <v>3674</v>
      </c>
    </row>
    <row r="44" spans="1:19" x14ac:dyDescent="0.3">
      <c r="A44" t="s">
        <v>28</v>
      </c>
      <c r="B44" t="s">
        <v>12</v>
      </c>
      <c r="C44">
        <f t="shared" si="0"/>
        <v>1</v>
      </c>
      <c r="D44" t="s">
        <v>491</v>
      </c>
      <c r="E44" t="str">
        <f t="shared" si="1"/>
        <v>Perfume</v>
      </c>
      <c r="F44">
        <f t="shared" si="2"/>
        <v>1</v>
      </c>
      <c r="G44">
        <v>45.95</v>
      </c>
      <c r="H44" s="8" t="str">
        <f t="shared" si="3"/>
        <v>41–60</v>
      </c>
      <c r="I44">
        <v>5</v>
      </c>
      <c r="J44">
        <v>578</v>
      </c>
      <c r="K44" s="4">
        <v>45435</v>
      </c>
      <c r="L44" t="s">
        <v>5264</v>
      </c>
      <c r="M44" s="15">
        <f t="shared" si="4"/>
        <v>359.65722613175001</v>
      </c>
      <c r="N44" s="15">
        <f t="shared" si="5"/>
        <v>218.34277386824999</v>
      </c>
      <c r="Q44" s="6" t="s">
        <v>824</v>
      </c>
      <c r="R44">
        <v>62.340454545454548</v>
      </c>
      <c r="S44">
        <v>3332</v>
      </c>
    </row>
    <row r="45" spans="1:19" x14ac:dyDescent="0.3">
      <c r="A45" t="s">
        <v>28</v>
      </c>
      <c r="B45" t="s">
        <v>12</v>
      </c>
      <c r="C45">
        <f t="shared" si="0"/>
        <v>1</v>
      </c>
      <c r="D45" t="s">
        <v>57</v>
      </c>
      <c r="E45" t="str">
        <f t="shared" si="1"/>
        <v>Perfume</v>
      </c>
      <c r="F45">
        <f t="shared" si="2"/>
        <v>1</v>
      </c>
      <c r="G45">
        <v>68.989999999999995</v>
      </c>
      <c r="H45" s="8" t="str">
        <f t="shared" si="3"/>
        <v>61–80</v>
      </c>
      <c r="I45">
        <v>2</v>
      </c>
      <c r="J45">
        <v>99</v>
      </c>
      <c r="K45" s="4">
        <v>45436</v>
      </c>
      <c r="L45" t="s">
        <v>5264</v>
      </c>
      <c r="M45" s="15">
        <f t="shared" si="4"/>
        <v>232.09178748815009</v>
      </c>
      <c r="N45" s="15">
        <f t="shared" si="5"/>
        <v>-133.09178748815009</v>
      </c>
      <c r="Q45" s="6" t="s">
        <v>4776</v>
      </c>
      <c r="R45">
        <v>37.556666666666665</v>
      </c>
      <c r="S45">
        <v>2376</v>
      </c>
    </row>
    <row r="46" spans="1:19" x14ac:dyDescent="0.3">
      <c r="A46" t="s">
        <v>10</v>
      </c>
      <c r="B46" t="s">
        <v>12</v>
      </c>
      <c r="C46">
        <f t="shared" si="0"/>
        <v>1</v>
      </c>
      <c r="D46" t="s">
        <v>57</v>
      </c>
      <c r="E46" t="str">
        <f t="shared" si="1"/>
        <v>Perfume</v>
      </c>
      <c r="F46">
        <f t="shared" si="2"/>
        <v>1</v>
      </c>
      <c r="G46">
        <v>69.989999999999995</v>
      </c>
      <c r="H46" s="8" t="str">
        <f t="shared" si="3"/>
        <v>61–80</v>
      </c>
      <c r="I46">
        <v>56</v>
      </c>
      <c r="J46">
        <v>44</v>
      </c>
      <c r="K46" s="4">
        <v>45405</v>
      </c>
      <c r="L46" t="s">
        <v>5264</v>
      </c>
      <c r="M46" s="15">
        <f t="shared" si="4"/>
        <v>551.93421937315009</v>
      </c>
      <c r="N46" s="15">
        <f t="shared" si="5"/>
        <v>-507.93421937315009</v>
      </c>
      <c r="Q46" s="6" t="s">
        <v>4387</v>
      </c>
      <c r="R46">
        <v>14.94</v>
      </c>
      <c r="S46">
        <v>1454</v>
      </c>
    </row>
    <row r="47" spans="1:19" x14ac:dyDescent="0.3">
      <c r="A47" t="s">
        <v>76</v>
      </c>
      <c r="B47" t="s">
        <v>12</v>
      </c>
      <c r="C47">
        <f t="shared" si="0"/>
        <v>1</v>
      </c>
      <c r="D47" t="s">
        <v>57</v>
      </c>
      <c r="E47" t="str">
        <f t="shared" si="1"/>
        <v>Perfume</v>
      </c>
      <c r="F47">
        <f t="shared" si="2"/>
        <v>1</v>
      </c>
      <c r="G47">
        <v>13.99</v>
      </c>
      <c r="H47" s="8" t="str">
        <f t="shared" si="3"/>
        <v>0–20</v>
      </c>
      <c r="I47">
        <v>10</v>
      </c>
      <c r="J47">
        <v>290</v>
      </c>
      <c r="K47" s="4">
        <v>45433</v>
      </c>
      <c r="L47" t="s">
        <v>5264</v>
      </c>
      <c r="M47" s="15">
        <f t="shared" si="4"/>
        <v>541.65049051315009</v>
      </c>
      <c r="N47" s="15">
        <f t="shared" si="5"/>
        <v>-251.65049051315009</v>
      </c>
      <c r="Q47" s="6" t="s">
        <v>1275</v>
      </c>
      <c r="R47">
        <v>35.838000000000001</v>
      </c>
      <c r="S47">
        <v>1163</v>
      </c>
    </row>
    <row r="48" spans="1:19" x14ac:dyDescent="0.3">
      <c r="A48" t="s">
        <v>259</v>
      </c>
      <c r="B48" t="s">
        <v>12</v>
      </c>
      <c r="C48">
        <f t="shared" si="0"/>
        <v>1</v>
      </c>
      <c r="D48" t="s">
        <v>491</v>
      </c>
      <c r="E48" t="str">
        <f t="shared" si="1"/>
        <v>Perfume</v>
      </c>
      <c r="F48">
        <f t="shared" si="2"/>
        <v>1</v>
      </c>
      <c r="G48">
        <v>26.11</v>
      </c>
      <c r="H48" s="8" t="str">
        <f t="shared" si="3"/>
        <v>21–40</v>
      </c>
      <c r="I48">
        <v>4</v>
      </c>
      <c r="J48">
        <v>12184</v>
      </c>
      <c r="K48" s="4">
        <v>45435</v>
      </c>
      <c r="L48" t="s">
        <v>5264</v>
      </c>
      <c r="M48" s="15">
        <f t="shared" si="4"/>
        <v>447.96566428735008</v>
      </c>
      <c r="N48" s="15">
        <f t="shared" si="5"/>
        <v>11736.034335712649</v>
      </c>
      <c r="Q48" s="6" t="s">
        <v>3334</v>
      </c>
      <c r="R48">
        <v>12.36</v>
      </c>
      <c r="S48">
        <v>1130</v>
      </c>
    </row>
    <row r="49" spans="1:19" x14ac:dyDescent="0.3">
      <c r="A49" t="s">
        <v>349</v>
      </c>
      <c r="B49" t="s">
        <v>12</v>
      </c>
      <c r="C49">
        <f t="shared" si="0"/>
        <v>1</v>
      </c>
      <c r="D49" t="s">
        <v>57</v>
      </c>
      <c r="E49" t="str">
        <f t="shared" si="1"/>
        <v>Perfume</v>
      </c>
      <c r="F49">
        <f t="shared" si="2"/>
        <v>1</v>
      </c>
      <c r="G49">
        <v>14.99</v>
      </c>
      <c r="H49" s="8" t="str">
        <f t="shared" si="3"/>
        <v>0–20</v>
      </c>
      <c r="I49">
        <v>10</v>
      </c>
      <c r="J49">
        <v>172</v>
      </c>
      <c r="K49" s="4">
        <v>45436</v>
      </c>
      <c r="L49" t="s">
        <v>5264</v>
      </c>
      <c r="M49" s="15">
        <f t="shared" si="4"/>
        <v>536.89648429815009</v>
      </c>
      <c r="N49" s="15">
        <f t="shared" si="5"/>
        <v>-364.89648429815009</v>
      </c>
      <c r="Q49" s="6" t="s">
        <v>3202</v>
      </c>
      <c r="R49">
        <v>20.118823529411763</v>
      </c>
      <c r="S49">
        <v>982</v>
      </c>
    </row>
    <row r="50" spans="1:19" x14ac:dyDescent="0.3">
      <c r="A50" t="s">
        <v>267</v>
      </c>
      <c r="B50" t="s">
        <v>12</v>
      </c>
      <c r="C50">
        <f t="shared" si="0"/>
        <v>1</v>
      </c>
      <c r="D50" t="s">
        <v>269</v>
      </c>
      <c r="E50" t="str">
        <f t="shared" si="1"/>
        <v>Body Care</v>
      </c>
      <c r="F50">
        <f t="shared" si="2"/>
        <v>6</v>
      </c>
      <c r="G50">
        <v>6.65</v>
      </c>
      <c r="H50" s="8" t="str">
        <f t="shared" si="3"/>
        <v>0–20</v>
      </c>
      <c r="I50">
        <v>9</v>
      </c>
      <c r="J50">
        <v>18882</v>
      </c>
      <c r="K50" s="4">
        <v>45433</v>
      </c>
      <c r="L50" t="s">
        <v>5264</v>
      </c>
      <c r="M50" s="15">
        <f t="shared" si="4"/>
        <v>595.53503788624994</v>
      </c>
      <c r="N50" s="15">
        <f t="shared" si="5"/>
        <v>18286.464962113751</v>
      </c>
      <c r="Q50" s="6" t="s">
        <v>907</v>
      </c>
      <c r="R50">
        <v>27.866250000000001</v>
      </c>
      <c r="S50">
        <v>815</v>
      </c>
    </row>
    <row r="51" spans="1:19" x14ac:dyDescent="0.3">
      <c r="A51" t="s">
        <v>10</v>
      </c>
      <c r="B51" t="s">
        <v>12</v>
      </c>
      <c r="C51">
        <f t="shared" si="0"/>
        <v>1</v>
      </c>
      <c r="D51" t="s">
        <v>57</v>
      </c>
      <c r="E51" t="str">
        <f t="shared" si="1"/>
        <v>Perfume</v>
      </c>
      <c r="F51">
        <f t="shared" si="2"/>
        <v>1</v>
      </c>
      <c r="G51">
        <v>25.99</v>
      </c>
      <c r="H51" s="8" t="str">
        <f t="shared" si="3"/>
        <v>21–40</v>
      </c>
      <c r="I51">
        <v>6</v>
      </c>
      <c r="J51">
        <v>1332</v>
      </c>
      <c r="K51" s="4">
        <v>45436</v>
      </c>
      <c r="L51" t="s">
        <v>5264</v>
      </c>
      <c r="M51" s="15">
        <f t="shared" si="4"/>
        <v>460.55823533315009</v>
      </c>
      <c r="N51" s="15">
        <f t="shared" si="5"/>
        <v>871.44176466684985</v>
      </c>
      <c r="Q51" s="6" t="s">
        <v>894</v>
      </c>
      <c r="R51">
        <v>11.654999999999999</v>
      </c>
      <c r="S51">
        <v>751</v>
      </c>
    </row>
    <row r="52" spans="1:19" x14ac:dyDescent="0.3">
      <c r="A52" t="s">
        <v>277</v>
      </c>
      <c r="B52" t="s">
        <v>12</v>
      </c>
      <c r="C52">
        <f t="shared" si="0"/>
        <v>1</v>
      </c>
      <c r="D52" t="s">
        <v>57</v>
      </c>
      <c r="E52" t="str">
        <f t="shared" si="1"/>
        <v>Perfume</v>
      </c>
      <c r="F52">
        <f t="shared" si="2"/>
        <v>1</v>
      </c>
      <c r="G52">
        <v>60.99</v>
      </c>
      <c r="H52" s="8" t="str">
        <f t="shared" si="3"/>
        <v>61–80</v>
      </c>
      <c r="I52">
        <v>2</v>
      </c>
      <c r="J52">
        <v>35</v>
      </c>
      <c r="K52" s="4">
        <v>45436</v>
      </c>
      <c r="L52" t="s">
        <v>5264</v>
      </c>
      <c r="M52" s="15">
        <f t="shared" si="4"/>
        <v>270.12383720815006</v>
      </c>
      <c r="N52" s="15">
        <f t="shared" si="5"/>
        <v>-235.12383720815006</v>
      </c>
      <c r="Q52" s="6" t="s">
        <v>449</v>
      </c>
      <c r="R52">
        <v>70.927142857142854</v>
      </c>
      <c r="S52">
        <v>745</v>
      </c>
    </row>
    <row r="53" spans="1:19" x14ac:dyDescent="0.3">
      <c r="A53" t="s">
        <v>277</v>
      </c>
      <c r="B53" t="s">
        <v>12</v>
      </c>
      <c r="C53">
        <f t="shared" si="0"/>
        <v>1</v>
      </c>
      <c r="D53" t="s">
        <v>57</v>
      </c>
      <c r="E53" t="str">
        <f t="shared" si="1"/>
        <v>Perfume</v>
      </c>
      <c r="F53">
        <f t="shared" si="2"/>
        <v>1</v>
      </c>
      <c r="G53">
        <v>47.88</v>
      </c>
      <c r="H53" s="8" t="str">
        <f t="shared" si="3"/>
        <v>41–60</v>
      </c>
      <c r="I53">
        <v>10</v>
      </c>
      <c r="J53">
        <v>25</v>
      </c>
      <c r="K53" s="4">
        <v>45435</v>
      </c>
      <c r="L53" t="s">
        <v>5264</v>
      </c>
      <c r="M53" s="15">
        <f t="shared" si="4"/>
        <v>380.53721988680007</v>
      </c>
      <c r="N53" s="15">
        <f t="shared" si="5"/>
        <v>-355.53721988680007</v>
      </c>
      <c r="Q53" s="6" t="s">
        <v>4079</v>
      </c>
      <c r="R53">
        <v>18.597999999999999</v>
      </c>
      <c r="S53">
        <v>618</v>
      </c>
    </row>
    <row r="54" spans="1:19" x14ac:dyDescent="0.3">
      <c r="A54" t="s">
        <v>188</v>
      </c>
      <c r="B54" t="s">
        <v>12</v>
      </c>
      <c r="C54">
        <f t="shared" si="0"/>
        <v>1</v>
      </c>
      <c r="D54" t="s">
        <v>491</v>
      </c>
      <c r="E54" t="str">
        <f t="shared" si="1"/>
        <v>Perfume</v>
      </c>
      <c r="F54">
        <f t="shared" si="2"/>
        <v>1</v>
      </c>
      <c r="G54">
        <v>31.08</v>
      </c>
      <c r="H54" s="8" t="str">
        <f t="shared" si="3"/>
        <v>21–40</v>
      </c>
      <c r="I54">
        <v>842</v>
      </c>
      <c r="J54">
        <v>1362</v>
      </c>
      <c r="K54" s="4">
        <v>45433</v>
      </c>
      <c r="L54" t="s">
        <v>5264</v>
      </c>
      <c r="M54" s="15">
        <f t="shared" si="4"/>
        <v>5461.5940890987995</v>
      </c>
      <c r="N54" s="15">
        <f t="shared" si="5"/>
        <v>-4099.5940890987995</v>
      </c>
      <c r="Q54" s="6" t="s">
        <v>263</v>
      </c>
      <c r="R54">
        <v>20.317499999999999</v>
      </c>
      <c r="S54">
        <v>477</v>
      </c>
    </row>
    <row r="55" spans="1:19" x14ac:dyDescent="0.3">
      <c r="A55" t="s">
        <v>85</v>
      </c>
      <c r="B55" t="s">
        <v>12</v>
      </c>
      <c r="C55">
        <f t="shared" si="0"/>
        <v>1</v>
      </c>
      <c r="D55" t="s">
        <v>491</v>
      </c>
      <c r="E55" t="str">
        <f t="shared" si="1"/>
        <v>Perfume</v>
      </c>
      <c r="F55">
        <f t="shared" si="2"/>
        <v>1</v>
      </c>
      <c r="G55">
        <v>35.99</v>
      </c>
      <c r="H55" s="8" t="str">
        <f t="shared" si="3"/>
        <v>21–40</v>
      </c>
      <c r="I55">
        <v>5</v>
      </c>
      <c r="J55">
        <v>221</v>
      </c>
      <c r="K55" s="4">
        <v>45436</v>
      </c>
      <c r="L55" t="s">
        <v>5265</v>
      </c>
      <c r="M55" s="15">
        <f t="shared" si="4"/>
        <v>407.00712803315002</v>
      </c>
      <c r="N55" s="15">
        <f t="shared" si="5"/>
        <v>-186.00712803315002</v>
      </c>
      <c r="Q55" s="6" t="s">
        <v>2977</v>
      </c>
      <c r="R55">
        <v>25.545000000000002</v>
      </c>
      <c r="S55">
        <v>201</v>
      </c>
    </row>
    <row r="56" spans="1:19" x14ac:dyDescent="0.3">
      <c r="A56" t="s">
        <v>178</v>
      </c>
      <c r="B56" t="s">
        <v>12</v>
      </c>
      <c r="C56">
        <f t="shared" si="0"/>
        <v>1</v>
      </c>
      <c r="D56" t="s">
        <v>57</v>
      </c>
      <c r="E56" t="str">
        <f t="shared" si="1"/>
        <v>Perfume</v>
      </c>
      <c r="F56">
        <f t="shared" si="2"/>
        <v>1</v>
      </c>
      <c r="G56">
        <v>25.99</v>
      </c>
      <c r="H56" s="8" t="str">
        <f t="shared" si="3"/>
        <v>21–40</v>
      </c>
      <c r="I56">
        <v>10</v>
      </c>
      <c r="J56">
        <v>3</v>
      </c>
      <c r="K56" s="4">
        <v>45431</v>
      </c>
      <c r="L56" t="s">
        <v>5264</v>
      </c>
      <c r="M56" s="15">
        <f t="shared" si="4"/>
        <v>484.6024159331501</v>
      </c>
      <c r="N56" s="15">
        <f t="shared" si="5"/>
        <v>-481.6024159331501</v>
      </c>
      <c r="Q56" s="6" t="s">
        <v>2665</v>
      </c>
      <c r="R56">
        <v>7.19</v>
      </c>
      <c r="S56">
        <v>131</v>
      </c>
    </row>
    <row r="57" spans="1:19" x14ac:dyDescent="0.3">
      <c r="A57" t="s">
        <v>66</v>
      </c>
      <c r="B57" t="s">
        <v>12</v>
      </c>
      <c r="C57">
        <f t="shared" si="0"/>
        <v>1</v>
      </c>
      <c r="D57" t="s">
        <v>491</v>
      </c>
      <c r="E57" t="str">
        <f t="shared" si="1"/>
        <v>Perfume</v>
      </c>
      <c r="F57">
        <f t="shared" si="2"/>
        <v>1</v>
      </c>
      <c r="G57">
        <v>38.57</v>
      </c>
      <c r="H57" s="8" t="str">
        <f t="shared" si="3"/>
        <v>21–40</v>
      </c>
      <c r="I57">
        <v>484</v>
      </c>
      <c r="J57">
        <v>1503</v>
      </c>
      <c r="K57" s="4">
        <v>45434</v>
      </c>
      <c r="L57" t="s">
        <v>5264</v>
      </c>
      <c r="M57" s="15">
        <f t="shared" si="4"/>
        <v>3274.0324188484501</v>
      </c>
      <c r="N57" s="15">
        <f t="shared" si="5"/>
        <v>-1771.0324188484501</v>
      </c>
      <c r="Q57" s="6" t="s">
        <v>638</v>
      </c>
      <c r="R57">
        <v>26.437499999999996</v>
      </c>
      <c r="S57">
        <v>125</v>
      </c>
    </row>
    <row r="58" spans="1:19" x14ac:dyDescent="0.3">
      <c r="A58" t="s">
        <v>133</v>
      </c>
      <c r="B58" t="s">
        <v>12</v>
      </c>
      <c r="C58">
        <f t="shared" si="0"/>
        <v>1</v>
      </c>
      <c r="D58" t="s">
        <v>491</v>
      </c>
      <c r="E58" t="str">
        <f t="shared" si="1"/>
        <v>Perfume</v>
      </c>
      <c r="F58">
        <f t="shared" si="2"/>
        <v>1</v>
      </c>
      <c r="G58">
        <v>16.260000000000002</v>
      </c>
      <c r="H58" s="8" t="str">
        <f t="shared" si="3"/>
        <v>0–20</v>
      </c>
      <c r="I58">
        <v>12</v>
      </c>
      <c r="J58">
        <v>644</v>
      </c>
      <c r="K58" s="4">
        <v>45432</v>
      </c>
      <c r="L58" t="s">
        <v>5264</v>
      </c>
      <c r="M58" s="15">
        <f t="shared" si="4"/>
        <v>542.8809867051001</v>
      </c>
      <c r="N58" s="15">
        <f t="shared" si="5"/>
        <v>101.1190132948999</v>
      </c>
      <c r="Q58" s="6" t="s">
        <v>2165</v>
      </c>
      <c r="R58">
        <v>72.323333333333338</v>
      </c>
      <c r="S58">
        <v>75</v>
      </c>
    </row>
    <row r="59" spans="1:19" x14ac:dyDescent="0.3">
      <c r="A59" t="s">
        <v>66</v>
      </c>
      <c r="B59" t="s">
        <v>12</v>
      </c>
      <c r="C59">
        <f t="shared" si="0"/>
        <v>1</v>
      </c>
      <c r="D59" t="s">
        <v>491</v>
      </c>
      <c r="E59" t="str">
        <f t="shared" si="1"/>
        <v>Perfume</v>
      </c>
      <c r="F59">
        <f t="shared" si="2"/>
        <v>1</v>
      </c>
      <c r="G59">
        <v>22.5</v>
      </c>
      <c r="H59" s="8" t="str">
        <f t="shared" si="3"/>
        <v>21–40</v>
      </c>
      <c r="I59">
        <v>10</v>
      </c>
      <c r="J59">
        <v>2</v>
      </c>
      <c r="K59" s="4">
        <v>45432</v>
      </c>
      <c r="L59" t="s">
        <v>5264</v>
      </c>
      <c r="M59" s="15">
        <f t="shared" si="4"/>
        <v>501.19389762350005</v>
      </c>
      <c r="N59" s="15">
        <f t="shared" si="5"/>
        <v>-499.19389762350005</v>
      </c>
      <c r="Q59" s="6" t="s">
        <v>5289</v>
      </c>
      <c r="R59">
        <v>42.221795961742735</v>
      </c>
      <c r="S59">
        <v>895217</v>
      </c>
    </row>
    <row r="60" spans="1:19" x14ac:dyDescent="0.3">
      <c r="A60" t="s">
        <v>33</v>
      </c>
      <c r="B60" t="s">
        <v>12</v>
      </c>
      <c r="C60">
        <f t="shared" si="0"/>
        <v>1</v>
      </c>
      <c r="D60" t="s">
        <v>1275</v>
      </c>
      <c r="E60" t="str">
        <f t="shared" si="1"/>
        <v>Deodorant</v>
      </c>
      <c r="F60">
        <f t="shared" si="2"/>
        <v>2</v>
      </c>
      <c r="G60">
        <v>15.03</v>
      </c>
      <c r="H60" s="8" t="str">
        <f t="shared" si="3"/>
        <v>0–20</v>
      </c>
      <c r="I60">
        <v>3</v>
      </c>
      <c r="J60">
        <v>44</v>
      </c>
      <c r="K60" s="4">
        <v>45436</v>
      </c>
      <c r="L60" t="s">
        <v>5264</v>
      </c>
      <c r="M60" s="15">
        <f t="shared" si="4"/>
        <v>499.62924538054995</v>
      </c>
      <c r="N60" s="15">
        <f t="shared" si="5"/>
        <v>-455.62924538054995</v>
      </c>
    </row>
    <row r="61" spans="1:19" x14ac:dyDescent="0.3">
      <c r="A61" t="s">
        <v>85</v>
      </c>
      <c r="B61" t="s">
        <v>12</v>
      </c>
      <c r="C61">
        <f t="shared" si="0"/>
        <v>1</v>
      </c>
      <c r="D61" t="s">
        <v>491</v>
      </c>
      <c r="E61" t="str">
        <f t="shared" si="1"/>
        <v>Perfume</v>
      </c>
      <c r="F61">
        <f t="shared" si="2"/>
        <v>1</v>
      </c>
      <c r="G61">
        <v>8.32</v>
      </c>
      <c r="H61" s="8" t="str">
        <f t="shared" si="3"/>
        <v>0–20</v>
      </c>
      <c r="I61">
        <v>322</v>
      </c>
      <c r="J61">
        <v>417</v>
      </c>
      <c r="K61" s="4">
        <v>45435</v>
      </c>
      <c r="L61" t="s">
        <v>5264</v>
      </c>
      <c r="M61" s="15">
        <f t="shared" si="4"/>
        <v>2444.0517925521999</v>
      </c>
      <c r="N61" s="15">
        <f t="shared" si="5"/>
        <v>-2027.0517925521999</v>
      </c>
    </row>
    <row r="62" spans="1:19" x14ac:dyDescent="0.3">
      <c r="A62" t="s">
        <v>28</v>
      </c>
      <c r="B62" t="s">
        <v>12</v>
      </c>
      <c r="C62">
        <f t="shared" si="0"/>
        <v>1</v>
      </c>
      <c r="D62" t="s">
        <v>491</v>
      </c>
      <c r="E62" t="str">
        <f t="shared" si="1"/>
        <v>Perfume</v>
      </c>
      <c r="F62">
        <f t="shared" si="2"/>
        <v>1</v>
      </c>
      <c r="G62">
        <v>37.799999999999997</v>
      </c>
      <c r="H62" s="8" t="str">
        <f t="shared" si="3"/>
        <v>21–40</v>
      </c>
      <c r="I62">
        <v>8</v>
      </c>
      <c r="J62">
        <v>300</v>
      </c>
      <c r="K62" s="4">
        <v>45435</v>
      </c>
      <c r="L62" t="s">
        <v>5264</v>
      </c>
      <c r="M62" s="15">
        <f t="shared" si="4"/>
        <v>416.43551223400004</v>
      </c>
      <c r="N62" s="15">
        <f t="shared" si="5"/>
        <v>-116.43551223400004</v>
      </c>
    </row>
    <row r="63" spans="1:19" x14ac:dyDescent="0.3">
      <c r="A63" t="s">
        <v>170</v>
      </c>
      <c r="B63" t="s">
        <v>12</v>
      </c>
      <c r="C63">
        <f t="shared" si="0"/>
        <v>1</v>
      </c>
      <c r="D63" t="s">
        <v>491</v>
      </c>
      <c r="E63" t="str">
        <f t="shared" si="1"/>
        <v>Perfume</v>
      </c>
      <c r="F63">
        <f t="shared" si="2"/>
        <v>1</v>
      </c>
      <c r="G63">
        <v>27.59</v>
      </c>
      <c r="H63" s="8" t="str">
        <f t="shared" si="3"/>
        <v>21–40</v>
      </c>
      <c r="I63">
        <v>323</v>
      </c>
      <c r="J63">
        <v>4972</v>
      </c>
      <c r="K63" s="4">
        <v>45429</v>
      </c>
      <c r="L63" t="s">
        <v>5264</v>
      </c>
      <c r="M63" s="15">
        <f t="shared" si="4"/>
        <v>2358.4531379391501</v>
      </c>
      <c r="N63" s="15">
        <f t="shared" si="5"/>
        <v>2613.5468620608499</v>
      </c>
      <c r="Q63" s="5" t="s">
        <v>5288</v>
      </c>
      <c r="R63" t="s">
        <v>5292</v>
      </c>
    </row>
    <row r="64" spans="1:19" x14ac:dyDescent="0.3">
      <c r="A64" t="s">
        <v>66</v>
      </c>
      <c r="B64" t="s">
        <v>12</v>
      </c>
      <c r="C64">
        <f t="shared" si="0"/>
        <v>1</v>
      </c>
      <c r="D64" t="s">
        <v>491</v>
      </c>
      <c r="E64" t="str">
        <f t="shared" si="1"/>
        <v>Perfume</v>
      </c>
      <c r="F64">
        <f t="shared" si="2"/>
        <v>1</v>
      </c>
      <c r="G64">
        <v>26.5</v>
      </c>
      <c r="H64" s="8" t="str">
        <f t="shared" si="3"/>
        <v>21–40</v>
      </c>
      <c r="I64">
        <v>3</v>
      </c>
      <c r="J64">
        <v>3</v>
      </c>
      <c r="K64" s="4">
        <v>45434</v>
      </c>
      <c r="L64" t="s">
        <v>5264</v>
      </c>
      <c r="M64" s="15">
        <f t="shared" si="4"/>
        <v>440.10055671350005</v>
      </c>
      <c r="N64" s="15">
        <f t="shared" si="5"/>
        <v>-437.10055671350005</v>
      </c>
      <c r="Q64" s="6" t="s">
        <v>2928</v>
      </c>
      <c r="R64">
        <v>489.8048048048048</v>
      </c>
    </row>
    <row r="65" spans="1:18" x14ac:dyDescent="0.3">
      <c r="A65" t="s">
        <v>71</v>
      </c>
      <c r="B65" t="s">
        <v>12</v>
      </c>
      <c r="C65">
        <f t="shared" si="0"/>
        <v>1</v>
      </c>
      <c r="D65" t="s">
        <v>57</v>
      </c>
      <c r="E65" t="str">
        <f t="shared" si="1"/>
        <v>Perfume</v>
      </c>
      <c r="F65">
        <f t="shared" si="2"/>
        <v>1</v>
      </c>
      <c r="G65">
        <v>35.71</v>
      </c>
      <c r="H65" s="8" t="str">
        <f t="shared" si="3"/>
        <v>21–40</v>
      </c>
      <c r="I65">
        <v>3</v>
      </c>
      <c r="J65">
        <v>36</v>
      </c>
      <c r="K65" s="4">
        <v>45436</v>
      </c>
      <c r="L65" t="s">
        <v>5264</v>
      </c>
      <c r="M65" s="15">
        <f t="shared" si="4"/>
        <v>396.31615947335007</v>
      </c>
      <c r="N65" s="15">
        <f t="shared" si="5"/>
        <v>-360.31615947335007</v>
      </c>
      <c r="Q65" s="6" t="s">
        <v>12</v>
      </c>
      <c r="R65">
        <v>459.68516421291054</v>
      </c>
    </row>
    <row r="66" spans="1:18" x14ac:dyDescent="0.3">
      <c r="A66" t="s">
        <v>349</v>
      </c>
      <c r="B66" t="s">
        <v>12</v>
      </c>
      <c r="C66">
        <f t="shared" ref="C66:C129" si="6">IF(B66="Male",1,2)</f>
        <v>1</v>
      </c>
      <c r="D66" t="s">
        <v>57</v>
      </c>
      <c r="E66" t="str">
        <f t="shared" ref="E66:E129" si="7">IF(OR(TRIM(D66)="Eau De Parfum", TRIM(D66)="Eau De Toilette", TRIM(D66)="Elixir", TRIM(D66)="Extracts"), "Perfume", IF(OR(TRIM(D66)="Body Lotion", TRIM(D66)="Skin Moisturizer", TRIM(D66)="Body Oil", TRIM(D66)="Hair Cream", TRIM(D66)="Oil Perfume"), "Body Care", IF(OR(TRIM(D66)="Deodorant", TRIM(D66)="Roll on"), "Deodorant", IF(OR(TRIM(D66)="Body Mist", TRIM(D66)="Body Spray", TRIM(D66)="Body Powder"), "Body Spray", IF(TRIM(D66)="Cologne", "Cologne", IF(OR(TRIM(D66)="Gift Sets", TRIM(D66)="Limited Editions"), "Gift Set", IF(TRIM(D66)="Car Air Freshener", "Air Freshener", IF(TRIM(D66)="Pheromone", "Special Category", "Other"))))))))</f>
        <v>Perfume</v>
      </c>
      <c r="F66">
        <f t="shared" ref="F66:F129" si="8">IF(E66="Perfume",1, IF(E66="Deodorant",2, IF(E66="Special Category",3, IF(E66="Other",4, IF(E66="Air Freshener",5, IF(E66="Body Care",6, IF(E66="Body Spray",7, IF(E66="Gift Set",8, IF(E66="Cologne",9,"")))))))))</f>
        <v>1</v>
      </c>
      <c r="G66">
        <v>15.99</v>
      </c>
      <c r="H66" s="8" t="str">
        <f t="shared" ref="H66:H129" si="9">IF(G66&lt;=20,"0–20",IF(G66&lt;=40,"21–40",IF(G66&lt;=60,"41–60",IF(G66&lt;=80,"61–80",IF(G66&lt;=100,"81–100",IF(G66&lt;=160,"101–160","161+"))))))</f>
        <v>0–20</v>
      </c>
      <c r="I66">
        <v>10</v>
      </c>
      <c r="J66">
        <v>594</v>
      </c>
      <c r="K66" s="4">
        <v>45436</v>
      </c>
      <c r="L66" t="s">
        <v>5264</v>
      </c>
      <c r="M66" s="15">
        <f t="shared" ref="M66:M129" si="10">527.2681146 + (15.78023398 * C66) + (5.000237381 * F66) + (-4.754006215 * G66) + (6.01104515 * I66)</f>
        <v>532.14247808315008</v>
      </c>
      <c r="N66" s="15">
        <f t="shared" ref="N66:N129" si="11">J66 - M66</f>
        <v>61.857521916849919</v>
      </c>
      <c r="Q66" s="6" t="s">
        <v>5289</v>
      </c>
      <c r="R66">
        <v>475.67321997874603</v>
      </c>
    </row>
    <row r="67" spans="1:18" x14ac:dyDescent="0.3">
      <c r="A67" t="s">
        <v>339</v>
      </c>
      <c r="B67" t="s">
        <v>12</v>
      </c>
      <c r="C67">
        <f t="shared" si="6"/>
        <v>1</v>
      </c>
      <c r="D67" t="s">
        <v>57</v>
      </c>
      <c r="E67" t="str">
        <f t="shared" si="7"/>
        <v>Perfume</v>
      </c>
      <c r="F67">
        <f t="shared" si="8"/>
        <v>1</v>
      </c>
      <c r="G67">
        <v>10.99</v>
      </c>
      <c r="H67" s="8" t="str">
        <f t="shared" si="9"/>
        <v>0–20</v>
      </c>
      <c r="I67">
        <v>10</v>
      </c>
      <c r="J67">
        <v>179</v>
      </c>
      <c r="K67" s="4">
        <v>45430</v>
      </c>
      <c r="L67" t="s">
        <v>5264</v>
      </c>
      <c r="M67" s="15">
        <f t="shared" si="10"/>
        <v>555.9125091581501</v>
      </c>
      <c r="N67" s="15">
        <f t="shared" si="11"/>
        <v>-376.9125091581501</v>
      </c>
    </row>
    <row r="68" spans="1:18" x14ac:dyDescent="0.3">
      <c r="A68" t="s">
        <v>28</v>
      </c>
      <c r="B68" t="s">
        <v>12</v>
      </c>
      <c r="C68">
        <f t="shared" si="6"/>
        <v>1</v>
      </c>
      <c r="D68" t="s">
        <v>57</v>
      </c>
      <c r="E68" t="str">
        <f t="shared" si="7"/>
        <v>Perfume</v>
      </c>
      <c r="F68">
        <f t="shared" si="8"/>
        <v>1</v>
      </c>
      <c r="G68">
        <v>70.989999999999995</v>
      </c>
      <c r="H68" s="8" t="str">
        <f t="shared" si="9"/>
        <v>61–80</v>
      </c>
      <c r="I68">
        <v>2</v>
      </c>
      <c r="J68">
        <v>52</v>
      </c>
      <c r="K68" s="4">
        <v>45435</v>
      </c>
      <c r="L68" t="s">
        <v>5264</v>
      </c>
      <c r="M68" s="15">
        <f t="shared" si="10"/>
        <v>222.58377505815008</v>
      </c>
      <c r="N68" s="15">
        <f t="shared" si="11"/>
        <v>-170.58377505815008</v>
      </c>
    </row>
    <row r="69" spans="1:18" x14ac:dyDescent="0.3">
      <c r="A69" t="s">
        <v>349</v>
      </c>
      <c r="B69" t="s">
        <v>12</v>
      </c>
      <c r="C69">
        <f t="shared" si="6"/>
        <v>1</v>
      </c>
      <c r="D69" t="s">
        <v>57</v>
      </c>
      <c r="E69" t="str">
        <f t="shared" si="7"/>
        <v>Perfume</v>
      </c>
      <c r="F69">
        <f t="shared" si="8"/>
        <v>1</v>
      </c>
      <c r="G69">
        <v>16.989999999999998</v>
      </c>
      <c r="H69" s="8" t="str">
        <f t="shared" si="9"/>
        <v>0–20</v>
      </c>
      <c r="I69">
        <v>10</v>
      </c>
      <c r="J69">
        <v>404</v>
      </c>
      <c r="K69" s="4">
        <v>45411</v>
      </c>
      <c r="L69" t="s">
        <v>5264</v>
      </c>
      <c r="M69" s="15">
        <f t="shared" si="10"/>
        <v>527.38847186815008</v>
      </c>
      <c r="N69" s="15">
        <f t="shared" si="11"/>
        <v>-123.38847186815008</v>
      </c>
    </row>
    <row r="70" spans="1:18" x14ac:dyDescent="0.3">
      <c r="A70" t="s">
        <v>358</v>
      </c>
      <c r="B70" t="s">
        <v>12</v>
      </c>
      <c r="C70">
        <f t="shared" si="6"/>
        <v>1</v>
      </c>
      <c r="D70" t="s">
        <v>1275</v>
      </c>
      <c r="E70" t="str">
        <f t="shared" si="7"/>
        <v>Deodorant</v>
      </c>
      <c r="F70">
        <f t="shared" si="8"/>
        <v>2</v>
      </c>
      <c r="G70">
        <v>159.99</v>
      </c>
      <c r="H70" s="8" t="str">
        <f t="shared" si="9"/>
        <v>101–160</v>
      </c>
      <c r="I70">
        <v>10</v>
      </c>
      <c r="J70">
        <v>30</v>
      </c>
      <c r="K70" s="4">
        <v>45433</v>
      </c>
      <c r="L70" t="s">
        <v>5268</v>
      </c>
      <c r="M70" s="15">
        <f t="shared" si="10"/>
        <v>-147.43417949585006</v>
      </c>
      <c r="N70" s="15">
        <f t="shared" si="11"/>
        <v>177.43417949585006</v>
      </c>
      <c r="Q70" s="5" t="s">
        <v>5288</v>
      </c>
      <c r="R70" t="s">
        <v>5292</v>
      </c>
    </row>
    <row r="71" spans="1:18" x14ac:dyDescent="0.3">
      <c r="A71" t="s">
        <v>363</v>
      </c>
      <c r="B71" t="s">
        <v>12</v>
      </c>
      <c r="C71">
        <f t="shared" si="6"/>
        <v>1</v>
      </c>
      <c r="D71" t="s">
        <v>263</v>
      </c>
      <c r="E71" t="str">
        <f t="shared" si="7"/>
        <v>Special Category</v>
      </c>
      <c r="F71">
        <f t="shared" si="8"/>
        <v>3</v>
      </c>
      <c r="G71">
        <v>39.950000000000003</v>
      </c>
      <c r="H71" s="8" t="str">
        <f t="shared" si="9"/>
        <v>21–40</v>
      </c>
      <c r="I71">
        <v>10</v>
      </c>
      <c r="J71">
        <v>353</v>
      </c>
      <c r="K71" s="4">
        <v>45418</v>
      </c>
      <c r="L71" t="s">
        <v>5264</v>
      </c>
      <c r="M71" s="15">
        <f t="shared" si="10"/>
        <v>428.23696393375002</v>
      </c>
      <c r="N71" s="15">
        <f t="shared" si="11"/>
        <v>-75.236963933750019</v>
      </c>
      <c r="Q71" s="6" t="s">
        <v>5264</v>
      </c>
      <c r="R71">
        <v>516.47356188262643</v>
      </c>
    </row>
    <row r="72" spans="1:18" x14ac:dyDescent="0.3">
      <c r="A72" t="s">
        <v>368</v>
      </c>
      <c r="B72" t="s">
        <v>12</v>
      </c>
      <c r="C72">
        <f t="shared" si="6"/>
        <v>1</v>
      </c>
      <c r="D72" t="s">
        <v>491</v>
      </c>
      <c r="E72" t="str">
        <f t="shared" si="7"/>
        <v>Perfume</v>
      </c>
      <c r="F72">
        <f t="shared" si="8"/>
        <v>1</v>
      </c>
      <c r="G72">
        <v>13.66</v>
      </c>
      <c r="H72" s="8" t="str">
        <f t="shared" si="9"/>
        <v>0–20</v>
      </c>
      <c r="I72">
        <v>10</v>
      </c>
      <c r="J72">
        <v>552</v>
      </c>
      <c r="K72" s="4">
        <v>45436</v>
      </c>
      <c r="L72" t="s">
        <v>5264</v>
      </c>
      <c r="M72" s="15">
        <f t="shared" si="10"/>
        <v>543.21931256410005</v>
      </c>
      <c r="N72" s="15">
        <f t="shared" si="11"/>
        <v>8.7806874358999494</v>
      </c>
      <c r="Q72" s="6" t="s">
        <v>5271</v>
      </c>
      <c r="R72">
        <v>177</v>
      </c>
    </row>
    <row r="73" spans="1:18" x14ac:dyDescent="0.3">
      <c r="A73" t="s">
        <v>103</v>
      </c>
      <c r="B73" t="s">
        <v>12</v>
      </c>
      <c r="C73">
        <f t="shared" si="6"/>
        <v>1</v>
      </c>
      <c r="D73" t="s">
        <v>491</v>
      </c>
      <c r="E73" t="str">
        <f t="shared" si="7"/>
        <v>Perfume</v>
      </c>
      <c r="F73">
        <f t="shared" si="8"/>
        <v>1</v>
      </c>
      <c r="G73">
        <v>54.99</v>
      </c>
      <c r="H73" s="8" t="str">
        <f t="shared" si="9"/>
        <v>41–60</v>
      </c>
      <c r="I73">
        <v>10</v>
      </c>
      <c r="J73">
        <v>780</v>
      </c>
      <c r="K73" s="4">
        <v>45434</v>
      </c>
      <c r="L73" t="s">
        <v>5264</v>
      </c>
      <c r="M73" s="15">
        <f t="shared" si="10"/>
        <v>346.73623569815004</v>
      </c>
      <c r="N73" s="15">
        <f t="shared" si="11"/>
        <v>433.26376430184996</v>
      </c>
      <c r="Q73" s="6" t="s">
        <v>5286</v>
      </c>
      <c r="R73">
        <v>163</v>
      </c>
    </row>
    <row r="74" spans="1:18" x14ac:dyDescent="0.3">
      <c r="A74" t="s">
        <v>349</v>
      </c>
      <c r="B74" t="s">
        <v>12</v>
      </c>
      <c r="C74">
        <f t="shared" si="6"/>
        <v>1</v>
      </c>
      <c r="D74" t="s">
        <v>57</v>
      </c>
      <c r="E74" t="str">
        <f t="shared" si="7"/>
        <v>Perfume</v>
      </c>
      <c r="F74">
        <f t="shared" si="8"/>
        <v>1</v>
      </c>
      <c r="G74">
        <v>14.99</v>
      </c>
      <c r="H74" s="8" t="str">
        <f t="shared" si="9"/>
        <v>0–20</v>
      </c>
      <c r="I74">
        <v>10</v>
      </c>
      <c r="J74">
        <v>358</v>
      </c>
      <c r="K74" s="4">
        <v>45436</v>
      </c>
      <c r="L74" t="s">
        <v>5264</v>
      </c>
      <c r="M74" s="15">
        <f t="shared" si="10"/>
        <v>536.89648429815009</v>
      </c>
      <c r="N74" s="15">
        <f t="shared" si="11"/>
        <v>-178.89648429815009</v>
      </c>
      <c r="Q74" s="6" t="s">
        <v>5273</v>
      </c>
      <c r="R74">
        <v>113.25</v>
      </c>
    </row>
    <row r="75" spans="1:18" x14ac:dyDescent="0.3">
      <c r="A75" t="s">
        <v>377</v>
      </c>
      <c r="B75" t="s">
        <v>12</v>
      </c>
      <c r="C75">
        <f t="shared" si="6"/>
        <v>1</v>
      </c>
      <c r="D75" t="s">
        <v>339</v>
      </c>
      <c r="E75" t="str">
        <f t="shared" si="7"/>
        <v>Cologne</v>
      </c>
      <c r="F75">
        <f t="shared" si="8"/>
        <v>9</v>
      </c>
      <c r="G75">
        <v>29.99</v>
      </c>
      <c r="H75" s="8" t="str">
        <f t="shared" si="9"/>
        <v>21–40</v>
      </c>
      <c r="I75">
        <v>9</v>
      </c>
      <c r="J75">
        <v>87</v>
      </c>
      <c r="K75" s="4">
        <v>45435</v>
      </c>
      <c r="L75" t="s">
        <v>5264</v>
      </c>
      <c r="M75" s="15">
        <f t="shared" si="10"/>
        <v>499.57724497114998</v>
      </c>
      <c r="N75" s="15">
        <f t="shared" si="11"/>
        <v>-412.57724497114998</v>
      </c>
      <c r="Q75" s="6" t="s">
        <v>5265</v>
      </c>
      <c r="R75">
        <v>50.1875</v>
      </c>
    </row>
    <row r="76" spans="1:18" x14ac:dyDescent="0.3">
      <c r="A76" t="s">
        <v>167</v>
      </c>
      <c r="B76" t="s">
        <v>12</v>
      </c>
      <c r="C76">
        <f t="shared" si="6"/>
        <v>1</v>
      </c>
      <c r="D76" t="s">
        <v>491</v>
      </c>
      <c r="E76" t="str">
        <f t="shared" si="7"/>
        <v>Perfume</v>
      </c>
      <c r="F76">
        <f t="shared" si="8"/>
        <v>1</v>
      </c>
      <c r="G76">
        <v>89.99</v>
      </c>
      <c r="H76" s="8" t="str">
        <f t="shared" si="9"/>
        <v>81–100</v>
      </c>
      <c r="I76">
        <v>6</v>
      </c>
      <c r="J76">
        <v>23</v>
      </c>
      <c r="K76" s="4">
        <v>45428</v>
      </c>
      <c r="L76" t="s">
        <v>5267</v>
      </c>
      <c r="M76" s="15">
        <f t="shared" si="10"/>
        <v>156.30183757315007</v>
      </c>
      <c r="N76" s="15">
        <f t="shared" si="11"/>
        <v>-133.30183757315007</v>
      </c>
      <c r="Q76" s="6" t="s">
        <v>5270</v>
      </c>
      <c r="R76">
        <v>50</v>
      </c>
    </row>
    <row r="77" spans="1:18" x14ac:dyDescent="0.3">
      <c r="A77" t="s">
        <v>17</v>
      </c>
      <c r="B77" t="s">
        <v>12</v>
      </c>
      <c r="C77">
        <f t="shared" si="6"/>
        <v>1</v>
      </c>
      <c r="D77" t="s">
        <v>57</v>
      </c>
      <c r="E77" t="str">
        <f t="shared" si="7"/>
        <v>Perfume</v>
      </c>
      <c r="F77">
        <f t="shared" si="8"/>
        <v>1</v>
      </c>
      <c r="G77">
        <v>109.99</v>
      </c>
      <c r="H77" s="8" t="str">
        <f t="shared" si="9"/>
        <v>101–160</v>
      </c>
      <c r="I77">
        <v>3</v>
      </c>
      <c r="J77">
        <v>24</v>
      </c>
      <c r="K77" s="4">
        <v>45435</v>
      </c>
      <c r="L77" t="s">
        <v>5267</v>
      </c>
      <c r="M77" s="15">
        <f t="shared" si="10"/>
        <v>43.188577823150098</v>
      </c>
      <c r="N77" s="15">
        <f t="shared" si="11"/>
        <v>-19.188577823150098</v>
      </c>
      <c r="Q77" s="6" t="s">
        <v>5269</v>
      </c>
      <c r="R77">
        <v>37</v>
      </c>
    </row>
    <row r="78" spans="1:18" x14ac:dyDescent="0.3">
      <c r="A78" t="s">
        <v>178</v>
      </c>
      <c r="B78" t="s">
        <v>12</v>
      </c>
      <c r="C78">
        <f t="shared" si="6"/>
        <v>1</v>
      </c>
      <c r="D78" t="s">
        <v>57</v>
      </c>
      <c r="E78" t="str">
        <f t="shared" si="7"/>
        <v>Perfume</v>
      </c>
      <c r="F78">
        <f t="shared" si="8"/>
        <v>1</v>
      </c>
      <c r="G78">
        <v>15.89</v>
      </c>
      <c r="H78" s="8" t="str">
        <f t="shared" si="9"/>
        <v>0–20</v>
      </c>
      <c r="I78">
        <v>6</v>
      </c>
      <c r="J78">
        <v>8</v>
      </c>
      <c r="K78" s="4">
        <v>45434</v>
      </c>
      <c r="L78" t="s">
        <v>5266</v>
      </c>
      <c r="M78" s="15">
        <f t="shared" si="10"/>
        <v>508.57369810465008</v>
      </c>
      <c r="N78" s="15">
        <f t="shared" si="11"/>
        <v>-500.57369810465008</v>
      </c>
      <c r="Q78" s="6" t="s">
        <v>5266</v>
      </c>
      <c r="R78">
        <v>35.119999999999997</v>
      </c>
    </row>
    <row r="79" spans="1:18" x14ac:dyDescent="0.3">
      <c r="A79" t="s">
        <v>28</v>
      </c>
      <c r="B79" t="s">
        <v>12</v>
      </c>
      <c r="C79">
        <f t="shared" si="6"/>
        <v>1</v>
      </c>
      <c r="D79" t="s">
        <v>491</v>
      </c>
      <c r="E79" t="str">
        <f t="shared" si="7"/>
        <v>Perfume</v>
      </c>
      <c r="F79">
        <f t="shared" si="8"/>
        <v>1</v>
      </c>
      <c r="G79">
        <v>59.99</v>
      </c>
      <c r="H79" s="8" t="str">
        <f t="shared" si="9"/>
        <v>41–60</v>
      </c>
      <c r="I79">
        <v>10</v>
      </c>
      <c r="J79">
        <v>14</v>
      </c>
      <c r="K79" s="4">
        <v>45433</v>
      </c>
      <c r="L79" t="s">
        <v>5264</v>
      </c>
      <c r="M79" s="15">
        <f t="shared" si="10"/>
        <v>322.96620462315002</v>
      </c>
      <c r="N79" s="15">
        <f t="shared" si="11"/>
        <v>-308.96620462315002</v>
      </c>
      <c r="Q79" s="6" t="s">
        <v>5267</v>
      </c>
      <c r="R79">
        <v>34.93684210526316</v>
      </c>
    </row>
    <row r="80" spans="1:18" x14ac:dyDescent="0.3">
      <c r="A80" t="s">
        <v>339</v>
      </c>
      <c r="B80" t="s">
        <v>12</v>
      </c>
      <c r="C80">
        <f t="shared" si="6"/>
        <v>1</v>
      </c>
      <c r="D80" t="s">
        <v>57</v>
      </c>
      <c r="E80" t="str">
        <f t="shared" si="7"/>
        <v>Perfume</v>
      </c>
      <c r="F80">
        <f t="shared" si="8"/>
        <v>1</v>
      </c>
      <c r="G80">
        <v>85</v>
      </c>
      <c r="H80" s="8" t="str">
        <f t="shared" si="9"/>
        <v>81–100</v>
      </c>
      <c r="I80">
        <v>4</v>
      </c>
      <c r="J80">
        <v>42</v>
      </c>
      <c r="K80" s="4">
        <v>45435</v>
      </c>
      <c r="L80" t="s">
        <v>5264</v>
      </c>
      <c r="M80" s="15">
        <f t="shared" si="10"/>
        <v>168.00223828600002</v>
      </c>
      <c r="N80" s="15">
        <f t="shared" si="11"/>
        <v>-126.00223828600002</v>
      </c>
      <c r="Q80" s="6" t="s">
        <v>5268</v>
      </c>
      <c r="R80">
        <v>30.166666666666668</v>
      </c>
    </row>
    <row r="81" spans="1:18" x14ac:dyDescent="0.3">
      <c r="A81" t="s">
        <v>55</v>
      </c>
      <c r="B81" t="s">
        <v>12</v>
      </c>
      <c r="C81">
        <f t="shared" si="6"/>
        <v>1</v>
      </c>
      <c r="D81" t="s">
        <v>491</v>
      </c>
      <c r="E81" t="str">
        <f t="shared" si="7"/>
        <v>Perfume</v>
      </c>
      <c r="F81">
        <f t="shared" si="8"/>
        <v>1</v>
      </c>
      <c r="G81">
        <v>13.86</v>
      </c>
      <c r="H81" s="8" t="str">
        <f t="shared" si="9"/>
        <v>0–20</v>
      </c>
      <c r="I81">
        <v>10</v>
      </c>
      <c r="J81">
        <v>1146</v>
      </c>
      <c r="K81" s="4">
        <v>45436</v>
      </c>
      <c r="L81" t="s">
        <v>5264</v>
      </c>
      <c r="M81" s="15">
        <f t="shared" si="10"/>
        <v>542.26851132110005</v>
      </c>
      <c r="N81" s="15">
        <f t="shared" si="11"/>
        <v>603.73148867889995</v>
      </c>
      <c r="Q81" s="6" t="s">
        <v>5272</v>
      </c>
      <c r="R81">
        <v>30</v>
      </c>
    </row>
    <row r="82" spans="1:18" x14ac:dyDescent="0.3">
      <c r="A82" t="s">
        <v>401</v>
      </c>
      <c r="B82" t="s">
        <v>12</v>
      </c>
      <c r="C82">
        <f t="shared" si="6"/>
        <v>1</v>
      </c>
      <c r="D82" t="s">
        <v>57</v>
      </c>
      <c r="E82" t="str">
        <f t="shared" si="7"/>
        <v>Perfume</v>
      </c>
      <c r="F82">
        <f t="shared" si="8"/>
        <v>1</v>
      </c>
      <c r="G82">
        <v>29.99</v>
      </c>
      <c r="H82" s="8" t="str">
        <f t="shared" si="9"/>
        <v>21–40</v>
      </c>
      <c r="I82">
        <v>5</v>
      </c>
      <c r="J82">
        <v>17</v>
      </c>
      <c r="K82" s="4">
        <v>45436</v>
      </c>
      <c r="L82" t="s">
        <v>5264</v>
      </c>
      <c r="M82" s="15">
        <f t="shared" si="10"/>
        <v>435.53116532315005</v>
      </c>
      <c r="N82" s="15">
        <f t="shared" si="11"/>
        <v>-418.53116532315005</v>
      </c>
      <c r="Q82" s="6" t="s">
        <v>5283</v>
      </c>
      <c r="R82">
        <v>24</v>
      </c>
    </row>
    <row r="83" spans="1:18" x14ac:dyDescent="0.3">
      <c r="A83" t="s">
        <v>233</v>
      </c>
      <c r="B83" t="s">
        <v>12</v>
      </c>
      <c r="C83">
        <f t="shared" si="6"/>
        <v>1</v>
      </c>
      <c r="D83" t="s">
        <v>491</v>
      </c>
      <c r="E83" t="str">
        <f t="shared" si="7"/>
        <v>Perfume</v>
      </c>
      <c r="F83">
        <f t="shared" si="8"/>
        <v>1</v>
      </c>
      <c r="G83">
        <v>17.989999999999998</v>
      </c>
      <c r="H83" s="8" t="str">
        <f t="shared" si="9"/>
        <v>0–20</v>
      </c>
      <c r="I83">
        <v>3</v>
      </c>
      <c r="J83">
        <v>324</v>
      </c>
      <c r="K83" s="4">
        <v>45432</v>
      </c>
      <c r="L83" t="s">
        <v>5264</v>
      </c>
      <c r="M83" s="15">
        <f t="shared" si="10"/>
        <v>480.55714960315004</v>
      </c>
      <c r="N83" s="15">
        <f t="shared" si="11"/>
        <v>-156.55714960315004</v>
      </c>
      <c r="Q83" s="6" t="s">
        <v>5285</v>
      </c>
      <c r="R83">
        <v>20</v>
      </c>
    </row>
    <row r="84" spans="1:18" x14ac:dyDescent="0.3">
      <c r="A84" t="s">
        <v>167</v>
      </c>
      <c r="B84" t="s">
        <v>12</v>
      </c>
      <c r="C84">
        <f t="shared" si="6"/>
        <v>1</v>
      </c>
      <c r="D84" t="s">
        <v>491</v>
      </c>
      <c r="E84" t="str">
        <f t="shared" si="7"/>
        <v>Perfume</v>
      </c>
      <c r="F84">
        <f t="shared" si="8"/>
        <v>1</v>
      </c>
      <c r="G84">
        <v>79.989999999999995</v>
      </c>
      <c r="H84" s="8" t="str">
        <f t="shared" si="9"/>
        <v>61–80</v>
      </c>
      <c r="I84">
        <v>10</v>
      </c>
      <c r="J84">
        <v>316</v>
      </c>
      <c r="K84" s="4">
        <v>45428</v>
      </c>
      <c r="L84" t="s">
        <v>5267</v>
      </c>
      <c r="M84" s="15">
        <f t="shared" si="10"/>
        <v>227.88608032315005</v>
      </c>
      <c r="N84" s="15">
        <f t="shared" si="11"/>
        <v>88.113919676849946</v>
      </c>
      <c r="Q84" s="6" t="s">
        <v>5284</v>
      </c>
      <c r="R84">
        <v>0</v>
      </c>
    </row>
    <row r="85" spans="1:18" x14ac:dyDescent="0.3">
      <c r="A85" t="s">
        <v>10</v>
      </c>
      <c r="B85" t="s">
        <v>12</v>
      </c>
      <c r="C85">
        <f t="shared" si="6"/>
        <v>1</v>
      </c>
      <c r="D85" t="s">
        <v>57</v>
      </c>
      <c r="E85" t="str">
        <f t="shared" si="7"/>
        <v>Perfume</v>
      </c>
      <c r="F85">
        <f t="shared" si="8"/>
        <v>1</v>
      </c>
      <c r="G85">
        <v>69.989999999999995</v>
      </c>
      <c r="H85" s="8" t="str">
        <f t="shared" si="9"/>
        <v>61–80</v>
      </c>
      <c r="I85">
        <v>10</v>
      </c>
      <c r="J85">
        <v>157</v>
      </c>
      <c r="K85" s="4">
        <v>45435</v>
      </c>
      <c r="L85" t="s">
        <v>5267</v>
      </c>
      <c r="M85" s="15">
        <f t="shared" si="10"/>
        <v>275.42614247315009</v>
      </c>
      <c r="N85" s="15">
        <f t="shared" si="11"/>
        <v>-118.42614247315009</v>
      </c>
      <c r="Q85" s="6" t="s">
        <v>5289</v>
      </c>
      <c r="R85">
        <v>475.67321997874603</v>
      </c>
    </row>
    <row r="86" spans="1:18" x14ac:dyDescent="0.3">
      <c r="A86" t="s">
        <v>10</v>
      </c>
      <c r="B86" t="s">
        <v>12</v>
      </c>
      <c r="C86">
        <f t="shared" si="6"/>
        <v>1</v>
      </c>
      <c r="D86" t="s">
        <v>57</v>
      </c>
      <c r="E86" t="str">
        <f t="shared" si="7"/>
        <v>Perfume</v>
      </c>
      <c r="F86">
        <f t="shared" si="8"/>
        <v>1</v>
      </c>
      <c r="G86">
        <v>84.99</v>
      </c>
      <c r="H86" s="8" t="str">
        <f t="shared" si="9"/>
        <v>81–100</v>
      </c>
      <c r="I86">
        <v>5</v>
      </c>
      <c r="J86">
        <v>73</v>
      </c>
      <c r="K86" s="4">
        <v>45434</v>
      </c>
      <c r="L86" t="s">
        <v>5264</v>
      </c>
      <c r="M86" s="15">
        <f t="shared" si="10"/>
        <v>174.06082349815009</v>
      </c>
      <c r="N86" s="15">
        <f t="shared" si="11"/>
        <v>-101.06082349815009</v>
      </c>
    </row>
    <row r="87" spans="1:18" x14ac:dyDescent="0.3">
      <c r="A87" t="s">
        <v>277</v>
      </c>
      <c r="B87" t="s">
        <v>12</v>
      </c>
      <c r="C87">
        <f t="shared" si="6"/>
        <v>1</v>
      </c>
      <c r="D87" t="s">
        <v>57</v>
      </c>
      <c r="E87" t="str">
        <f t="shared" si="7"/>
        <v>Perfume</v>
      </c>
      <c r="F87">
        <f t="shared" si="8"/>
        <v>1</v>
      </c>
      <c r="G87">
        <v>49.99</v>
      </c>
      <c r="H87" s="8" t="str">
        <f t="shared" si="9"/>
        <v>41–60</v>
      </c>
      <c r="I87">
        <v>5</v>
      </c>
      <c r="J87">
        <v>45</v>
      </c>
      <c r="K87" s="4">
        <v>45436</v>
      </c>
      <c r="L87" t="s">
        <v>5265</v>
      </c>
      <c r="M87" s="15">
        <f t="shared" si="10"/>
        <v>340.45104102315003</v>
      </c>
      <c r="N87" s="15">
        <f t="shared" si="11"/>
        <v>-295.45104102315003</v>
      </c>
    </row>
    <row r="88" spans="1:18" x14ac:dyDescent="0.3">
      <c r="A88" t="s">
        <v>377</v>
      </c>
      <c r="B88" t="s">
        <v>12</v>
      </c>
      <c r="C88">
        <f t="shared" si="6"/>
        <v>1</v>
      </c>
      <c r="D88" t="s">
        <v>339</v>
      </c>
      <c r="E88" t="str">
        <f t="shared" si="7"/>
        <v>Cologne</v>
      </c>
      <c r="F88">
        <f t="shared" si="8"/>
        <v>9</v>
      </c>
      <c r="G88">
        <v>33.950000000000003</v>
      </c>
      <c r="H88" s="8" t="str">
        <f t="shared" si="9"/>
        <v>21–40</v>
      </c>
      <c r="I88">
        <v>8</v>
      </c>
      <c r="J88">
        <v>464</v>
      </c>
      <c r="K88" s="4">
        <v>45436</v>
      </c>
      <c r="L88" t="s">
        <v>5264</v>
      </c>
      <c r="M88" s="15">
        <f t="shared" si="10"/>
        <v>474.74033520975001</v>
      </c>
      <c r="N88" s="15">
        <f t="shared" si="11"/>
        <v>-10.740335209750015</v>
      </c>
    </row>
    <row r="89" spans="1:18" x14ac:dyDescent="0.3">
      <c r="A89" t="s">
        <v>66</v>
      </c>
      <c r="B89" t="s">
        <v>12</v>
      </c>
      <c r="C89">
        <f t="shared" si="6"/>
        <v>1</v>
      </c>
      <c r="D89" t="s">
        <v>491</v>
      </c>
      <c r="E89" t="str">
        <f t="shared" si="7"/>
        <v>Perfume</v>
      </c>
      <c r="F89">
        <f t="shared" si="8"/>
        <v>1</v>
      </c>
      <c r="G89">
        <v>24.5</v>
      </c>
      <c r="H89" s="8" t="str">
        <f t="shared" si="9"/>
        <v>21–40</v>
      </c>
      <c r="I89">
        <v>2</v>
      </c>
      <c r="J89">
        <v>4</v>
      </c>
      <c r="K89" s="4">
        <v>45434</v>
      </c>
      <c r="L89" t="s">
        <v>5264</v>
      </c>
      <c r="M89" s="15">
        <f t="shared" si="10"/>
        <v>443.59752399350003</v>
      </c>
      <c r="N89" s="15">
        <f t="shared" si="11"/>
        <v>-439.59752399350003</v>
      </c>
      <c r="Q89" s="5" t="s">
        <v>5288</v>
      </c>
      <c r="R89" t="s">
        <v>5290</v>
      </c>
    </row>
    <row r="90" spans="1:18" x14ac:dyDescent="0.3">
      <c r="A90" t="s">
        <v>88</v>
      </c>
      <c r="B90" t="s">
        <v>12</v>
      </c>
      <c r="C90">
        <f t="shared" si="6"/>
        <v>1</v>
      </c>
      <c r="D90" t="s">
        <v>491</v>
      </c>
      <c r="E90" t="str">
        <f t="shared" si="7"/>
        <v>Perfume</v>
      </c>
      <c r="F90">
        <f t="shared" si="8"/>
        <v>1</v>
      </c>
      <c r="G90">
        <v>49.96</v>
      </c>
      <c r="H90" s="8" t="str">
        <f t="shared" si="9"/>
        <v>41–60</v>
      </c>
      <c r="I90">
        <v>6</v>
      </c>
      <c r="J90">
        <v>19</v>
      </c>
      <c r="K90" s="4">
        <v>45435</v>
      </c>
      <c r="L90" t="s">
        <v>5264</v>
      </c>
      <c r="M90" s="15">
        <f t="shared" si="10"/>
        <v>346.60470635960002</v>
      </c>
      <c r="N90" s="15">
        <f t="shared" si="11"/>
        <v>-327.60470635960002</v>
      </c>
      <c r="Q90" s="6" t="s">
        <v>5296</v>
      </c>
      <c r="R90">
        <v>1074</v>
      </c>
    </row>
    <row r="91" spans="1:18" x14ac:dyDescent="0.3">
      <c r="A91" t="s">
        <v>66</v>
      </c>
      <c r="B91" t="s">
        <v>12</v>
      </c>
      <c r="C91">
        <f t="shared" si="6"/>
        <v>1</v>
      </c>
      <c r="D91" t="s">
        <v>491</v>
      </c>
      <c r="E91" t="str">
        <f t="shared" si="7"/>
        <v>Perfume</v>
      </c>
      <c r="F91">
        <f t="shared" si="8"/>
        <v>1</v>
      </c>
      <c r="G91">
        <v>34.99</v>
      </c>
      <c r="H91" s="8" t="str">
        <f t="shared" si="9"/>
        <v>21–40</v>
      </c>
      <c r="I91">
        <v>7</v>
      </c>
      <c r="J91">
        <v>225</v>
      </c>
      <c r="K91" s="4">
        <v>45436</v>
      </c>
      <c r="L91" t="s">
        <v>5264</v>
      </c>
      <c r="M91" s="15">
        <f t="shared" si="10"/>
        <v>423.78322454815003</v>
      </c>
      <c r="N91" s="15">
        <f t="shared" si="11"/>
        <v>-198.78322454815003</v>
      </c>
      <c r="Q91" s="6" t="s">
        <v>5295</v>
      </c>
      <c r="R91">
        <v>4173</v>
      </c>
    </row>
    <row r="92" spans="1:18" x14ac:dyDescent="0.3">
      <c r="A92" t="s">
        <v>133</v>
      </c>
      <c r="B92" t="s">
        <v>12</v>
      </c>
      <c r="C92">
        <f t="shared" si="6"/>
        <v>1</v>
      </c>
      <c r="D92" t="s">
        <v>491</v>
      </c>
      <c r="E92" t="str">
        <f t="shared" si="7"/>
        <v>Perfume</v>
      </c>
      <c r="F92">
        <f t="shared" si="8"/>
        <v>1</v>
      </c>
      <c r="G92">
        <v>26.97</v>
      </c>
      <c r="H92" s="8" t="str">
        <f t="shared" si="9"/>
        <v>21–40</v>
      </c>
      <c r="I92">
        <v>33</v>
      </c>
      <c r="J92">
        <v>424</v>
      </c>
      <c r="K92" s="4">
        <v>45433</v>
      </c>
      <c r="L92" t="s">
        <v>5264</v>
      </c>
      <c r="M92" s="15">
        <f t="shared" si="10"/>
        <v>618.1975282924501</v>
      </c>
      <c r="N92" s="15">
        <f t="shared" si="11"/>
        <v>-194.1975282924501</v>
      </c>
      <c r="Q92" s="6" t="s">
        <v>5300</v>
      </c>
      <c r="R92">
        <v>12006</v>
      </c>
    </row>
    <row r="93" spans="1:18" x14ac:dyDescent="0.3">
      <c r="A93" t="s">
        <v>71</v>
      </c>
      <c r="B93" t="s">
        <v>12</v>
      </c>
      <c r="C93">
        <f t="shared" si="6"/>
        <v>1</v>
      </c>
      <c r="D93" t="s">
        <v>57</v>
      </c>
      <c r="E93" t="str">
        <f t="shared" si="7"/>
        <v>Perfume</v>
      </c>
      <c r="F93">
        <f t="shared" si="8"/>
        <v>1</v>
      </c>
      <c r="G93">
        <v>54.99</v>
      </c>
      <c r="H93" s="8" t="str">
        <f t="shared" si="9"/>
        <v>41–60</v>
      </c>
      <c r="I93">
        <v>2</v>
      </c>
      <c r="J93">
        <v>22</v>
      </c>
      <c r="K93" s="4">
        <v>45435</v>
      </c>
      <c r="L93" t="s">
        <v>5264</v>
      </c>
      <c r="M93" s="15">
        <f t="shared" si="10"/>
        <v>298.64787449815003</v>
      </c>
      <c r="N93" s="15">
        <f t="shared" si="11"/>
        <v>-276.64787449815003</v>
      </c>
      <c r="Q93" s="6" t="s">
        <v>5299</v>
      </c>
      <c r="R93">
        <v>24069</v>
      </c>
    </row>
    <row r="94" spans="1:18" x14ac:dyDescent="0.3">
      <c r="A94" t="s">
        <v>85</v>
      </c>
      <c r="B94" t="s">
        <v>12</v>
      </c>
      <c r="C94">
        <f t="shared" si="6"/>
        <v>1</v>
      </c>
      <c r="D94" t="s">
        <v>491</v>
      </c>
      <c r="E94" t="str">
        <f t="shared" si="7"/>
        <v>Perfume</v>
      </c>
      <c r="F94">
        <f t="shared" si="8"/>
        <v>1</v>
      </c>
      <c r="G94">
        <v>30</v>
      </c>
      <c r="H94" s="8" t="str">
        <f t="shared" si="9"/>
        <v>21–40</v>
      </c>
      <c r="I94">
        <v>2</v>
      </c>
      <c r="J94">
        <v>270</v>
      </c>
      <c r="K94" s="4">
        <v>45436</v>
      </c>
      <c r="L94" t="s">
        <v>5264</v>
      </c>
      <c r="M94" s="15">
        <f t="shared" si="10"/>
        <v>417.45048981100007</v>
      </c>
      <c r="N94" s="15">
        <f t="shared" si="11"/>
        <v>-147.45048981100007</v>
      </c>
      <c r="Q94" s="6" t="s">
        <v>5298</v>
      </c>
      <c r="R94">
        <v>126979</v>
      </c>
    </row>
    <row r="95" spans="1:18" x14ac:dyDescent="0.3">
      <c r="A95" t="s">
        <v>17</v>
      </c>
      <c r="B95" t="s">
        <v>12</v>
      </c>
      <c r="C95">
        <f t="shared" si="6"/>
        <v>1</v>
      </c>
      <c r="D95" t="s">
        <v>57</v>
      </c>
      <c r="E95" t="str">
        <f t="shared" si="7"/>
        <v>Perfume</v>
      </c>
      <c r="F95">
        <f t="shared" si="8"/>
        <v>1</v>
      </c>
      <c r="G95">
        <v>189.99</v>
      </c>
      <c r="H95" s="8" t="str">
        <f t="shared" si="9"/>
        <v>161+</v>
      </c>
      <c r="I95">
        <v>2</v>
      </c>
      <c r="J95">
        <v>32</v>
      </c>
      <c r="K95" s="4">
        <v>45436</v>
      </c>
      <c r="L95" t="s">
        <v>5264</v>
      </c>
      <c r="M95" s="15">
        <f t="shared" si="10"/>
        <v>-343.14296452684999</v>
      </c>
      <c r="N95" s="15">
        <f t="shared" si="11"/>
        <v>375.14296452684999</v>
      </c>
      <c r="Q95" s="6" t="s">
        <v>5294</v>
      </c>
      <c r="R95">
        <v>264850</v>
      </c>
    </row>
    <row r="96" spans="1:18" x14ac:dyDescent="0.3">
      <c r="A96" t="s">
        <v>447</v>
      </c>
      <c r="B96" t="s">
        <v>12</v>
      </c>
      <c r="C96">
        <f t="shared" si="6"/>
        <v>1</v>
      </c>
      <c r="D96" t="s">
        <v>449</v>
      </c>
      <c r="E96" t="str">
        <f t="shared" si="7"/>
        <v>Perfume</v>
      </c>
      <c r="F96">
        <f t="shared" si="8"/>
        <v>1</v>
      </c>
      <c r="G96">
        <v>125</v>
      </c>
      <c r="H96" s="8" t="str">
        <f t="shared" si="9"/>
        <v>101–160</v>
      </c>
      <c r="I96">
        <v>10</v>
      </c>
      <c r="J96">
        <v>28</v>
      </c>
      <c r="K96" s="4">
        <v>45435</v>
      </c>
      <c r="L96" t="s">
        <v>5264</v>
      </c>
      <c r="M96" s="15">
        <f t="shared" si="10"/>
        <v>13.908260586000033</v>
      </c>
      <c r="N96" s="15">
        <f t="shared" si="11"/>
        <v>14.091739413999967</v>
      </c>
      <c r="Q96" s="6" t="s">
        <v>5297</v>
      </c>
      <c r="R96">
        <v>462066</v>
      </c>
    </row>
    <row r="97" spans="1:19" x14ac:dyDescent="0.3">
      <c r="A97" t="s">
        <v>66</v>
      </c>
      <c r="B97" t="s">
        <v>12</v>
      </c>
      <c r="C97">
        <f t="shared" si="6"/>
        <v>1</v>
      </c>
      <c r="D97" t="s">
        <v>491</v>
      </c>
      <c r="E97" t="str">
        <f t="shared" si="7"/>
        <v>Perfume</v>
      </c>
      <c r="F97">
        <f t="shared" si="8"/>
        <v>1</v>
      </c>
      <c r="G97">
        <v>29.99</v>
      </c>
      <c r="H97" s="8" t="str">
        <f t="shared" si="9"/>
        <v>21–40</v>
      </c>
      <c r="I97">
        <v>8</v>
      </c>
      <c r="J97">
        <v>169</v>
      </c>
      <c r="K97" s="4">
        <v>45436</v>
      </c>
      <c r="L97" t="s">
        <v>5264</v>
      </c>
      <c r="M97" s="15">
        <f t="shared" si="10"/>
        <v>453.56430077315008</v>
      </c>
      <c r="N97" s="15">
        <f t="shared" si="11"/>
        <v>-284.56430077315008</v>
      </c>
      <c r="Q97" s="6" t="s">
        <v>5289</v>
      </c>
      <c r="R97">
        <v>895217</v>
      </c>
    </row>
    <row r="98" spans="1:19" x14ac:dyDescent="0.3">
      <c r="A98" t="s">
        <v>88</v>
      </c>
      <c r="B98" t="s">
        <v>12</v>
      </c>
      <c r="C98">
        <f t="shared" si="6"/>
        <v>1</v>
      </c>
      <c r="D98" t="s">
        <v>491</v>
      </c>
      <c r="E98" t="str">
        <f t="shared" si="7"/>
        <v>Perfume</v>
      </c>
      <c r="F98">
        <f t="shared" si="8"/>
        <v>1</v>
      </c>
      <c r="G98">
        <v>28.91</v>
      </c>
      <c r="H98" s="8" t="str">
        <f t="shared" si="9"/>
        <v>21–40</v>
      </c>
      <c r="I98">
        <v>48</v>
      </c>
      <c r="J98">
        <v>849</v>
      </c>
      <c r="K98" s="4">
        <v>45436</v>
      </c>
      <c r="L98" t="s">
        <v>5264</v>
      </c>
      <c r="M98" s="15">
        <f t="shared" si="10"/>
        <v>699.14043348535006</v>
      </c>
      <c r="N98" s="15">
        <f t="shared" si="11"/>
        <v>149.85956651464994</v>
      </c>
    </row>
    <row r="99" spans="1:19" x14ac:dyDescent="0.3">
      <c r="A99" t="s">
        <v>349</v>
      </c>
      <c r="B99" t="s">
        <v>12</v>
      </c>
      <c r="C99">
        <f t="shared" si="6"/>
        <v>1</v>
      </c>
      <c r="D99" t="s">
        <v>57</v>
      </c>
      <c r="E99" t="str">
        <f t="shared" si="7"/>
        <v>Perfume</v>
      </c>
      <c r="F99">
        <f t="shared" si="8"/>
        <v>1</v>
      </c>
      <c r="G99">
        <v>15.99</v>
      </c>
      <c r="H99" s="8" t="str">
        <f t="shared" si="9"/>
        <v>0–20</v>
      </c>
      <c r="I99">
        <v>10</v>
      </c>
      <c r="J99">
        <v>14</v>
      </c>
      <c r="K99" s="4">
        <v>45436</v>
      </c>
      <c r="L99" t="s">
        <v>5264</v>
      </c>
      <c r="M99" s="15">
        <f t="shared" si="10"/>
        <v>532.14247808315008</v>
      </c>
      <c r="N99" s="15">
        <f t="shared" si="11"/>
        <v>-518.14247808315008</v>
      </c>
    </row>
    <row r="100" spans="1:19" x14ac:dyDescent="0.3">
      <c r="A100" t="s">
        <v>85</v>
      </c>
      <c r="B100" t="s">
        <v>12</v>
      </c>
      <c r="C100">
        <f t="shared" si="6"/>
        <v>1</v>
      </c>
      <c r="D100" t="s">
        <v>491</v>
      </c>
      <c r="E100" t="str">
        <f t="shared" si="7"/>
        <v>Perfume</v>
      </c>
      <c r="F100">
        <f t="shared" si="8"/>
        <v>1</v>
      </c>
      <c r="G100">
        <v>25.43</v>
      </c>
      <c r="H100" s="8" t="str">
        <f t="shared" si="9"/>
        <v>21–40</v>
      </c>
      <c r="I100">
        <v>116</v>
      </c>
      <c r="J100">
        <v>1925</v>
      </c>
      <c r="K100" s="4">
        <v>45436</v>
      </c>
      <c r="L100" t="s">
        <v>5264</v>
      </c>
      <c r="M100" s="15">
        <f t="shared" si="10"/>
        <v>1124.4354453135502</v>
      </c>
      <c r="N100" s="15">
        <f t="shared" si="11"/>
        <v>800.56455468644981</v>
      </c>
    </row>
    <row r="101" spans="1:19" x14ac:dyDescent="0.3">
      <c r="A101" t="s">
        <v>71</v>
      </c>
      <c r="B101" t="s">
        <v>12</v>
      </c>
      <c r="C101">
        <f t="shared" si="6"/>
        <v>1</v>
      </c>
      <c r="D101" t="s">
        <v>57</v>
      </c>
      <c r="E101" t="str">
        <f t="shared" si="7"/>
        <v>Perfume</v>
      </c>
      <c r="F101">
        <f t="shared" si="8"/>
        <v>1</v>
      </c>
      <c r="G101">
        <v>11</v>
      </c>
      <c r="H101" s="8" t="str">
        <f t="shared" si="9"/>
        <v>0–20</v>
      </c>
      <c r="I101">
        <v>10</v>
      </c>
      <c r="J101">
        <v>702</v>
      </c>
      <c r="K101" s="4">
        <v>45387</v>
      </c>
      <c r="L101" t="s">
        <v>5264</v>
      </c>
      <c r="M101" s="15">
        <f t="shared" si="10"/>
        <v>555.8649690960001</v>
      </c>
      <c r="N101" s="15">
        <f t="shared" si="11"/>
        <v>146.1350309039999</v>
      </c>
      <c r="Q101" s="5" t="s">
        <v>5288</v>
      </c>
      <c r="R101" t="s">
        <v>5290</v>
      </c>
      <c r="S101" t="s">
        <v>5301</v>
      </c>
    </row>
    <row r="102" spans="1:19" x14ac:dyDescent="0.3">
      <c r="A102" t="s">
        <v>10</v>
      </c>
      <c r="B102" t="s">
        <v>12</v>
      </c>
      <c r="C102">
        <f t="shared" si="6"/>
        <v>1</v>
      </c>
      <c r="D102" t="s">
        <v>57</v>
      </c>
      <c r="E102" t="str">
        <f t="shared" si="7"/>
        <v>Perfume</v>
      </c>
      <c r="F102">
        <f t="shared" si="8"/>
        <v>1</v>
      </c>
      <c r="G102">
        <v>161.99</v>
      </c>
      <c r="H102" s="8" t="str">
        <f t="shared" si="9"/>
        <v>161+</v>
      </c>
      <c r="I102">
        <v>10</v>
      </c>
      <c r="J102">
        <v>129</v>
      </c>
      <c r="K102" s="4">
        <v>45425</v>
      </c>
      <c r="L102" t="s">
        <v>5264</v>
      </c>
      <c r="M102" s="15">
        <f t="shared" si="10"/>
        <v>-161.94242930684999</v>
      </c>
      <c r="N102" s="15">
        <f t="shared" si="11"/>
        <v>290.94242930684999</v>
      </c>
      <c r="Q102" s="6" t="s">
        <v>85</v>
      </c>
      <c r="R102">
        <v>78408</v>
      </c>
      <c r="S102">
        <v>1199</v>
      </c>
    </row>
    <row r="103" spans="1:19" x14ac:dyDescent="0.3">
      <c r="A103" t="s">
        <v>71</v>
      </c>
      <c r="B103" t="s">
        <v>12</v>
      </c>
      <c r="C103">
        <f t="shared" si="6"/>
        <v>1</v>
      </c>
      <c r="D103" t="s">
        <v>57</v>
      </c>
      <c r="E103" t="str">
        <f t="shared" si="7"/>
        <v>Perfume</v>
      </c>
      <c r="F103">
        <f t="shared" si="8"/>
        <v>1</v>
      </c>
      <c r="G103">
        <v>40.99</v>
      </c>
      <c r="H103" s="8" t="str">
        <f t="shared" si="9"/>
        <v>41–60</v>
      </c>
      <c r="I103">
        <v>10</v>
      </c>
      <c r="J103">
        <v>16</v>
      </c>
      <c r="K103" s="4">
        <v>45436</v>
      </c>
      <c r="L103" t="s">
        <v>5264</v>
      </c>
      <c r="M103" s="15">
        <f t="shared" si="10"/>
        <v>413.29232270815004</v>
      </c>
      <c r="N103" s="15">
        <f t="shared" si="11"/>
        <v>-397.29232270815004</v>
      </c>
      <c r="Q103" s="6" t="s">
        <v>188</v>
      </c>
      <c r="R103">
        <v>56501</v>
      </c>
      <c r="S103">
        <v>1529</v>
      </c>
    </row>
    <row r="104" spans="1:19" x14ac:dyDescent="0.3">
      <c r="A104" t="s">
        <v>10</v>
      </c>
      <c r="B104" t="s">
        <v>12</v>
      </c>
      <c r="C104">
        <f t="shared" si="6"/>
        <v>1</v>
      </c>
      <c r="D104" t="s">
        <v>491</v>
      </c>
      <c r="E104" t="str">
        <f t="shared" si="7"/>
        <v>Perfume</v>
      </c>
      <c r="F104">
        <f t="shared" si="8"/>
        <v>1</v>
      </c>
      <c r="G104">
        <v>48.99</v>
      </c>
      <c r="H104" s="8" t="str">
        <f t="shared" si="9"/>
        <v>41–60</v>
      </c>
      <c r="I104">
        <v>10</v>
      </c>
      <c r="J104">
        <v>101</v>
      </c>
      <c r="K104" s="4">
        <v>45432</v>
      </c>
      <c r="L104" t="s">
        <v>5267</v>
      </c>
      <c r="M104" s="15">
        <f t="shared" si="10"/>
        <v>375.26027298815006</v>
      </c>
      <c r="N104" s="15">
        <f t="shared" si="11"/>
        <v>-274.26027298815006</v>
      </c>
      <c r="Q104" s="6" t="s">
        <v>502</v>
      </c>
      <c r="R104">
        <v>38372</v>
      </c>
      <c r="S104">
        <v>1036</v>
      </c>
    </row>
    <row r="105" spans="1:19" x14ac:dyDescent="0.3">
      <c r="A105" t="s">
        <v>482</v>
      </c>
      <c r="B105" t="s">
        <v>12</v>
      </c>
      <c r="C105">
        <f t="shared" si="6"/>
        <v>1</v>
      </c>
      <c r="D105" t="s">
        <v>491</v>
      </c>
      <c r="E105" t="str">
        <f t="shared" si="7"/>
        <v>Perfume</v>
      </c>
      <c r="F105">
        <f t="shared" si="8"/>
        <v>1</v>
      </c>
      <c r="G105">
        <v>17</v>
      </c>
      <c r="H105" s="8" t="str">
        <f t="shared" si="9"/>
        <v>0–20</v>
      </c>
      <c r="I105">
        <v>6</v>
      </c>
      <c r="J105">
        <v>147</v>
      </c>
      <c r="K105" s="4">
        <v>45430</v>
      </c>
      <c r="L105" t="s">
        <v>5264</v>
      </c>
      <c r="M105" s="15">
        <f t="shared" si="10"/>
        <v>503.29675120600007</v>
      </c>
      <c r="N105" s="15">
        <f t="shared" si="11"/>
        <v>-356.29675120600007</v>
      </c>
      <c r="Q105" s="6" t="s">
        <v>842</v>
      </c>
      <c r="R105">
        <v>29020</v>
      </c>
      <c r="S105">
        <v>900</v>
      </c>
    </row>
    <row r="106" spans="1:19" x14ac:dyDescent="0.3">
      <c r="A106" t="s">
        <v>71</v>
      </c>
      <c r="B106" t="s">
        <v>12</v>
      </c>
      <c r="C106">
        <f t="shared" si="6"/>
        <v>1</v>
      </c>
      <c r="D106" t="s">
        <v>57</v>
      </c>
      <c r="E106" t="str">
        <f t="shared" si="7"/>
        <v>Perfume</v>
      </c>
      <c r="F106">
        <f t="shared" si="8"/>
        <v>1</v>
      </c>
      <c r="G106">
        <v>65.97</v>
      </c>
      <c r="H106" s="8" t="str">
        <f t="shared" si="9"/>
        <v>61–80</v>
      </c>
      <c r="I106">
        <v>10</v>
      </c>
      <c r="J106">
        <v>37</v>
      </c>
      <c r="K106" s="4">
        <v>45436</v>
      </c>
      <c r="L106" t="s">
        <v>5264</v>
      </c>
      <c r="M106" s="15">
        <f t="shared" si="10"/>
        <v>294.53724745745006</v>
      </c>
      <c r="N106" s="15">
        <f t="shared" si="11"/>
        <v>-257.53724745745006</v>
      </c>
      <c r="Q106" s="6" t="s">
        <v>71</v>
      </c>
      <c r="R106">
        <v>27378</v>
      </c>
      <c r="S106">
        <v>895</v>
      </c>
    </row>
    <row r="107" spans="1:19" x14ac:dyDescent="0.3">
      <c r="A107" t="s">
        <v>489</v>
      </c>
      <c r="B107" t="s">
        <v>12</v>
      </c>
      <c r="C107">
        <f t="shared" si="6"/>
        <v>1</v>
      </c>
      <c r="D107" t="s">
        <v>491</v>
      </c>
      <c r="E107" t="str">
        <f t="shared" si="7"/>
        <v>Perfume</v>
      </c>
      <c r="F107">
        <f t="shared" si="8"/>
        <v>1</v>
      </c>
      <c r="G107">
        <v>36.68</v>
      </c>
      <c r="H107" s="8" t="str">
        <f t="shared" si="9"/>
        <v>21–40</v>
      </c>
      <c r="I107">
        <v>10</v>
      </c>
      <c r="J107">
        <v>9</v>
      </c>
      <c r="K107" s="4">
        <v>45434</v>
      </c>
      <c r="L107" t="s">
        <v>5264</v>
      </c>
      <c r="M107" s="15">
        <f t="shared" si="10"/>
        <v>433.78208949480006</v>
      </c>
      <c r="N107" s="15">
        <f t="shared" si="11"/>
        <v>-424.78208949480006</v>
      </c>
      <c r="Q107" s="6" t="s">
        <v>66</v>
      </c>
      <c r="R107">
        <v>25312</v>
      </c>
      <c r="S107">
        <v>2633</v>
      </c>
    </row>
    <row r="108" spans="1:19" x14ac:dyDescent="0.3">
      <c r="A108" t="s">
        <v>88</v>
      </c>
      <c r="B108" t="s">
        <v>12</v>
      </c>
      <c r="C108">
        <f t="shared" si="6"/>
        <v>1</v>
      </c>
      <c r="D108" t="s">
        <v>491</v>
      </c>
      <c r="E108" t="str">
        <f t="shared" si="7"/>
        <v>Perfume</v>
      </c>
      <c r="F108">
        <f t="shared" si="8"/>
        <v>1</v>
      </c>
      <c r="G108">
        <v>49.99</v>
      </c>
      <c r="H108" s="8" t="str">
        <f t="shared" si="9"/>
        <v>41–60</v>
      </c>
      <c r="I108">
        <v>10</v>
      </c>
      <c r="J108">
        <v>165</v>
      </c>
      <c r="K108" s="4">
        <v>45436</v>
      </c>
      <c r="L108" t="s">
        <v>5264</v>
      </c>
      <c r="M108" s="15">
        <f t="shared" si="10"/>
        <v>370.50626677315006</v>
      </c>
      <c r="N108" s="15">
        <f t="shared" si="11"/>
        <v>-205.50626677315006</v>
      </c>
      <c r="Q108" s="6" t="s">
        <v>2705</v>
      </c>
      <c r="R108">
        <v>20649</v>
      </c>
      <c r="S108">
        <v>275</v>
      </c>
    </row>
    <row r="109" spans="1:19" x14ac:dyDescent="0.3">
      <c r="A109" t="s">
        <v>497</v>
      </c>
      <c r="B109" t="s">
        <v>12</v>
      </c>
      <c r="C109">
        <f t="shared" si="6"/>
        <v>1</v>
      </c>
      <c r="D109" t="s">
        <v>57</v>
      </c>
      <c r="E109" t="str">
        <f t="shared" si="7"/>
        <v>Perfume</v>
      </c>
      <c r="F109">
        <f t="shared" si="8"/>
        <v>1</v>
      </c>
      <c r="G109">
        <v>20</v>
      </c>
      <c r="H109" s="8" t="str">
        <f t="shared" si="9"/>
        <v>0–20</v>
      </c>
      <c r="I109">
        <v>8</v>
      </c>
      <c r="J109">
        <v>23</v>
      </c>
      <c r="K109" s="4">
        <v>45436</v>
      </c>
      <c r="L109" t="s">
        <v>5264</v>
      </c>
      <c r="M109" s="15">
        <f t="shared" si="10"/>
        <v>501.05682286100006</v>
      </c>
      <c r="N109" s="15">
        <f t="shared" si="11"/>
        <v>-478.05682286100006</v>
      </c>
      <c r="Q109" s="6" t="s">
        <v>3429</v>
      </c>
      <c r="R109">
        <v>20308</v>
      </c>
      <c r="S109">
        <v>197</v>
      </c>
    </row>
    <row r="110" spans="1:19" x14ac:dyDescent="0.3">
      <c r="A110" t="s">
        <v>502</v>
      </c>
      <c r="B110" t="s">
        <v>12</v>
      </c>
      <c r="C110">
        <f t="shared" si="6"/>
        <v>1</v>
      </c>
      <c r="D110" t="s">
        <v>1275</v>
      </c>
      <c r="E110" t="str">
        <f t="shared" si="7"/>
        <v>Deodorant</v>
      </c>
      <c r="F110">
        <f t="shared" si="8"/>
        <v>2</v>
      </c>
      <c r="G110">
        <v>77.069999999999993</v>
      </c>
      <c r="H110" s="8" t="str">
        <f t="shared" si="9"/>
        <v>61–80</v>
      </c>
      <c r="I110">
        <v>3</v>
      </c>
      <c r="J110">
        <v>55</v>
      </c>
      <c r="K110" s="4">
        <v>45435</v>
      </c>
      <c r="L110" t="s">
        <v>5264</v>
      </c>
      <c r="M110" s="15">
        <f t="shared" si="10"/>
        <v>204.69069980194999</v>
      </c>
      <c r="N110" s="15">
        <f t="shared" si="11"/>
        <v>-149.69069980194999</v>
      </c>
      <c r="Q110" s="6" t="s">
        <v>98</v>
      </c>
      <c r="R110">
        <v>19979</v>
      </c>
      <c r="S110">
        <v>960</v>
      </c>
    </row>
    <row r="111" spans="1:19" x14ac:dyDescent="0.3">
      <c r="A111" t="s">
        <v>28</v>
      </c>
      <c r="B111" t="s">
        <v>12</v>
      </c>
      <c r="C111">
        <f t="shared" si="6"/>
        <v>1</v>
      </c>
      <c r="D111" t="s">
        <v>491</v>
      </c>
      <c r="E111" t="str">
        <f t="shared" si="7"/>
        <v>Perfume</v>
      </c>
      <c r="F111">
        <f t="shared" si="8"/>
        <v>1</v>
      </c>
      <c r="G111">
        <v>64.989999999999995</v>
      </c>
      <c r="H111" s="8" t="str">
        <f t="shared" si="9"/>
        <v>61–80</v>
      </c>
      <c r="I111">
        <v>10</v>
      </c>
      <c r="J111">
        <v>235</v>
      </c>
      <c r="K111" s="4">
        <v>45420</v>
      </c>
      <c r="L111" t="s">
        <v>5264</v>
      </c>
      <c r="M111" s="15">
        <f t="shared" si="10"/>
        <v>299.19617354815006</v>
      </c>
      <c r="N111" s="15">
        <f t="shared" si="11"/>
        <v>-64.196173548150057</v>
      </c>
      <c r="Q111" s="6" t="s">
        <v>267</v>
      </c>
      <c r="R111">
        <v>18882</v>
      </c>
      <c r="S111">
        <v>9</v>
      </c>
    </row>
    <row r="112" spans="1:19" x14ac:dyDescent="0.3">
      <c r="A112" t="s">
        <v>277</v>
      </c>
      <c r="B112" t="s">
        <v>12</v>
      </c>
      <c r="C112">
        <f t="shared" si="6"/>
        <v>1</v>
      </c>
      <c r="D112" t="s">
        <v>57</v>
      </c>
      <c r="E112" t="str">
        <f t="shared" si="7"/>
        <v>Perfume</v>
      </c>
      <c r="F112">
        <f t="shared" si="8"/>
        <v>1</v>
      </c>
      <c r="G112">
        <v>59.99</v>
      </c>
      <c r="H112" s="8" t="str">
        <f t="shared" si="9"/>
        <v>41–60</v>
      </c>
      <c r="I112">
        <v>3</v>
      </c>
      <c r="J112">
        <v>20</v>
      </c>
      <c r="K112" s="4">
        <v>45435</v>
      </c>
      <c r="L112" t="s">
        <v>5264</v>
      </c>
      <c r="M112" s="15">
        <f t="shared" si="10"/>
        <v>280.88888857314998</v>
      </c>
      <c r="N112" s="15">
        <f t="shared" si="11"/>
        <v>-260.88888857314998</v>
      </c>
      <c r="Q112" s="6" t="s">
        <v>2447</v>
      </c>
      <c r="R112">
        <v>17279</v>
      </c>
      <c r="S112">
        <v>280</v>
      </c>
    </row>
    <row r="113" spans="1:19" x14ac:dyDescent="0.3">
      <c r="A113" t="s">
        <v>377</v>
      </c>
      <c r="B113" t="s">
        <v>12</v>
      </c>
      <c r="C113">
        <f t="shared" si="6"/>
        <v>1</v>
      </c>
      <c r="D113" t="s">
        <v>339</v>
      </c>
      <c r="E113" t="str">
        <f t="shared" si="7"/>
        <v>Cologne</v>
      </c>
      <c r="F113">
        <f t="shared" si="8"/>
        <v>9</v>
      </c>
      <c r="G113">
        <v>39.99</v>
      </c>
      <c r="H113" s="8" t="str">
        <f t="shared" si="9"/>
        <v>21–40</v>
      </c>
      <c r="I113">
        <v>3</v>
      </c>
      <c r="J113">
        <v>275</v>
      </c>
      <c r="K113" s="4">
        <v>45436</v>
      </c>
      <c r="L113" t="s">
        <v>5264</v>
      </c>
      <c r="M113" s="15">
        <f t="shared" si="10"/>
        <v>415.97091192114993</v>
      </c>
      <c r="N113" s="15">
        <f t="shared" si="11"/>
        <v>-140.97091192114993</v>
      </c>
      <c r="Q113" s="6" t="s">
        <v>1072</v>
      </c>
      <c r="R113">
        <v>17056</v>
      </c>
      <c r="S113">
        <v>933</v>
      </c>
    </row>
    <row r="114" spans="1:19" x14ac:dyDescent="0.3">
      <c r="A114" t="s">
        <v>71</v>
      </c>
      <c r="B114" t="s">
        <v>12</v>
      </c>
      <c r="C114">
        <f t="shared" si="6"/>
        <v>1</v>
      </c>
      <c r="D114" t="s">
        <v>491</v>
      </c>
      <c r="E114" t="str">
        <f t="shared" si="7"/>
        <v>Perfume</v>
      </c>
      <c r="F114">
        <f t="shared" si="8"/>
        <v>1</v>
      </c>
      <c r="G114">
        <v>36.99</v>
      </c>
      <c r="H114" s="8" t="str">
        <f t="shared" si="9"/>
        <v>21–40</v>
      </c>
      <c r="I114">
        <v>2</v>
      </c>
      <c r="J114">
        <v>98</v>
      </c>
      <c r="K114" s="4">
        <v>45435</v>
      </c>
      <c r="L114" t="s">
        <v>5264</v>
      </c>
      <c r="M114" s="15">
        <f t="shared" si="10"/>
        <v>384.21998636815005</v>
      </c>
      <c r="N114" s="15">
        <f t="shared" si="11"/>
        <v>-286.21998636815005</v>
      </c>
      <c r="Q114" s="6" t="s">
        <v>2914</v>
      </c>
      <c r="R114">
        <v>15093</v>
      </c>
      <c r="S114">
        <v>100</v>
      </c>
    </row>
    <row r="115" spans="1:19" x14ac:dyDescent="0.3">
      <c r="A115" t="s">
        <v>519</v>
      </c>
      <c r="B115" t="s">
        <v>12</v>
      </c>
      <c r="C115">
        <f t="shared" si="6"/>
        <v>1</v>
      </c>
      <c r="D115" t="s">
        <v>57</v>
      </c>
      <c r="E115" t="str">
        <f t="shared" si="7"/>
        <v>Perfume</v>
      </c>
      <c r="F115">
        <f t="shared" si="8"/>
        <v>1</v>
      </c>
      <c r="G115">
        <v>79.989999999999995</v>
      </c>
      <c r="H115" s="8" t="str">
        <f t="shared" si="9"/>
        <v>61–80</v>
      </c>
      <c r="I115">
        <v>6</v>
      </c>
      <c r="J115">
        <v>18</v>
      </c>
      <c r="K115" s="4">
        <v>45427</v>
      </c>
      <c r="L115" t="s">
        <v>5264</v>
      </c>
      <c r="M115" s="15">
        <f t="shared" si="10"/>
        <v>203.84189972315005</v>
      </c>
      <c r="N115" s="15">
        <f t="shared" si="11"/>
        <v>-185.84189972315005</v>
      </c>
      <c r="Q115" s="6" t="s">
        <v>2883</v>
      </c>
      <c r="R115">
        <v>14799</v>
      </c>
      <c r="S115">
        <v>1138</v>
      </c>
    </row>
    <row r="116" spans="1:19" x14ac:dyDescent="0.3">
      <c r="A116" t="s">
        <v>528</v>
      </c>
      <c r="B116" t="s">
        <v>12</v>
      </c>
      <c r="C116">
        <f t="shared" si="6"/>
        <v>1</v>
      </c>
      <c r="D116" t="s">
        <v>491</v>
      </c>
      <c r="E116" t="str">
        <f t="shared" si="7"/>
        <v>Perfume</v>
      </c>
      <c r="F116">
        <f t="shared" si="8"/>
        <v>1</v>
      </c>
      <c r="G116">
        <v>21.01</v>
      </c>
      <c r="H116" s="8" t="str">
        <f t="shared" si="9"/>
        <v>21–40</v>
      </c>
      <c r="I116">
        <v>272</v>
      </c>
      <c r="J116">
        <v>2486</v>
      </c>
      <c r="K116" s="4">
        <v>45433</v>
      </c>
      <c r="L116" t="s">
        <v>5264</v>
      </c>
      <c r="M116" s="15">
        <f t="shared" si="10"/>
        <v>2083.17119618385</v>
      </c>
      <c r="N116" s="15">
        <f t="shared" si="11"/>
        <v>402.82880381614996</v>
      </c>
      <c r="Q116" s="6" t="s">
        <v>1221</v>
      </c>
      <c r="R116">
        <v>13909</v>
      </c>
      <c r="S116">
        <v>334</v>
      </c>
    </row>
    <row r="117" spans="1:19" x14ac:dyDescent="0.3">
      <c r="A117" t="s">
        <v>76</v>
      </c>
      <c r="B117" t="s">
        <v>12</v>
      </c>
      <c r="C117">
        <f t="shared" si="6"/>
        <v>1</v>
      </c>
      <c r="D117" t="s">
        <v>57</v>
      </c>
      <c r="E117" t="str">
        <f t="shared" si="7"/>
        <v>Perfume</v>
      </c>
      <c r="F117">
        <f t="shared" si="8"/>
        <v>1</v>
      </c>
      <c r="G117">
        <v>6.97</v>
      </c>
      <c r="H117" s="8" t="str">
        <f t="shared" si="9"/>
        <v>0–20</v>
      </c>
      <c r="I117">
        <v>10</v>
      </c>
      <c r="J117">
        <v>803</v>
      </c>
      <c r="K117" s="4">
        <v>45433</v>
      </c>
      <c r="L117" t="s">
        <v>5264</v>
      </c>
      <c r="M117" s="15">
        <f t="shared" si="10"/>
        <v>575.02361414245001</v>
      </c>
      <c r="N117" s="15">
        <f t="shared" si="11"/>
        <v>227.97638585754999</v>
      </c>
      <c r="Q117" s="6" t="s">
        <v>88</v>
      </c>
      <c r="R117">
        <v>13341</v>
      </c>
      <c r="S117">
        <v>534</v>
      </c>
    </row>
    <row r="118" spans="1:19" x14ac:dyDescent="0.3">
      <c r="A118" t="s">
        <v>277</v>
      </c>
      <c r="B118" t="s">
        <v>12</v>
      </c>
      <c r="C118">
        <f t="shared" si="6"/>
        <v>1</v>
      </c>
      <c r="D118" t="s">
        <v>57</v>
      </c>
      <c r="E118" t="str">
        <f t="shared" si="7"/>
        <v>Perfume</v>
      </c>
      <c r="F118">
        <f t="shared" si="8"/>
        <v>1</v>
      </c>
      <c r="G118">
        <v>65.680000000000007</v>
      </c>
      <c r="H118" s="8" t="str">
        <f t="shared" si="9"/>
        <v>61–80</v>
      </c>
      <c r="I118">
        <v>10</v>
      </c>
      <c r="J118">
        <v>11</v>
      </c>
      <c r="K118" s="4">
        <v>45434</v>
      </c>
      <c r="L118" t="s">
        <v>5264</v>
      </c>
      <c r="M118" s="15">
        <f t="shared" si="10"/>
        <v>295.9159092598</v>
      </c>
      <c r="N118" s="15">
        <f t="shared" si="11"/>
        <v>-284.9159092598</v>
      </c>
      <c r="Q118" s="6" t="s">
        <v>103</v>
      </c>
      <c r="R118">
        <v>13288</v>
      </c>
      <c r="S118">
        <v>397</v>
      </c>
    </row>
    <row r="119" spans="1:19" x14ac:dyDescent="0.3">
      <c r="A119" t="s">
        <v>55</v>
      </c>
      <c r="B119" t="s">
        <v>12</v>
      </c>
      <c r="C119">
        <f t="shared" si="6"/>
        <v>1</v>
      </c>
      <c r="D119" t="s">
        <v>57</v>
      </c>
      <c r="E119" t="str">
        <f t="shared" si="7"/>
        <v>Perfume</v>
      </c>
      <c r="F119">
        <f t="shared" si="8"/>
        <v>1</v>
      </c>
      <c r="G119">
        <v>89.99</v>
      </c>
      <c r="H119" s="8" t="str">
        <f t="shared" si="9"/>
        <v>81–100</v>
      </c>
      <c r="I119">
        <v>5</v>
      </c>
      <c r="J119">
        <v>5</v>
      </c>
      <c r="K119" s="4">
        <v>45426</v>
      </c>
      <c r="L119" t="s">
        <v>5267</v>
      </c>
      <c r="M119" s="15">
        <f t="shared" si="10"/>
        <v>150.29079242315007</v>
      </c>
      <c r="N119" s="15">
        <f t="shared" si="11"/>
        <v>-145.29079242315007</v>
      </c>
      <c r="Q119" s="6" t="s">
        <v>170</v>
      </c>
      <c r="R119">
        <v>13132</v>
      </c>
      <c r="S119">
        <v>966</v>
      </c>
    </row>
    <row r="120" spans="1:19" x14ac:dyDescent="0.3">
      <c r="A120" t="s">
        <v>540</v>
      </c>
      <c r="B120" t="s">
        <v>12</v>
      </c>
      <c r="C120">
        <f t="shared" si="6"/>
        <v>1</v>
      </c>
      <c r="D120" t="s">
        <v>491</v>
      </c>
      <c r="E120" t="str">
        <f t="shared" si="7"/>
        <v>Perfume</v>
      </c>
      <c r="F120">
        <f t="shared" si="8"/>
        <v>1</v>
      </c>
      <c r="G120">
        <v>51.99</v>
      </c>
      <c r="H120" s="8" t="str">
        <f t="shared" si="9"/>
        <v>41–60</v>
      </c>
      <c r="I120">
        <v>10</v>
      </c>
      <c r="J120">
        <v>73</v>
      </c>
      <c r="K120" s="4">
        <v>45434</v>
      </c>
      <c r="L120" t="s">
        <v>5264</v>
      </c>
      <c r="M120" s="15">
        <f t="shared" si="10"/>
        <v>360.99825434315005</v>
      </c>
      <c r="N120" s="15">
        <f t="shared" si="11"/>
        <v>-287.99825434315005</v>
      </c>
      <c r="Q120" s="6" t="s">
        <v>28</v>
      </c>
      <c r="R120">
        <v>13100</v>
      </c>
      <c r="S120">
        <v>570</v>
      </c>
    </row>
    <row r="121" spans="1:19" x14ac:dyDescent="0.3">
      <c r="A121" t="s">
        <v>277</v>
      </c>
      <c r="B121" t="s">
        <v>12</v>
      </c>
      <c r="C121">
        <f t="shared" si="6"/>
        <v>1</v>
      </c>
      <c r="D121" t="s">
        <v>57</v>
      </c>
      <c r="E121" t="str">
        <f t="shared" si="7"/>
        <v>Perfume</v>
      </c>
      <c r="F121">
        <f t="shared" si="8"/>
        <v>1</v>
      </c>
      <c r="G121">
        <v>60.99</v>
      </c>
      <c r="H121" s="8" t="str">
        <f t="shared" si="9"/>
        <v>61–80</v>
      </c>
      <c r="I121">
        <v>2</v>
      </c>
      <c r="J121">
        <v>27</v>
      </c>
      <c r="K121" s="4">
        <v>45436</v>
      </c>
      <c r="L121" t="s">
        <v>5264</v>
      </c>
      <c r="M121" s="15">
        <f t="shared" si="10"/>
        <v>270.12383720815006</v>
      </c>
      <c r="N121" s="15">
        <f t="shared" si="11"/>
        <v>-243.12383720815006</v>
      </c>
      <c r="Q121" s="6" t="s">
        <v>259</v>
      </c>
      <c r="R121">
        <v>12542</v>
      </c>
      <c r="S121">
        <v>23</v>
      </c>
    </row>
    <row r="122" spans="1:19" x14ac:dyDescent="0.3">
      <c r="A122" t="s">
        <v>551</v>
      </c>
      <c r="B122" t="s">
        <v>12</v>
      </c>
      <c r="C122">
        <f t="shared" si="6"/>
        <v>1</v>
      </c>
      <c r="D122" t="s">
        <v>491</v>
      </c>
      <c r="E122" t="str">
        <f t="shared" si="7"/>
        <v>Perfume</v>
      </c>
      <c r="F122">
        <f t="shared" si="8"/>
        <v>1</v>
      </c>
      <c r="G122">
        <v>25.49</v>
      </c>
      <c r="H122" s="8" t="str">
        <f t="shared" si="9"/>
        <v>21–40</v>
      </c>
      <c r="I122">
        <v>4</v>
      </c>
      <c r="J122">
        <v>64</v>
      </c>
      <c r="K122" s="4">
        <v>45436</v>
      </c>
      <c r="L122" t="s">
        <v>5264</v>
      </c>
      <c r="M122" s="15">
        <f t="shared" si="10"/>
        <v>450.91314814065004</v>
      </c>
      <c r="N122" s="15">
        <f t="shared" si="11"/>
        <v>-386.91314814065004</v>
      </c>
      <c r="Q122" s="6" t="s">
        <v>2051</v>
      </c>
      <c r="R122">
        <v>12354</v>
      </c>
      <c r="S122">
        <v>495</v>
      </c>
    </row>
    <row r="123" spans="1:19" x14ac:dyDescent="0.3">
      <c r="A123" t="s">
        <v>66</v>
      </c>
      <c r="B123" t="s">
        <v>12</v>
      </c>
      <c r="C123">
        <f t="shared" si="6"/>
        <v>1</v>
      </c>
      <c r="D123" t="s">
        <v>491</v>
      </c>
      <c r="E123" t="str">
        <f t="shared" si="7"/>
        <v>Perfume</v>
      </c>
      <c r="F123">
        <f t="shared" si="8"/>
        <v>1</v>
      </c>
      <c r="G123">
        <v>41.99</v>
      </c>
      <c r="H123" s="8" t="str">
        <f t="shared" si="9"/>
        <v>41–60</v>
      </c>
      <c r="I123">
        <v>2</v>
      </c>
      <c r="J123">
        <v>38</v>
      </c>
      <c r="K123" s="4">
        <v>45431</v>
      </c>
      <c r="L123" t="s">
        <v>5264</v>
      </c>
      <c r="M123" s="15">
        <f t="shared" si="10"/>
        <v>360.44995529315003</v>
      </c>
      <c r="N123" s="15">
        <f t="shared" si="11"/>
        <v>-322.44995529315003</v>
      </c>
      <c r="Q123" s="6" t="s">
        <v>255</v>
      </c>
      <c r="R123">
        <v>11802</v>
      </c>
      <c r="S123">
        <v>253</v>
      </c>
    </row>
    <row r="124" spans="1:19" x14ac:dyDescent="0.3">
      <c r="A124" t="s">
        <v>55</v>
      </c>
      <c r="B124" t="s">
        <v>12</v>
      </c>
      <c r="C124">
        <f t="shared" si="6"/>
        <v>1</v>
      </c>
      <c r="D124" t="s">
        <v>57</v>
      </c>
      <c r="E124" t="str">
        <f t="shared" si="7"/>
        <v>Perfume</v>
      </c>
      <c r="F124">
        <f t="shared" si="8"/>
        <v>1</v>
      </c>
      <c r="G124">
        <v>99.99</v>
      </c>
      <c r="H124" s="8" t="str">
        <f t="shared" si="9"/>
        <v>81–100</v>
      </c>
      <c r="I124">
        <v>4</v>
      </c>
      <c r="J124">
        <v>8</v>
      </c>
      <c r="K124" s="4">
        <v>45436</v>
      </c>
      <c r="L124" t="s">
        <v>5267</v>
      </c>
      <c r="M124" s="15">
        <f t="shared" si="10"/>
        <v>96.739685123150082</v>
      </c>
      <c r="N124" s="15">
        <f t="shared" si="11"/>
        <v>-88.739685123150082</v>
      </c>
      <c r="Q124" s="6" t="s">
        <v>1260</v>
      </c>
      <c r="R124">
        <v>11546</v>
      </c>
      <c r="S124">
        <v>238</v>
      </c>
    </row>
    <row r="125" spans="1:19" x14ac:dyDescent="0.3">
      <c r="A125" t="s">
        <v>98</v>
      </c>
      <c r="B125" t="s">
        <v>12</v>
      </c>
      <c r="C125">
        <f t="shared" si="6"/>
        <v>1</v>
      </c>
      <c r="D125" t="s">
        <v>57</v>
      </c>
      <c r="E125" t="str">
        <f t="shared" si="7"/>
        <v>Perfume</v>
      </c>
      <c r="F125">
        <f t="shared" si="8"/>
        <v>1</v>
      </c>
      <c r="G125">
        <v>27.3</v>
      </c>
      <c r="H125" s="8" t="str">
        <f t="shared" si="9"/>
        <v>21–40</v>
      </c>
      <c r="I125">
        <v>10</v>
      </c>
      <c r="J125">
        <v>179</v>
      </c>
      <c r="K125" s="4">
        <v>45436</v>
      </c>
      <c r="L125" t="s">
        <v>5264</v>
      </c>
      <c r="M125" s="15">
        <f t="shared" si="10"/>
        <v>478.37466779150003</v>
      </c>
      <c r="N125" s="15">
        <f t="shared" si="11"/>
        <v>-299.37466779150003</v>
      </c>
      <c r="Q125" s="6" t="s">
        <v>3205</v>
      </c>
      <c r="R125">
        <v>11451</v>
      </c>
      <c r="S125">
        <v>439</v>
      </c>
    </row>
    <row r="126" spans="1:19" x14ac:dyDescent="0.3">
      <c r="A126" t="s">
        <v>55</v>
      </c>
      <c r="B126" t="s">
        <v>12</v>
      </c>
      <c r="C126">
        <f t="shared" si="6"/>
        <v>1</v>
      </c>
      <c r="D126" t="s">
        <v>824</v>
      </c>
      <c r="E126" t="str">
        <f t="shared" si="7"/>
        <v>Gift Set</v>
      </c>
      <c r="F126">
        <f t="shared" si="8"/>
        <v>8</v>
      </c>
      <c r="G126">
        <v>48</v>
      </c>
      <c r="H126" s="8" t="str">
        <f t="shared" si="9"/>
        <v>41–60</v>
      </c>
      <c r="I126">
        <v>10</v>
      </c>
      <c r="J126">
        <v>7</v>
      </c>
      <c r="K126" s="4">
        <v>45436</v>
      </c>
      <c r="L126" t="s">
        <v>5264</v>
      </c>
      <c r="M126" s="15">
        <f t="shared" si="10"/>
        <v>414.96840080800007</v>
      </c>
      <c r="N126" s="15">
        <f t="shared" si="11"/>
        <v>-407.96840080800007</v>
      </c>
      <c r="Q126" s="6" t="s">
        <v>203</v>
      </c>
      <c r="R126">
        <v>11418</v>
      </c>
      <c r="S126">
        <v>397</v>
      </c>
    </row>
    <row r="127" spans="1:19" x14ac:dyDescent="0.3">
      <c r="A127" t="s">
        <v>571</v>
      </c>
      <c r="B127" t="s">
        <v>12</v>
      </c>
      <c r="C127">
        <f t="shared" si="6"/>
        <v>1</v>
      </c>
      <c r="D127" t="s">
        <v>491</v>
      </c>
      <c r="E127" t="str">
        <f t="shared" si="7"/>
        <v>Perfume</v>
      </c>
      <c r="F127">
        <f t="shared" si="8"/>
        <v>1</v>
      </c>
      <c r="G127">
        <v>45.68</v>
      </c>
      <c r="H127" s="8" t="str">
        <f t="shared" si="9"/>
        <v>41–60</v>
      </c>
      <c r="I127">
        <v>10</v>
      </c>
      <c r="J127">
        <v>5</v>
      </c>
      <c r="K127" s="4">
        <v>45434</v>
      </c>
      <c r="L127" t="s">
        <v>5264</v>
      </c>
      <c r="M127" s="15">
        <f t="shared" si="10"/>
        <v>390.99603355980008</v>
      </c>
      <c r="N127" s="15">
        <f t="shared" si="11"/>
        <v>-385.99603355980008</v>
      </c>
      <c r="Q127" s="6" t="s">
        <v>22</v>
      </c>
      <c r="R127">
        <v>11412</v>
      </c>
      <c r="S127">
        <v>202</v>
      </c>
    </row>
    <row r="128" spans="1:19" x14ac:dyDescent="0.3">
      <c r="A128" t="s">
        <v>10</v>
      </c>
      <c r="B128" t="s">
        <v>12</v>
      </c>
      <c r="C128">
        <f t="shared" si="6"/>
        <v>1</v>
      </c>
      <c r="D128" t="s">
        <v>57</v>
      </c>
      <c r="E128" t="str">
        <f t="shared" si="7"/>
        <v>Perfume</v>
      </c>
      <c r="F128">
        <f t="shared" si="8"/>
        <v>1</v>
      </c>
      <c r="G128">
        <v>159.99</v>
      </c>
      <c r="H128" s="8" t="str">
        <f t="shared" si="9"/>
        <v>101–160</v>
      </c>
      <c r="I128">
        <v>10</v>
      </c>
      <c r="J128">
        <v>160</v>
      </c>
      <c r="K128" s="4">
        <v>45428</v>
      </c>
      <c r="L128" t="s">
        <v>5264</v>
      </c>
      <c r="M128" s="15">
        <f t="shared" si="10"/>
        <v>-152.43441687684998</v>
      </c>
      <c r="N128" s="15">
        <f t="shared" si="11"/>
        <v>312.43441687684998</v>
      </c>
      <c r="Q128" s="6" t="s">
        <v>55</v>
      </c>
      <c r="R128">
        <v>10661</v>
      </c>
      <c r="S128">
        <v>374</v>
      </c>
    </row>
    <row r="129" spans="1:19" x14ac:dyDescent="0.3">
      <c r="A129" t="s">
        <v>178</v>
      </c>
      <c r="B129" t="s">
        <v>12</v>
      </c>
      <c r="C129">
        <f t="shared" si="6"/>
        <v>1</v>
      </c>
      <c r="D129" t="s">
        <v>57</v>
      </c>
      <c r="E129" t="str">
        <f t="shared" si="7"/>
        <v>Perfume</v>
      </c>
      <c r="F129">
        <f t="shared" si="8"/>
        <v>1</v>
      </c>
      <c r="G129">
        <v>17.989999999999998</v>
      </c>
      <c r="H129" s="8" t="str">
        <f t="shared" si="9"/>
        <v>0–20</v>
      </c>
      <c r="I129">
        <v>10</v>
      </c>
      <c r="J129">
        <v>3</v>
      </c>
      <c r="K129" s="4">
        <v>45435</v>
      </c>
      <c r="L129" t="s">
        <v>5266</v>
      </c>
      <c r="M129" s="15">
        <f t="shared" si="10"/>
        <v>522.63446565315007</v>
      </c>
      <c r="N129" s="15">
        <f t="shared" si="11"/>
        <v>-519.63446565315007</v>
      </c>
      <c r="Q129" s="6" t="s">
        <v>3211</v>
      </c>
      <c r="R129">
        <v>10268</v>
      </c>
      <c r="S129">
        <v>149</v>
      </c>
    </row>
    <row r="130" spans="1:19" x14ac:dyDescent="0.3">
      <c r="A130" t="s">
        <v>66</v>
      </c>
      <c r="B130" t="s">
        <v>12</v>
      </c>
      <c r="C130">
        <f t="shared" ref="C130:C193" si="12">IF(B130="Male",1,2)</f>
        <v>1</v>
      </c>
      <c r="D130" t="s">
        <v>491</v>
      </c>
      <c r="E130" t="str">
        <f t="shared" ref="E130:E193" si="13">IF(OR(TRIM(D130)="Eau De Parfum", TRIM(D130)="Eau De Toilette", TRIM(D130)="Elixir", TRIM(D130)="Extracts"), "Perfume", IF(OR(TRIM(D130)="Body Lotion", TRIM(D130)="Skin Moisturizer", TRIM(D130)="Body Oil", TRIM(D130)="Hair Cream", TRIM(D130)="Oil Perfume"), "Body Care", IF(OR(TRIM(D130)="Deodorant", TRIM(D130)="Roll on"), "Deodorant", IF(OR(TRIM(D130)="Body Mist", TRIM(D130)="Body Spray", TRIM(D130)="Body Powder"), "Body Spray", IF(TRIM(D130)="Cologne", "Cologne", IF(OR(TRIM(D130)="Gift Sets", TRIM(D130)="Limited Editions"), "Gift Set", IF(TRIM(D130)="Car Air Freshener", "Air Freshener", IF(TRIM(D130)="Pheromone", "Special Category", "Other"))))))))</f>
        <v>Perfume</v>
      </c>
      <c r="F130">
        <f t="shared" ref="F130:F193" si="14">IF(E130="Perfume",1, IF(E130="Deodorant",2, IF(E130="Special Category",3, IF(E130="Other",4, IF(E130="Air Freshener",5, IF(E130="Body Care",6, IF(E130="Body Spray",7, IF(E130="Gift Set",8, IF(E130="Cologne",9,"")))))))))</f>
        <v>1</v>
      </c>
      <c r="G130">
        <v>35.99</v>
      </c>
      <c r="H130" s="8" t="str">
        <f t="shared" ref="H130:H193" si="15">IF(G130&lt;=20,"0–20",IF(G130&lt;=40,"21–40",IF(G130&lt;=60,"41–60",IF(G130&lt;=80,"61–80",IF(G130&lt;=100,"81–100",IF(G130&lt;=160,"101–160","161+"))))))</f>
        <v>21–40</v>
      </c>
      <c r="I130">
        <v>10</v>
      </c>
      <c r="J130">
        <v>4520</v>
      </c>
      <c r="K130" s="4">
        <v>45436</v>
      </c>
      <c r="L130" t="s">
        <v>5264</v>
      </c>
      <c r="M130" s="15">
        <f t="shared" ref="M130:M193" si="16">527.2681146 + (15.78023398 * C130) + (5.000237381 * F130) + (-4.754006215 * G130) + (6.01104515 * I130)</f>
        <v>437.06235378315006</v>
      </c>
      <c r="N130" s="15">
        <f t="shared" ref="N130:N193" si="17">J130 - M130</f>
        <v>4082.9376462168498</v>
      </c>
      <c r="Q130" s="6" t="s">
        <v>174</v>
      </c>
      <c r="R130">
        <v>10178</v>
      </c>
      <c r="S130">
        <v>801</v>
      </c>
    </row>
    <row r="131" spans="1:19" x14ac:dyDescent="0.3">
      <c r="A131" t="s">
        <v>50</v>
      </c>
      <c r="B131" t="s">
        <v>12</v>
      </c>
      <c r="C131">
        <f t="shared" si="12"/>
        <v>1</v>
      </c>
      <c r="D131" t="s">
        <v>57</v>
      </c>
      <c r="E131" t="str">
        <f t="shared" si="13"/>
        <v>Perfume</v>
      </c>
      <c r="F131">
        <f t="shared" si="14"/>
        <v>1</v>
      </c>
      <c r="G131">
        <v>82.99</v>
      </c>
      <c r="H131" s="8" t="str">
        <f t="shared" si="15"/>
        <v>81–100</v>
      </c>
      <c r="I131">
        <v>3</v>
      </c>
      <c r="J131">
        <v>5</v>
      </c>
      <c r="K131" s="4">
        <v>45434</v>
      </c>
      <c r="L131" t="s">
        <v>5264</v>
      </c>
      <c r="M131" s="15">
        <f t="shared" si="16"/>
        <v>171.54674562815009</v>
      </c>
      <c r="N131" s="15">
        <f t="shared" si="17"/>
        <v>-166.54674562815009</v>
      </c>
      <c r="Q131" s="6" t="s">
        <v>3423</v>
      </c>
      <c r="R131">
        <v>10031</v>
      </c>
      <c r="S131">
        <v>324</v>
      </c>
    </row>
    <row r="132" spans="1:19" x14ac:dyDescent="0.3">
      <c r="A132" t="s">
        <v>76</v>
      </c>
      <c r="B132" t="s">
        <v>12</v>
      </c>
      <c r="C132">
        <f t="shared" si="12"/>
        <v>1</v>
      </c>
      <c r="D132" t="s">
        <v>263</v>
      </c>
      <c r="E132" t="str">
        <f t="shared" si="13"/>
        <v>Special Category</v>
      </c>
      <c r="F132">
        <f t="shared" si="14"/>
        <v>3</v>
      </c>
      <c r="G132">
        <v>11.99</v>
      </c>
      <c r="H132" s="8" t="str">
        <f t="shared" si="15"/>
        <v>0–20</v>
      </c>
      <c r="I132">
        <v>10</v>
      </c>
      <c r="J132">
        <v>11</v>
      </c>
      <c r="K132" s="4">
        <v>45433</v>
      </c>
      <c r="L132" t="s">
        <v>5264</v>
      </c>
      <c r="M132" s="15">
        <f t="shared" si="16"/>
        <v>561.15897770515005</v>
      </c>
      <c r="N132" s="15">
        <f t="shared" si="17"/>
        <v>-550.15897770515005</v>
      </c>
      <c r="Q132" s="6" t="s">
        <v>5289</v>
      </c>
      <c r="R132">
        <v>589469</v>
      </c>
      <c r="S132">
        <v>18580</v>
      </c>
    </row>
    <row r="133" spans="1:19" x14ac:dyDescent="0.3">
      <c r="A133" t="s">
        <v>28</v>
      </c>
      <c r="B133" t="s">
        <v>12</v>
      </c>
      <c r="C133">
        <f t="shared" si="12"/>
        <v>1</v>
      </c>
      <c r="D133" t="s">
        <v>491</v>
      </c>
      <c r="E133" t="str">
        <f t="shared" si="13"/>
        <v>Perfume</v>
      </c>
      <c r="F133">
        <f t="shared" si="14"/>
        <v>1</v>
      </c>
      <c r="G133">
        <v>28.99</v>
      </c>
      <c r="H133" s="8" t="str">
        <f t="shared" si="15"/>
        <v>21–40</v>
      </c>
      <c r="I133">
        <v>9</v>
      </c>
      <c r="J133">
        <v>111</v>
      </c>
      <c r="K133" s="4">
        <v>45436</v>
      </c>
      <c r="L133" t="s">
        <v>5264</v>
      </c>
      <c r="M133" s="15">
        <f t="shared" si="16"/>
        <v>464.32935213815006</v>
      </c>
      <c r="N133" s="15">
        <f t="shared" si="17"/>
        <v>-353.32935213815006</v>
      </c>
    </row>
    <row r="134" spans="1:19" x14ac:dyDescent="0.3">
      <c r="A134" t="s">
        <v>174</v>
      </c>
      <c r="B134" t="s">
        <v>12</v>
      </c>
      <c r="C134">
        <f t="shared" si="12"/>
        <v>1</v>
      </c>
      <c r="D134" t="s">
        <v>1275</v>
      </c>
      <c r="E134" t="str">
        <f t="shared" si="13"/>
        <v>Deodorant</v>
      </c>
      <c r="F134">
        <f t="shared" si="14"/>
        <v>2</v>
      </c>
      <c r="G134">
        <v>35.71</v>
      </c>
      <c r="H134" s="8" t="str">
        <f t="shared" si="15"/>
        <v>21–40</v>
      </c>
      <c r="I134">
        <v>3</v>
      </c>
      <c r="J134">
        <v>30</v>
      </c>
      <c r="K134" s="4">
        <v>45436</v>
      </c>
      <c r="L134" t="s">
        <v>5264</v>
      </c>
      <c r="M134" s="15">
        <f t="shared" si="16"/>
        <v>401.31639685434999</v>
      </c>
      <c r="N134" s="15">
        <f t="shared" si="17"/>
        <v>-371.31639685434999</v>
      </c>
    </row>
    <row r="135" spans="1:19" x14ac:dyDescent="0.3">
      <c r="A135" t="s">
        <v>98</v>
      </c>
      <c r="B135" t="s">
        <v>12</v>
      </c>
      <c r="C135">
        <f t="shared" si="12"/>
        <v>1</v>
      </c>
      <c r="D135" t="s">
        <v>57</v>
      </c>
      <c r="E135" t="str">
        <f t="shared" si="13"/>
        <v>Perfume</v>
      </c>
      <c r="F135">
        <f t="shared" si="14"/>
        <v>1</v>
      </c>
      <c r="G135">
        <v>39.99</v>
      </c>
      <c r="H135" s="8" t="str">
        <f t="shared" si="15"/>
        <v>21–40</v>
      </c>
      <c r="I135">
        <v>3</v>
      </c>
      <c r="J135">
        <v>76</v>
      </c>
      <c r="K135" s="4">
        <v>45436</v>
      </c>
      <c r="L135" t="s">
        <v>5264</v>
      </c>
      <c r="M135" s="15">
        <f t="shared" si="16"/>
        <v>375.96901287315001</v>
      </c>
      <c r="N135" s="15">
        <f t="shared" si="17"/>
        <v>-299.96901287315001</v>
      </c>
    </row>
    <row r="136" spans="1:19" x14ac:dyDescent="0.3">
      <c r="A136" t="s">
        <v>28</v>
      </c>
      <c r="B136" t="s">
        <v>12</v>
      </c>
      <c r="C136">
        <f t="shared" si="12"/>
        <v>1</v>
      </c>
      <c r="D136" t="s">
        <v>491</v>
      </c>
      <c r="E136" t="str">
        <f t="shared" si="13"/>
        <v>Perfume</v>
      </c>
      <c r="F136">
        <f t="shared" si="14"/>
        <v>1</v>
      </c>
      <c r="G136">
        <v>29.99</v>
      </c>
      <c r="H136" s="8" t="str">
        <f t="shared" si="15"/>
        <v>21–40</v>
      </c>
      <c r="I136">
        <v>10</v>
      </c>
      <c r="J136">
        <v>410</v>
      </c>
      <c r="K136" s="4">
        <v>45436</v>
      </c>
      <c r="L136" t="s">
        <v>5264</v>
      </c>
      <c r="M136" s="15">
        <f t="shared" si="16"/>
        <v>465.58639107315008</v>
      </c>
      <c r="N136" s="15">
        <f t="shared" si="17"/>
        <v>-55.586391073150082</v>
      </c>
    </row>
    <row r="137" spans="1:19" x14ac:dyDescent="0.3">
      <c r="A137" t="s">
        <v>602</v>
      </c>
      <c r="B137" t="s">
        <v>12</v>
      </c>
      <c r="C137">
        <f t="shared" si="12"/>
        <v>1</v>
      </c>
      <c r="D137" t="s">
        <v>1275</v>
      </c>
      <c r="E137" t="str">
        <f t="shared" si="13"/>
        <v>Deodorant</v>
      </c>
      <c r="F137">
        <f t="shared" si="14"/>
        <v>2</v>
      </c>
      <c r="G137">
        <v>17.850000000000001</v>
      </c>
      <c r="H137" s="8" t="str">
        <f t="shared" si="15"/>
        <v>0–20</v>
      </c>
      <c r="I137">
        <v>3</v>
      </c>
      <c r="J137">
        <v>29</v>
      </c>
      <c r="K137" s="4">
        <v>45436</v>
      </c>
      <c r="L137" t="s">
        <v>5264</v>
      </c>
      <c r="M137" s="15">
        <f t="shared" si="16"/>
        <v>486.22294785424998</v>
      </c>
      <c r="N137" s="15">
        <f t="shared" si="17"/>
        <v>-457.22294785424998</v>
      </c>
    </row>
    <row r="138" spans="1:19" x14ac:dyDescent="0.3">
      <c r="A138" t="s">
        <v>606</v>
      </c>
      <c r="B138" t="s">
        <v>12</v>
      </c>
      <c r="C138">
        <f t="shared" si="12"/>
        <v>1</v>
      </c>
      <c r="D138" t="s">
        <v>491</v>
      </c>
      <c r="E138" t="str">
        <f t="shared" si="13"/>
        <v>Perfume</v>
      </c>
      <c r="F138">
        <f t="shared" si="14"/>
        <v>1</v>
      </c>
      <c r="G138">
        <v>16.91</v>
      </c>
      <c r="H138" s="8" t="str">
        <f t="shared" si="15"/>
        <v>0–20</v>
      </c>
      <c r="I138">
        <v>6</v>
      </c>
      <c r="J138">
        <v>825</v>
      </c>
      <c r="K138" s="4">
        <v>45355</v>
      </c>
      <c r="L138" t="s">
        <v>5264</v>
      </c>
      <c r="M138" s="15">
        <f t="shared" si="16"/>
        <v>503.72461176535006</v>
      </c>
      <c r="N138" s="15">
        <f t="shared" si="17"/>
        <v>321.27538823464994</v>
      </c>
    </row>
    <row r="139" spans="1:19" x14ac:dyDescent="0.3">
      <c r="A139" t="s">
        <v>28</v>
      </c>
      <c r="B139" t="s">
        <v>12</v>
      </c>
      <c r="C139">
        <f t="shared" si="12"/>
        <v>1</v>
      </c>
      <c r="D139" t="s">
        <v>57</v>
      </c>
      <c r="E139" t="str">
        <f t="shared" si="13"/>
        <v>Perfume</v>
      </c>
      <c r="F139">
        <f t="shared" si="14"/>
        <v>1</v>
      </c>
      <c r="G139">
        <v>69.989999999999995</v>
      </c>
      <c r="H139" s="8" t="str">
        <f t="shared" si="15"/>
        <v>61–80</v>
      </c>
      <c r="I139">
        <v>2</v>
      </c>
      <c r="J139">
        <v>81</v>
      </c>
      <c r="K139" s="4">
        <v>45430</v>
      </c>
      <c r="L139" t="s">
        <v>5264</v>
      </c>
      <c r="M139" s="15">
        <f t="shared" si="16"/>
        <v>227.33778127315009</v>
      </c>
      <c r="N139" s="15">
        <f t="shared" si="17"/>
        <v>-146.33778127315009</v>
      </c>
    </row>
    <row r="140" spans="1:19" x14ac:dyDescent="0.3">
      <c r="A140" t="s">
        <v>617</v>
      </c>
      <c r="B140" t="s">
        <v>12</v>
      </c>
      <c r="C140">
        <f t="shared" si="12"/>
        <v>1</v>
      </c>
      <c r="D140" t="s">
        <v>491</v>
      </c>
      <c r="E140" t="str">
        <f t="shared" si="13"/>
        <v>Perfume</v>
      </c>
      <c r="F140">
        <f t="shared" si="14"/>
        <v>1</v>
      </c>
      <c r="G140">
        <v>30.99</v>
      </c>
      <c r="H140" s="8" t="str">
        <f t="shared" si="15"/>
        <v>21–40</v>
      </c>
      <c r="I140">
        <v>10</v>
      </c>
      <c r="J140">
        <v>866</v>
      </c>
      <c r="K140" s="4">
        <v>45425</v>
      </c>
      <c r="L140" t="s">
        <v>5264</v>
      </c>
      <c r="M140" s="15">
        <f t="shared" si="16"/>
        <v>460.83238485815008</v>
      </c>
      <c r="N140" s="15">
        <f t="shared" si="17"/>
        <v>405.16761514184992</v>
      </c>
    </row>
    <row r="141" spans="1:19" x14ac:dyDescent="0.3">
      <c r="A141" t="s">
        <v>621</v>
      </c>
      <c r="B141" t="s">
        <v>12</v>
      </c>
      <c r="C141">
        <f t="shared" si="12"/>
        <v>1</v>
      </c>
      <c r="D141" t="s">
        <v>491</v>
      </c>
      <c r="E141" t="str">
        <f t="shared" si="13"/>
        <v>Perfume</v>
      </c>
      <c r="F141">
        <f t="shared" si="14"/>
        <v>1</v>
      </c>
      <c r="G141">
        <v>29.99</v>
      </c>
      <c r="H141" s="8" t="str">
        <f t="shared" si="15"/>
        <v>21–40</v>
      </c>
      <c r="I141">
        <v>10</v>
      </c>
      <c r="J141">
        <v>471</v>
      </c>
      <c r="K141" s="4">
        <v>45435</v>
      </c>
      <c r="L141" t="s">
        <v>5264</v>
      </c>
      <c r="M141" s="15">
        <f t="shared" si="16"/>
        <v>465.58639107315008</v>
      </c>
      <c r="N141" s="15">
        <f t="shared" si="17"/>
        <v>5.4136089268499177</v>
      </c>
    </row>
    <row r="142" spans="1:19" x14ac:dyDescent="0.3">
      <c r="A142" t="s">
        <v>277</v>
      </c>
      <c r="B142" t="s">
        <v>12</v>
      </c>
      <c r="C142">
        <f t="shared" si="12"/>
        <v>1</v>
      </c>
      <c r="D142" t="s">
        <v>57</v>
      </c>
      <c r="E142" t="str">
        <f t="shared" si="13"/>
        <v>Perfume</v>
      </c>
      <c r="F142">
        <f t="shared" si="14"/>
        <v>1</v>
      </c>
      <c r="G142">
        <v>39.99</v>
      </c>
      <c r="H142" s="8" t="str">
        <f t="shared" si="15"/>
        <v>21–40</v>
      </c>
      <c r="I142">
        <v>3</v>
      </c>
      <c r="J142">
        <v>9</v>
      </c>
      <c r="K142" s="4">
        <v>45433</v>
      </c>
      <c r="L142" t="s">
        <v>5267</v>
      </c>
      <c r="M142" s="15">
        <f t="shared" si="16"/>
        <v>375.96901287315001</v>
      </c>
      <c r="N142" s="15">
        <f t="shared" si="17"/>
        <v>-366.96901287315001</v>
      </c>
    </row>
    <row r="143" spans="1:19" x14ac:dyDescent="0.3">
      <c r="A143" t="s">
        <v>71</v>
      </c>
      <c r="B143" t="s">
        <v>12</v>
      </c>
      <c r="C143">
        <f t="shared" si="12"/>
        <v>1</v>
      </c>
      <c r="D143" t="s">
        <v>491</v>
      </c>
      <c r="E143" t="str">
        <f t="shared" si="13"/>
        <v>Perfume</v>
      </c>
      <c r="F143">
        <f t="shared" si="14"/>
        <v>1</v>
      </c>
      <c r="G143">
        <v>36.36</v>
      </c>
      <c r="H143" s="8" t="str">
        <f t="shared" si="15"/>
        <v>21–40</v>
      </c>
      <c r="I143">
        <v>226</v>
      </c>
      <c r="J143">
        <v>771</v>
      </c>
      <c r="K143" s="4">
        <v>45435</v>
      </c>
      <c r="L143" t="s">
        <v>5264</v>
      </c>
      <c r="M143" s="15">
        <f t="shared" si="16"/>
        <v>1733.6891238836001</v>
      </c>
      <c r="N143" s="15">
        <f t="shared" si="17"/>
        <v>-962.68912388360013</v>
      </c>
    </row>
    <row r="144" spans="1:19" x14ac:dyDescent="0.3">
      <c r="A144" t="s">
        <v>377</v>
      </c>
      <c r="B144" t="s">
        <v>12</v>
      </c>
      <c r="C144">
        <f t="shared" si="12"/>
        <v>1</v>
      </c>
      <c r="D144" t="s">
        <v>339</v>
      </c>
      <c r="E144" t="str">
        <f t="shared" si="13"/>
        <v>Cologne</v>
      </c>
      <c r="F144">
        <f t="shared" si="14"/>
        <v>9</v>
      </c>
      <c r="G144">
        <v>49.99</v>
      </c>
      <c r="H144" s="8" t="str">
        <f t="shared" si="15"/>
        <v>41–60</v>
      </c>
      <c r="I144">
        <v>7</v>
      </c>
      <c r="J144">
        <v>916</v>
      </c>
      <c r="K144" s="4">
        <v>45433</v>
      </c>
      <c r="L144" t="s">
        <v>5264</v>
      </c>
      <c r="M144" s="15">
        <f t="shared" si="16"/>
        <v>392.47503037114996</v>
      </c>
      <c r="N144" s="15">
        <f t="shared" si="17"/>
        <v>523.52496962885004</v>
      </c>
    </row>
    <row r="145" spans="1:14" x14ac:dyDescent="0.3">
      <c r="A145" t="s">
        <v>233</v>
      </c>
      <c r="B145" t="s">
        <v>12</v>
      </c>
      <c r="C145">
        <f t="shared" si="12"/>
        <v>1</v>
      </c>
      <c r="D145" t="s">
        <v>491</v>
      </c>
      <c r="E145" t="str">
        <f t="shared" si="13"/>
        <v>Perfume</v>
      </c>
      <c r="F145">
        <f t="shared" si="14"/>
        <v>1</v>
      </c>
      <c r="G145">
        <v>33.450000000000003</v>
      </c>
      <c r="H145" s="8" t="str">
        <f t="shared" si="15"/>
        <v>21–40</v>
      </c>
      <c r="I145">
        <v>127</v>
      </c>
      <c r="J145">
        <v>1391</v>
      </c>
      <c r="K145" s="4">
        <v>45435</v>
      </c>
      <c r="L145" t="s">
        <v>5264</v>
      </c>
      <c r="M145" s="15">
        <f t="shared" si="16"/>
        <v>1152.4298121192501</v>
      </c>
      <c r="N145" s="15">
        <f t="shared" si="17"/>
        <v>238.57018788074993</v>
      </c>
    </row>
    <row r="146" spans="1:14" x14ac:dyDescent="0.3">
      <c r="A146" t="s">
        <v>377</v>
      </c>
      <c r="B146" t="s">
        <v>12</v>
      </c>
      <c r="C146">
        <f t="shared" si="12"/>
        <v>1</v>
      </c>
      <c r="D146" t="s">
        <v>638</v>
      </c>
      <c r="E146" t="str">
        <f t="shared" si="13"/>
        <v>Other</v>
      </c>
      <c r="F146">
        <f t="shared" si="14"/>
        <v>4</v>
      </c>
      <c r="G146">
        <v>44</v>
      </c>
      <c r="H146" s="8" t="str">
        <f t="shared" si="15"/>
        <v>41–60</v>
      </c>
      <c r="I146">
        <v>2</v>
      </c>
      <c r="J146">
        <v>24</v>
      </c>
      <c r="K146" s="4">
        <v>45432</v>
      </c>
      <c r="L146" t="s">
        <v>5264</v>
      </c>
      <c r="M146" s="15">
        <f t="shared" si="16"/>
        <v>365.89511494400006</v>
      </c>
      <c r="N146" s="15">
        <f t="shared" si="17"/>
        <v>-341.89511494400006</v>
      </c>
    </row>
    <row r="147" spans="1:14" x14ac:dyDescent="0.3">
      <c r="A147" t="s">
        <v>641</v>
      </c>
      <c r="B147" t="s">
        <v>12</v>
      </c>
      <c r="C147">
        <f t="shared" si="12"/>
        <v>1</v>
      </c>
      <c r="D147" t="s">
        <v>491</v>
      </c>
      <c r="E147" t="str">
        <f t="shared" si="13"/>
        <v>Perfume</v>
      </c>
      <c r="F147">
        <f t="shared" si="14"/>
        <v>1</v>
      </c>
      <c r="G147">
        <v>15.4</v>
      </c>
      <c r="H147" s="8" t="str">
        <f t="shared" si="15"/>
        <v>0–20</v>
      </c>
      <c r="I147">
        <v>224</v>
      </c>
      <c r="J147">
        <v>3942</v>
      </c>
      <c r="K147" s="4">
        <v>45433</v>
      </c>
      <c r="L147" t="s">
        <v>5264</v>
      </c>
      <c r="M147" s="15">
        <f t="shared" si="16"/>
        <v>1821.3110038500001</v>
      </c>
      <c r="N147" s="15">
        <f t="shared" si="17"/>
        <v>2120.6889961500001</v>
      </c>
    </row>
    <row r="148" spans="1:14" x14ac:dyDescent="0.3">
      <c r="A148" t="s">
        <v>645</v>
      </c>
      <c r="B148" t="s">
        <v>12</v>
      </c>
      <c r="C148">
        <f t="shared" si="12"/>
        <v>1</v>
      </c>
      <c r="D148" t="s">
        <v>339</v>
      </c>
      <c r="E148" t="str">
        <f t="shared" si="13"/>
        <v>Cologne</v>
      </c>
      <c r="F148">
        <f t="shared" si="14"/>
        <v>9</v>
      </c>
      <c r="G148">
        <v>13.5</v>
      </c>
      <c r="H148" s="8" t="str">
        <f t="shared" si="15"/>
        <v>0–20</v>
      </c>
      <c r="I148">
        <v>10</v>
      </c>
      <c r="J148">
        <v>17</v>
      </c>
      <c r="K148" s="4">
        <v>45421</v>
      </c>
      <c r="L148" t="s">
        <v>5264</v>
      </c>
      <c r="M148" s="15">
        <f t="shared" si="16"/>
        <v>583.98185260649996</v>
      </c>
      <c r="N148" s="15">
        <f t="shared" si="17"/>
        <v>-566.98185260649996</v>
      </c>
    </row>
    <row r="149" spans="1:14" x14ac:dyDescent="0.3">
      <c r="A149" t="s">
        <v>71</v>
      </c>
      <c r="B149" t="s">
        <v>12</v>
      </c>
      <c r="C149">
        <f t="shared" si="12"/>
        <v>1</v>
      </c>
      <c r="D149" t="s">
        <v>491</v>
      </c>
      <c r="E149" t="str">
        <f t="shared" si="13"/>
        <v>Perfume</v>
      </c>
      <c r="F149">
        <f t="shared" si="14"/>
        <v>1</v>
      </c>
      <c r="G149">
        <v>50.08</v>
      </c>
      <c r="H149" s="8" t="str">
        <f t="shared" si="15"/>
        <v>41–60</v>
      </c>
      <c r="I149">
        <v>10</v>
      </c>
      <c r="J149">
        <v>182</v>
      </c>
      <c r="K149" s="4">
        <v>45436</v>
      </c>
      <c r="L149" t="s">
        <v>5264</v>
      </c>
      <c r="M149" s="15">
        <f t="shared" si="16"/>
        <v>370.07840621380006</v>
      </c>
      <c r="N149" s="15">
        <f t="shared" si="17"/>
        <v>-188.07840621380006</v>
      </c>
    </row>
    <row r="150" spans="1:14" x14ac:dyDescent="0.3">
      <c r="A150" t="s">
        <v>540</v>
      </c>
      <c r="B150" t="s">
        <v>12</v>
      </c>
      <c r="C150">
        <f t="shared" si="12"/>
        <v>1</v>
      </c>
      <c r="D150" t="s">
        <v>491</v>
      </c>
      <c r="E150" t="str">
        <f t="shared" si="13"/>
        <v>Perfume</v>
      </c>
      <c r="F150">
        <f t="shared" si="14"/>
        <v>1</v>
      </c>
      <c r="G150">
        <v>12.2</v>
      </c>
      <c r="H150" s="8" t="str">
        <f t="shared" si="15"/>
        <v>0–20</v>
      </c>
      <c r="I150">
        <v>10</v>
      </c>
      <c r="J150">
        <v>5</v>
      </c>
      <c r="K150" s="4">
        <v>45432</v>
      </c>
      <c r="L150" t="s">
        <v>5264</v>
      </c>
      <c r="M150" s="15">
        <f t="shared" si="16"/>
        <v>550.16016163800009</v>
      </c>
      <c r="N150" s="15">
        <f t="shared" si="17"/>
        <v>-545.16016163800009</v>
      </c>
    </row>
    <row r="151" spans="1:14" x14ac:dyDescent="0.3">
      <c r="A151" t="s">
        <v>88</v>
      </c>
      <c r="B151" t="s">
        <v>12</v>
      </c>
      <c r="C151">
        <f t="shared" si="12"/>
        <v>1</v>
      </c>
      <c r="D151" t="s">
        <v>491</v>
      </c>
      <c r="E151" t="str">
        <f t="shared" si="13"/>
        <v>Perfume</v>
      </c>
      <c r="F151">
        <f t="shared" si="14"/>
        <v>1</v>
      </c>
      <c r="G151">
        <v>28.93</v>
      </c>
      <c r="H151" s="8" t="str">
        <f t="shared" si="15"/>
        <v>21–40</v>
      </c>
      <c r="I151">
        <v>44</v>
      </c>
      <c r="J151">
        <v>4764</v>
      </c>
      <c r="K151" s="4">
        <v>45434</v>
      </c>
      <c r="L151" t="s">
        <v>5264</v>
      </c>
      <c r="M151" s="15">
        <f t="shared" si="16"/>
        <v>675.00117276105004</v>
      </c>
      <c r="N151" s="15">
        <f t="shared" si="17"/>
        <v>4088.9988272389501</v>
      </c>
    </row>
    <row r="152" spans="1:14" x14ac:dyDescent="0.3">
      <c r="A152" t="s">
        <v>667</v>
      </c>
      <c r="B152" t="s">
        <v>12</v>
      </c>
      <c r="C152">
        <f t="shared" si="12"/>
        <v>1</v>
      </c>
      <c r="D152" t="s">
        <v>491</v>
      </c>
      <c r="E152" t="str">
        <f t="shared" si="13"/>
        <v>Perfume</v>
      </c>
      <c r="F152">
        <f t="shared" si="14"/>
        <v>1</v>
      </c>
      <c r="G152">
        <v>54.92</v>
      </c>
      <c r="H152" s="8" t="str">
        <f t="shared" si="15"/>
        <v>41–60</v>
      </c>
      <c r="I152">
        <v>124</v>
      </c>
      <c r="J152">
        <v>2465</v>
      </c>
      <c r="K152" s="4">
        <v>45436</v>
      </c>
      <c r="L152" t="s">
        <v>5264</v>
      </c>
      <c r="M152" s="15">
        <f t="shared" si="16"/>
        <v>1032.3281632332</v>
      </c>
      <c r="N152" s="15">
        <f t="shared" si="17"/>
        <v>1432.6718367668</v>
      </c>
    </row>
    <row r="153" spans="1:14" x14ac:dyDescent="0.3">
      <c r="A153" t="s">
        <v>66</v>
      </c>
      <c r="B153" t="s">
        <v>12</v>
      </c>
      <c r="C153">
        <f t="shared" si="12"/>
        <v>1</v>
      </c>
      <c r="D153" t="s">
        <v>491</v>
      </c>
      <c r="E153" t="str">
        <f t="shared" si="13"/>
        <v>Perfume</v>
      </c>
      <c r="F153">
        <f t="shared" si="14"/>
        <v>1</v>
      </c>
      <c r="G153">
        <v>34.99</v>
      </c>
      <c r="H153" s="8" t="str">
        <f t="shared" si="15"/>
        <v>21–40</v>
      </c>
      <c r="I153">
        <v>7</v>
      </c>
      <c r="J153">
        <v>17</v>
      </c>
      <c r="K153" s="4">
        <v>45435</v>
      </c>
      <c r="L153" t="s">
        <v>5264</v>
      </c>
      <c r="M153" s="15">
        <f t="shared" si="16"/>
        <v>423.78322454815003</v>
      </c>
      <c r="N153" s="15">
        <f t="shared" si="17"/>
        <v>-406.78322454815003</v>
      </c>
    </row>
    <row r="154" spans="1:14" x14ac:dyDescent="0.3">
      <c r="A154" t="s">
        <v>188</v>
      </c>
      <c r="B154" t="s">
        <v>12</v>
      </c>
      <c r="C154">
        <f t="shared" si="12"/>
        <v>1</v>
      </c>
      <c r="D154" t="s">
        <v>491</v>
      </c>
      <c r="E154" t="str">
        <f t="shared" si="13"/>
        <v>Perfume</v>
      </c>
      <c r="F154">
        <f t="shared" si="14"/>
        <v>1</v>
      </c>
      <c r="G154">
        <v>25.98</v>
      </c>
      <c r="H154" s="8" t="str">
        <f t="shared" si="15"/>
        <v>21–40</v>
      </c>
      <c r="I154">
        <v>10</v>
      </c>
      <c r="J154">
        <v>1536</v>
      </c>
      <c r="K154" s="4">
        <v>45436</v>
      </c>
      <c r="L154" t="s">
        <v>5264</v>
      </c>
      <c r="M154" s="15">
        <f t="shared" si="16"/>
        <v>484.6499559953001</v>
      </c>
      <c r="N154" s="15">
        <f t="shared" si="17"/>
        <v>1051.3500440046998</v>
      </c>
    </row>
    <row r="155" spans="1:14" x14ac:dyDescent="0.3">
      <c r="A155" t="s">
        <v>10</v>
      </c>
      <c r="B155" t="s">
        <v>12</v>
      </c>
      <c r="C155">
        <f t="shared" si="12"/>
        <v>1</v>
      </c>
      <c r="D155" t="s">
        <v>491</v>
      </c>
      <c r="E155" t="str">
        <f t="shared" si="13"/>
        <v>Perfume</v>
      </c>
      <c r="F155">
        <f t="shared" si="14"/>
        <v>1</v>
      </c>
      <c r="G155">
        <v>10.99</v>
      </c>
      <c r="H155" s="8" t="str">
        <f t="shared" si="15"/>
        <v>0–20</v>
      </c>
      <c r="I155">
        <v>10</v>
      </c>
      <c r="J155">
        <v>1044</v>
      </c>
      <c r="K155" s="4">
        <v>45430</v>
      </c>
      <c r="L155" t="s">
        <v>5264</v>
      </c>
      <c r="M155" s="15">
        <f t="shared" si="16"/>
        <v>555.9125091581501</v>
      </c>
      <c r="N155" s="15">
        <f t="shared" si="17"/>
        <v>488.0874908418499</v>
      </c>
    </row>
    <row r="156" spans="1:14" x14ac:dyDescent="0.3">
      <c r="A156" t="s">
        <v>28</v>
      </c>
      <c r="B156" t="s">
        <v>12</v>
      </c>
      <c r="C156">
        <f t="shared" si="12"/>
        <v>1</v>
      </c>
      <c r="D156" t="s">
        <v>491</v>
      </c>
      <c r="E156" t="str">
        <f t="shared" si="13"/>
        <v>Perfume</v>
      </c>
      <c r="F156">
        <f t="shared" si="14"/>
        <v>1</v>
      </c>
      <c r="G156">
        <v>29.99</v>
      </c>
      <c r="H156" s="8" t="str">
        <f t="shared" si="15"/>
        <v>21–40</v>
      </c>
      <c r="I156">
        <v>9</v>
      </c>
      <c r="J156">
        <v>204</v>
      </c>
      <c r="K156" s="4">
        <v>45435</v>
      </c>
      <c r="L156" t="s">
        <v>5264</v>
      </c>
      <c r="M156" s="15">
        <f t="shared" si="16"/>
        <v>459.57534592315005</v>
      </c>
      <c r="N156" s="15">
        <f t="shared" si="17"/>
        <v>-255.57534592315005</v>
      </c>
    </row>
    <row r="157" spans="1:14" x14ac:dyDescent="0.3">
      <c r="A157" t="s">
        <v>85</v>
      </c>
      <c r="B157" t="s">
        <v>12</v>
      </c>
      <c r="C157">
        <f t="shared" si="12"/>
        <v>1</v>
      </c>
      <c r="D157" t="s">
        <v>491</v>
      </c>
      <c r="E157" t="str">
        <f t="shared" si="13"/>
        <v>Perfume</v>
      </c>
      <c r="F157">
        <f t="shared" si="14"/>
        <v>1</v>
      </c>
      <c r="G157">
        <v>44.94</v>
      </c>
      <c r="H157" s="8" t="str">
        <f t="shared" si="15"/>
        <v>41–60</v>
      </c>
      <c r="I157">
        <v>10</v>
      </c>
      <c r="J157">
        <v>21310</v>
      </c>
      <c r="K157" s="4">
        <v>45435</v>
      </c>
      <c r="L157" t="s">
        <v>5264</v>
      </c>
      <c r="M157" s="15">
        <f t="shared" si="16"/>
        <v>394.51399815890005</v>
      </c>
      <c r="N157" s="15">
        <f t="shared" si="17"/>
        <v>20915.486001841098</v>
      </c>
    </row>
    <row r="158" spans="1:14" x14ac:dyDescent="0.3">
      <c r="A158" t="s">
        <v>167</v>
      </c>
      <c r="B158" t="s">
        <v>12</v>
      </c>
      <c r="C158">
        <f t="shared" si="12"/>
        <v>1</v>
      </c>
      <c r="D158" t="s">
        <v>57</v>
      </c>
      <c r="E158" t="str">
        <f t="shared" si="13"/>
        <v>Perfume</v>
      </c>
      <c r="F158">
        <f t="shared" si="14"/>
        <v>1</v>
      </c>
      <c r="G158">
        <v>18.989999999999998</v>
      </c>
      <c r="H158" s="8" t="str">
        <f t="shared" si="15"/>
        <v>0–20</v>
      </c>
      <c r="I158">
        <v>10</v>
      </c>
      <c r="J158">
        <v>8</v>
      </c>
      <c r="K158" s="4">
        <v>45432</v>
      </c>
      <c r="L158" t="s">
        <v>5264</v>
      </c>
      <c r="M158" s="15">
        <f t="shared" si="16"/>
        <v>517.88045943815007</v>
      </c>
      <c r="N158" s="15">
        <f t="shared" si="17"/>
        <v>-509.88045943815007</v>
      </c>
    </row>
    <row r="159" spans="1:14" x14ac:dyDescent="0.3">
      <c r="A159" t="s">
        <v>22</v>
      </c>
      <c r="B159" t="s">
        <v>12</v>
      </c>
      <c r="C159">
        <f t="shared" si="12"/>
        <v>1</v>
      </c>
      <c r="D159" t="s">
        <v>491</v>
      </c>
      <c r="E159" t="str">
        <f t="shared" si="13"/>
        <v>Perfume</v>
      </c>
      <c r="F159">
        <f t="shared" si="14"/>
        <v>1</v>
      </c>
      <c r="G159">
        <v>17.95</v>
      </c>
      <c r="H159" s="8" t="str">
        <f t="shared" si="15"/>
        <v>0–20</v>
      </c>
      <c r="I159">
        <v>10</v>
      </c>
      <c r="J159">
        <v>75</v>
      </c>
      <c r="K159" s="4">
        <v>45384</v>
      </c>
      <c r="L159" t="s">
        <v>5264</v>
      </c>
      <c r="M159" s="15">
        <f t="shared" si="16"/>
        <v>522.8246259017501</v>
      </c>
      <c r="N159" s="15">
        <f t="shared" si="17"/>
        <v>-447.8246259017501</v>
      </c>
    </row>
    <row r="160" spans="1:14" x14ac:dyDescent="0.3">
      <c r="A160" t="s">
        <v>28</v>
      </c>
      <c r="B160" t="s">
        <v>12</v>
      </c>
      <c r="C160">
        <f t="shared" si="12"/>
        <v>1</v>
      </c>
      <c r="D160" t="s">
        <v>491</v>
      </c>
      <c r="E160" t="str">
        <f t="shared" si="13"/>
        <v>Perfume</v>
      </c>
      <c r="F160">
        <f t="shared" si="14"/>
        <v>1</v>
      </c>
      <c r="G160">
        <v>29.95</v>
      </c>
      <c r="H160" s="8" t="str">
        <f t="shared" si="15"/>
        <v>21–40</v>
      </c>
      <c r="I160">
        <v>6</v>
      </c>
      <c r="J160">
        <v>1484</v>
      </c>
      <c r="K160" s="4">
        <v>45435</v>
      </c>
      <c r="L160" t="s">
        <v>5264</v>
      </c>
      <c r="M160" s="15">
        <f t="shared" si="16"/>
        <v>441.7323707217501</v>
      </c>
      <c r="N160" s="15">
        <f t="shared" si="17"/>
        <v>1042.2676292782498</v>
      </c>
    </row>
    <row r="161" spans="1:14" x14ac:dyDescent="0.3">
      <c r="A161" t="s">
        <v>66</v>
      </c>
      <c r="B161" t="s">
        <v>12</v>
      </c>
      <c r="C161">
        <f t="shared" si="12"/>
        <v>1</v>
      </c>
      <c r="D161" t="s">
        <v>491</v>
      </c>
      <c r="E161" t="str">
        <f t="shared" si="13"/>
        <v>Perfume</v>
      </c>
      <c r="F161">
        <f t="shared" si="14"/>
        <v>1</v>
      </c>
      <c r="G161">
        <v>36.99</v>
      </c>
      <c r="H161" s="8" t="str">
        <f t="shared" si="15"/>
        <v>21–40</v>
      </c>
      <c r="I161">
        <v>9</v>
      </c>
      <c r="J161">
        <v>257</v>
      </c>
      <c r="K161" s="4">
        <v>45436</v>
      </c>
      <c r="L161" t="s">
        <v>5264</v>
      </c>
      <c r="M161" s="15">
        <f t="shared" si="16"/>
        <v>426.29730241815003</v>
      </c>
      <c r="N161" s="15">
        <f t="shared" si="17"/>
        <v>-169.29730241815003</v>
      </c>
    </row>
    <row r="162" spans="1:14" x14ac:dyDescent="0.3">
      <c r="A162" t="s">
        <v>174</v>
      </c>
      <c r="B162" t="s">
        <v>12</v>
      </c>
      <c r="C162">
        <f t="shared" si="12"/>
        <v>1</v>
      </c>
      <c r="D162" t="s">
        <v>57</v>
      </c>
      <c r="E162" t="str">
        <f t="shared" si="13"/>
        <v>Perfume</v>
      </c>
      <c r="F162">
        <f t="shared" si="14"/>
        <v>1</v>
      </c>
      <c r="G162">
        <v>36.81</v>
      </c>
      <c r="H162" s="8" t="str">
        <f t="shared" si="15"/>
        <v>21–40</v>
      </c>
      <c r="I162">
        <v>207</v>
      </c>
      <c r="J162">
        <v>1234</v>
      </c>
      <c r="K162" s="4">
        <v>45436</v>
      </c>
      <c r="L162" t="s">
        <v>5264</v>
      </c>
      <c r="M162" s="15">
        <f t="shared" si="16"/>
        <v>1617.3399632368501</v>
      </c>
      <c r="N162" s="15">
        <f t="shared" si="17"/>
        <v>-383.33996323685005</v>
      </c>
    </row>
    <row r="163" spans="1:14" x14ac:dyDescent="0.3">
      <c r="A163" t="s">
        <v>497</v>
      </c>
      <c r="B163" t="s">
        <v>12</v>
      </c>
      <c r="C163">
        <f t="shared" si="12"/>
        <v>1</v>
      </c>
      <c r="D163" t="s">
        <v>57</v>
      </c>
      <c r="E163" t="str">
        <f t="shared" si="13"/>
        <v>Perfume</v>
      </c>
      <c r="F163">
        <f t="shared" si="14"/>
        <v>1</v>
      </c>
      <c r="G163">
        <v>15</v>
      </c>
      <c r="H163" s="8" t="str">
        <f t="shared" si="15"/>
        <v>0–20</v>
      </c>
      <c r="I163">
        <v>10</v>
      </c>
      <c r="J163">
        <v>12</v>
      </c>
      <c r="K163" s="4">
        <v>45431</v>
      </c>
      <c r="L163" t="s">
        <v>5264</v>
      </c>
      <c r="M163" s="15">
        <f t="shared" si="16"/>
        <v>536.84894423600008</v>
      </c>
      <c r="N163" s="15">
        <f t="shared" si="17"/>
        <v>-524.84894423600008</v>
      </c>
    </row>
    <row r="164" spans="1:14" x14ac:dyDescent="0.3">
      <c r="A164" t="s">
        <v>66</v>
      </c>
      <c r="B164" t="s">
        <v>12</v>
      </c>
      <c r="C164">
        <f t="shared" si="12"/>
        <v>1</v>
      </c>
      <c r="D164" t="s">
        <v>491</v>
      </c>
      <c r="E164" t="str">
        <f t="shared" si="13"/>
        <v>Perfume</v>
      </c>
      <c r="F164">
        <f t="shared" si="14"/>
        <v>1</v>
      </c>
      <c r="G164">
        <v>49.99</v>
      </c>
      <c r="H164" s="8" t="str">
        <f t="shared" si="15"/>
        <v>41–60</v>
      </c>
      <c r="I164">
        <v>10</v>
      </c>
      <c r="J164">
        <v>243</v>
      </c>
      <c r="K164" s="4">
        <v>45363</v>
      </c>
      <c r="L164" t="s">
        <v>5264</v>
      </c>
      <c r="M164" s="15">
        <f t="shared" si="16"/>
        <v>370.50626677315006</v>
      </c>
      <c r="N164" s="15">
        <f t="shared" si="17"/>
        <v>-127.50626677315006</v>
      </c>
    </row>
    <row r="165" spans="1:14" x14ac:dyDescent="0.3">
      <c r="A165" t="s">
        <v>156</v>
      </c>
      <c r="B165" t="s">
        <v>12</v>
      </c>
      <c r="C165">
        <f t="shared" si="12"/>
        <v>1</v>
      </c>
      <c r="D165" t="s">
        <v>57</v>
      </c>
      <c r="E165" t="str">
        <f t="shared" si="13"/>
        <v>Perfume</v>
      </c>
      <c r="F165">
        <f t="shared" si="14"/>
        <v>1</v>
      </c>
      <c r="G165">
        <v>53.99</v>
      </c>
      <c r="H165" s="8" t="str">
        <f t="shared" si="15"/>
        <v>41–60</v>
      </c>
      <c r="I165">
        <v>9</v>
      </c>
      <c r="J165">
        <v>512</v>
      </c>
      <c r="K165" s="4">
        <v>45436</v>
      </c>
      <c r="L165" t="s">
        <v>5264</v>
      </c>
      <c r="M165" s="15">
        <f t="shared" si="16"/>
        <v>345.47919676315001</v>
      </c>
      <c r="N165" s="15">
        <f t="shared" si="17"/>
        <v>166.52080323684999</v>
      </c>
    </row>
    <row r="166" spans="1:14" x14ac:dyDescent="0.3">
      <c r="A166" t="s">
        <v>718</v>
      </c>
      <c r="B166" t="s">
        <v>12</v>
      </c>
      <c r="C166">
        <f t="shared" si="12"/>
        <v>1</v>
      </c>
      <c r="D166" t="s">
        <v>339</v>
      </c>
      <c r="E166" t="str">
        <f t="shared" si="13"/>
        <v>Cologne</v>
      </c>
      <c r="F166">
        <f t="shared" si="14"/>
        <v>9</v>
      </c>
      <c r="G166">
        <v>22.98</v>
      </c>
      <c r="H166" s="8" t="str">
        <f t="shared" si="15"/>
        <v>21–40</v>
      </c>
      <c r="I166">
        <v>3</v>
      </c>
      <c r="J166">
        <v>18</v>
      </c>
      <c r="K166" s="4">
        <v>45435</v>
      </c>
      <c r="L166" t="s">
        <v>5264</v>
      </c>
      <c r="M166" s="15">
        <f t="shared" si="16"/>
        <v>496.83655763829995</v>
      </c>
      <c r="N166" s="15">
        <f t="shared" si="17"/>
        <v>-478.83655763829995</v>
      </c>
    </row>
    <row r="167" spans="1:14" x14ac:dyDescent="0.3">
      <c r="A167" t="s">
        <v>174</v>
      </c>
      <c r="B167" t="s">
        <v>12</v>
      </c>
      <c r="C167">
        <f t="shared" si="12"/>
        <v>1</v>
      </c>
      <c r="D167" t="s">
        <v>491</v>
      </c>
      <c r="E167" t="str">
        <f t="shared" si="13"/>
        <v>Perfume</v>
      </c>
      <c r="F167">
        <f t="shared" si="14"/>
        <v>1</v>
      </c>
      <c r="G167">
        <v>22.24</v>
      </c>
      <c r="H167" s="8" t="str">
        <f t="shared" si="15"/>
        <v>21–40</v>
      </c>
      <c r="I167">
        <v>10</v>
      </c>
      <c r="J167">
        <v>1424</v>
      </c>
      <c r="K167" s="4">
        <v>45436</v>
      </c>
      <c r="L167" t="s">
        <v>5264</v>
      </c>
      <c r="M167" s="15">
        <f t="shared" si="16"/>
        <v>502.42993923940008</v>
      </c>
      <c r="N167" s="15">
        <f t="shared" si="17"/>
        <v>921.57006076059997</v>
      </c>
    </row>
    <row r="168" spans="1:14" x14ac:dyDescent="0.3">
      <c r="A168" t="s">
        <v>71</v>
      </c>
      <c r="B168" t="s">
        <v>12</v>
      </c>
      <c r="C168">
        <f t="shared" si="12"/>
        <v>1</v>
      </c>
      <c r="D168" t="s">
        <v>491</v>
      </c>
      <c r="E168" t="str">
        <f t="shared" si="13"/>
        <v>Perfume</v>
      </c>
      <c r="F168">
        <f t="shared" si="14"/>
        <v>1</v>
      </c>
      <c r="G168">
        <v>28.5</v>
      </c>
      <c r="H168" s="8" t="str">
        <f t="shared" si="15"/>
        <v>21–40</v>
      </c>
      <c r="I168">
        <v>6</v>
      </c>
      <c r="J168">
        <v>566</v>
      </c>
      <c r="K168" s="4">
        <v>45435</v>
      </c>
      <c r="L168" t="s">
        <v>5264</v>
      </c>
      <c r="M168" s="15">
        <f t="shared" si="16"/>
        <v>448.62567973350008</v>
      </c>
      <c r="N168" s="15">
        <f t="shared" si="17"/>
        <v>117.37432026649992</v>
      </c>
    </row>
    <row r="169" spans="1:14" x14ac:dyDescent="0.3">
      <c r="A169" t="s">
        <v>98</v>
      </c>
      <c r="B169" t="s">
        <v>12</v>
      </c>
      <c r="C169">
        <f t="shared" si="12"/>
        <v>1</v>
      </c>
      <c r="D169" t="s">
        <v>57</v>
      </c>
      <c r="E169" t="str">
        <f t="shared" si="13"/>
        <v>Perfume</v>
      </c>
      <c r="F169">
        <f t="shared" si="14"/>
        <v>1</v>
      </c>
      <c r="G169">
        <v>29</v>
      </c>
      <c r="H169" s="8" t="str">
        <f t="shared" si="15"/>
        <v>21–40</v>
      </c>
      <c r="I169">
        <v>3</v>
      </c>
      <c r="J169">
        <v>57</v>
      </c>
      <c r="K169" s="4">
        <v>45432</v>
      </c>
      <c r="L169" t="s">
        <v>5264</v>
      </c>
      <c r="M169" s="15">
        <f t="shared" si="16"/>
        <v>428.21554117600004</v>
      </c>
      <c r="N169" s="15">
        <f t="shared" si="17"/>
        <v>-371.21554117600004</v>
      </c>
    </row>
    <row r="170" spans="1:14" x14ac:dyDescent="0.3">
      <c r="A170" t="s">
        <v>732</v>
      </c>
      <c r="B170" t="s">
        <v>12</v>
      </c>
      <c r="C170">
        <f t="shared" si="12"/>
        <v>1</v>
      </c>
      <c r="D170" t="s">
        <v>339</v>
      </c>
      <c r="E170" t="str">
        <f t="shared" si="13"/>
        <v>Cologne</v>
      </c>
      <c r="F170">
        <f t="shared" si="14"/>
        <v>9</v>
      </c>
      <c r="G170">
        <v>17.12</v>
      </c>
      <c r="H170" s="8" t="str">
        <f t="shared" si="15"/>
        <v>0–20</v>
      </c>
      <c r="I170">
        <v>310</v>
      </c>
      <c r="J170">
        <v>597</v>
      </c>
      <c r="K170" s="4">
        <v>45436</v>
      </c>
      <c r="L170" t="s">
        <v>5264</v>
      </c>
      <c r="M170" s="15">
        <f t="shared" si="16"/>
        <v>2370.0858951082</v>
      </c>
      <c r="N170" s="15">
        <f t="shared" si="17"/>
        <v>-1773.0858951082</v>
      </c>
    </row>
    <row r="171" spans="1:14" x14ac:dyDescent="0.3">
      <c r="A171" t="s">
        <v>736</v>
      </c>
      <c r="B171" t="s">
        <v>12</v>
      </c>
      <c r="C171">
        <f t="shared" si="12"/>
        <v>1</v>
      </c>
      <c r="D171" t="s">
        <v>1275</v>
      </c>
      <c r="E171" t="str">
        <f t="shared" si="13"/>
        <v>Deodorant</v>
      </c>
      <c r="F171">
        <f t="shared" si="14"/>
        <v>2</v>
      </c>
      <c r="G171">
        <v>30.07</v>
      </c>
      <c r="H171" s="8" t="str">
        <f t="shared" si="15"/>
        <v>21–40</v>
      </c>
      <c r="I171">
        <v>3</v>
      </c>
      <c r="J171">
        <v>25</v>
      </c>
      <c r="K171" s="4">
        <v>45435</v>
      </c>
      <c r="L171" t="s">
        <v>5264</v>
      </c>
      <c r="M171" s="15">
        <f t="shared" si="16"/>
        <v>428.12899190694992</v>
      </c>
      <c r="N171" s="15">
        <f t="shared" si="17"/>
        <v>-403.12899190694992</v>
      </c>
    </row>
    <row r="172" spans="1:14" x14ac:dyDescent="0.3">
      <c r="A172" t="s">
        <v>740</v>
      </c>
      <c r="B172" t="s">
        <v>12</v>
      </c>
      <c r="C172">
        <f t="shared" si="12"/>
        <v>1</v>
      </c>
      <c r="D172" t="s">
        <v>57</v>
      </c>
      <c r="E172" t="str">
        <f t="shared" si="13"/>
        <v>Perfume</v>
      </c>
      <c r="F172">
        <f t="shared" si="14"/>
        <v>1</v>
      </c>
      <c r="G172">
        <v>32.89</v>
      </c>
      <c r="H172" s="8" t="str">
        <f t="shared" si="15"/>
        <v>21–40</v>
      </c>
      <c r="I172">
        <v>3</v>
      </c>
      <c r="J172">
        <v>61</v>
      </c>
      <c r="K172" s="4">
        <v>45436</v>
      </c>
      <c r="L172" t="s">
        <v>5264</v>
      </c>
      <c r="M172" s="15">
        <f t="shared" si="16"/>
        <v>409.72245699965003</v>
      </c>
      <c r="N172" s="15">
        <f t="shared" si="17"/>
        <v>-348.72245699965003</v>
      </c>
    </row>
    <row r="173" spans="1:14" x14ac:dyDescent="0.3">
      <c r="A173" t="s">
        <v>744</v>
      </c>
      <c r="B173" t="s">
        <v>12</v>
      </c>
      <c r="C173">
        <f t="shared" si="12"/>
        <v>1</v>
      </c>
      <c r="D173" t="s">
        <v>491</v>
      </c>
      <c r="E173" t="str">
        <f t="shared" si="13"/>
        <v>Perfume</v>
      </c>
      <c r="F173">
        <f t="shared" si="14"/>
        <v>1</v>
      </c>
      <c r="G173">
        <v>59.99</v>
      </c>
      <c r="H173" s="8" t="str">
        <f t="shared" si="15"/>
        <v>41–60</v>
      </c>
      <c r="I173">
        <v>10</v>
      </c>
      <c r="J173">
        <v>221</v>
      </c>
      <c r="K173" s="4">
        <v>45435</v>
      </c>
      <c r="L173" t="s">
        <v>5264</v>
      </c>
      <c r="M173" s="15">
        <f t="shared" si="16"/>
        <v>322.96620462315002</v>
      </c>
      <c r="N173" s="15">
        <f t="shared" si="17"/>
        <v>-101.96620462315002</v>
      </c>
    </row>
    <row r="174" spans="1:14" x14ac:dyDescent="0.3">
      <c r="A174" t="s">
        <v>747</v>
      </c>
      <c r="B174" t="s">
        <v>12</v>
      </c>
      <c r="C174">
        <f t="shared" si="12"/>
        <v>1</v>
      </c>
      <c r="D174" t="s">
        <v>339</v>
      </c>
      <c r="E174" t="str">
        <f t="shared" si="13"/>
        <v>Cologne</v>
      </c>
      <c r="F174">
        <f t="shared" si="14"/>
        <v>9</v>
      </c>
      <c r="G174">
        <v>63.99</v>
      </c>
      <c r="H174" s="8" t="str">
        <f t="shared" si="15"/>
        <v>61–80</v>
      </c>
      <c r="I174">
        <v>2</v>
      </c>
      <c r="J174">
        <v>6</v>
      </c>
      <c r="K174" s="4">
        <v>45433</v>
      </c>
      <c r="L174" t="s">
        <v>5264</v>
      </c>
      <c r="M174" s="15">
        <f t="shared" si="16"/>
        <v>295.86371761114998</v>
      </c>
      <c r="N174" s="15">
        <f t="shared" si="17"/>
        <v>-289.86371761114998</v>
      </c>
    </row>
    <row r="175" spans="1:14" x14ac:dyDescent="0.3">
      <c r="A175" t="s">
        <v>71</v>
      </c>
      <c r="B175" t="s">
        <v>12</v>
      </c>
      <c r="C175">
        <f t="shared" si="12"/>
        <v>1</v>
      </c>
      <c r="D175" t="s">
        <v>491</v>
      </c>
      <c r="E175" t="str">
        <f t="shared" si="13"/>
        <v>Perfume</v>
      </c>
      <c r="F175">
        <f t="shared" si="14"/>
        <v>1</v>
      </c>
      <c r="G175">
        <v>38.99</v>
      </c>
      <c r="H175" s="8" t="str">
        <f t="shared" si="15"/>
        <v>21–40</v>
      </c>
      <c r="I175">
        <v>5</v>
      </c>
      <c r="J175">
        <v>40</v>
      </c>
      <c r="K175" s="4">
        <v>45433</v>
      </c>
      <c r="L175" t="s">
        <v>5264</v>
      </c>
      <c r="M175" s="15">
        <f t="shared" si="16"/>
        <v>392.74510938815001</v>
      </c>
      <c r="N175" s="15">
        <f t="shared" si="17"/>
        <v>-352.74510938815001</v>
      </c>
    </row>
    <row r="176" spans="1:14" x14ac:dyDescent="0.3">
      <c r="A176" t="s">
        <v>28</v>
      </c>
      <c r="B176" t="s">
        <v>12</v>
      </c>
      <c r="C176">
        <f t="shared" si="12"/>
        <v>1</v>
      </c>
      <c r="D176" t="s">
        <v>491</v>
      </c>
      <c r="E176" t="str">
        <f t="shared" si="13"/>
        <v>Perfume</v>
      </c>
      <c r="F176">
        <f t="shared" si="14"/>
        <v>1</v>
      </c>
      <c r="G176">
        <v>29.99</v>
      </c>
      <c r="H176" s="8" t="str">
        <f t="shared" si="15"/>
        <v>21–40</v>
      </c>
      <c r="I176">
        <v>6</v>
      </c>
      <c r="J176">
        <v>233</v>
      </c>
      <c r="K176" s="4">
        <v>45435</v>
      </c>
      <c r="L176" t="s">
        <v>5264</v>
      </c>
      <c r="M176" s="15">
        <f t="shared" si="16"/>
        <v>441.54221047315008</v>
      </c>
      <c r="N176" s="15">
        <f t="shared" si="17"/>
        <v>-208.54221047315008</v>
      </c>
    </row>
    <row r="177" spans="1:14" x14ac:dyDescent="0.3">
      <c r="A177" t="s">
        <v>667</v>
      </c>
      <c r="B177" t="s">
        <v>12</v>
      </c>
      <c r="C177">
        <f t="shared" si="12"/>
        <v>1</v>
      </c>
      <c r="D177" t="s">
        <v>491</v>
      </c>
      <c r="E177" t="str">
        <f t="shared" si="13"/>
        <v>Perfume</v>
      </c>
      <c r="F177">
        <f t="shared" si="14"/>
        <v>1</v>
      </c>
      <c r="G177">
        <v>54.91</v>
      </c>
      <c r="H177" s="8" t="str">
        <f t="shared" si="15"/>
        <v>41–60</v>
      </c>
      <c r="I177">
        <v>10</v>
      </c>
      <c r="J177">
        <v>2206</v>
      </c>
      <c r="K177" s="4">
        <v>45436</v>
      </c>
      <c r="L177" t="s">
        <v>5264</v>
      </c>
      <c r="M177" s="15">
        <f t="shared" si="16"/>
        <v>347.11655619535009</v>
      </c>
      <c r="N177" s="15">
        <f t="shared" si="17"/>
        <v>1858.8834438046499</v>
      </c>
    </row>
    <row r="178" spans="1:14" x14ac:dyDescent="0.3">
      <c r="A178" t="s">
        <v>50</v>
      </c>
      <c r="B178" t="s">
        <v>12</v>
      </c>
      <c r="C178">
        <f t="shared" si="12"/>
        <v>1</v>
      </c>
      <c r="D178" t="s">
        <v>57</v>
      </c>
      <c r="E178" t="str">
        <f t="shared" si="13"/>
        <v>Perfume</v>
      </c>
      <c r="F178">
        <f t="shared" si="14"/>
        <v>1</v>
      </c>
      <c r="G178">
        <v>124.96</v>
      </c>
      <c r="H178" s="8" t="str">
        <f t="shared" si="15"/>
        <v>101–160</v>
      </c>
      <c r="I178">
        <v>10</v>
      </c>
      <c r="J178">
        <v>151</v>
      </c>
      <c r="K178" s="4">
        <v>45431</v>
      </c>
      <c r="L178" t="s">
        <v>5264</v>
      </c>
      <c r="M178" s="15">
        <f t="shared" si="16"/>
        <v>14.098420834600056</v>
      </c>
      <c r="N178" s="15">
        <f t="shared" si="17"/>
        <v>136.90157916539994</v>
      </c>
    </row>
    <row r="179" spans="1:14" x14ac:dyDescent="0.3">
      <c r="A179" t="s">
        <v>277</v>
      </c>
      <c r="B179" t="s">
        <v>12</v>
      </c>
      <c r="C179">
        <f t="shared" si="12"/>
        <v>1</v>
      </c>
      <c r="D179" t="s">
        <v>57</v>
      </c>
      <c r="E179" t="str">
        <f t="shared" si="13"/>
        <v>Perfume</v>
      </c>
      <c r="F179">
        <f t="shared" si="14"/>
        <v>1</v>
      </c>
      <c r="G179">
        <v>49.99</v>
      </c>
      <c r="H179" s="8" t="str">
        <f t="shared" si="15"/>
        <v>41–60</v>
      </c>
      <c r="I179">
        <v>8</v>
      </c>
      <c r="J179">
        <v>68</v>
      </c>
      <c r="K179" s="4">
        <v>45431</v>
      </c>
      <c r="L179" t="s">
        <v>5264</v>
      </c>
      <c r="M179" s="15">
        <f t="shared" si="16"/>
        <v>358.48417647315006</v>
      </c>
      <c r="N179" s="15">
        <f t="shared" si="17"/>
        <v>-290.48417647315006</v>
      </c>
    </row>
    <row r="180" spans="1:14" x14ac:dyDescent="0.3">
      <c r="A180" t="s">
        <v>765</v>
      </c>
      <c r="B180" t="s">
        <v>12</v>
      </c>
      <c r="C180">
        <f t="shared" si="12"/>
        <v>1</v>
      </c>
      <c r="D180" t="s">
        <v>57</v>
      </c>
      <c r="E180" t="str">
        <f t="shared" si="13"/>
        <v>Perfume</v>
      </c>
      <c r="F180">
        <f t="shared" si="14"/>
        <v>1</v>
      </c>
      <c r="G180">
        <v>54.86</v>
      </c>
      <c r="H180" s="8" t="str">
        <f t="shared" si="15"/>
        <v>41–60</v>
      </c>
      <c r="I180">
        <v>3</v>
      </c>
      <c r="J180">
        <v>4</v>
      </c>
      <c r="K180" s="4">
        <v>45435</v>
      </c>
      <c r="L180" t="s">
        <v>5264</v>
      </c>
      <c r="M180" s="15">
        <f t="shared" si="16"/>
        <v>305.27694045610002</v>
      </c>
      <c r="N180" s="15">
        <f t="shared" si="17"/>
        <v>-301.27694045610002</v>
      </c>
    </row>
    <row r="181" spans="1:14" x14ac:dyDescent="0.3">
      <c r="A181" t="s">
        <v>472</v>
      </c>
      <c r="B181" t="s">
        <v>12</v>
      </c>
      <c r="C181">
        <f t="shared" si="12"/>
        <v>1</v>
      </c>
      <c r="D181" t="s">
        <v>491</v>
      </c>
      <c r="E181" t="str">
        <f t="shared" si="13"/>
        <v>Perfume</v>
      </c>
      <c r="F181">
        <f t="shared" si="14"/>
        <v>1</v>
      </c>
      <c r="G181">
        <v>99.99</v>
      </c>
      <c r="H181" s="8" t="str">
        <f t="shared" si="15"/>
        <v>81–100</v>
      </c>
      <c r="I181">
        <v>10</v>
      </c>
      <c r="J181">
        <v>65</v>
      </c>
      <c r="K181" s="4">
        <v>45363</v>
      </c>
      <c r="L181" t="s">
        <v>5264</v>
      </c>
      <c r="M181" s="15">
        <f t="shared" si="16"/>
        <v>132.80595602315009</v>
      </c>
      <c r="N181" s="15">
        <f t="shared" si="17"/>
        <v>-67.805956023150088</v>
      </c>
    </row>
    <row r="182" spans="1:14" x14ac:dyDescent="0.3">
      <c r="A182" t="s">
        <v>657</v>
      </c>
      <c r="B182" t="s">
        <v>12</v>
      </c>
      <c r="C182">
        <f t="shared" si="12"/>
        <v>1</v>
      </c>
      <c r="D182" t="s">
        <v>339</v>
      </c>
      <c r="E182" t="str">
        <f t="shared" si="13"/>
        <v>Cologne</v>
      </c>
      <c r="F182">
        <f t="shared" si="14"/>
        <v>9</v>
      </c>
      <c r="G182">
        <v>35.68</v>
      </c>
      <c r="H182" s="8" t="str">
        <f t="shared" si="15"/>
        <v>21–40</v>
      </c>
      <c r="I182">
        <v>9</v>
      </c>
      <c r="J182">
        <v>12</v>
      </c>
      <c r="K182" s="4">
        <v>45433</v>
      </c>
      <c r="L182" t="s">
        <v>5264</v>
      </c>
      <c r="M182" s="15">
        <f t="shared" si="16"/>
        <v>472.52694960779996</v>
      </c>
      <c r="N182" s="15">
        <f t="shared" si="17"/>
        <v>-460.52694960779996</v>
      </c>
    </row>
    <row r="183" spans="1:14" x14ac:dyDescent="0.3">
      <c r="A183" t="s">
        <v>66</v>
      </c>
      <c r="B183" t="s">
        <v>12</v>
      </c>
      <c r="C183">
        <f t="shared" si="12"/>
        <v>1</v>
      </c>
      <c r="D183" t="s">
        <v>491</v>
      </c>
      <c r="E183" t="str">
        <f t="shared" si="13"/>
        <v>Perfume</v>
      </c>
      <c r="F183">
        <f t="shared" si="14"/>
        <v>1</v>
      </c>
      <c r="G183">
        <v>44.99</v>
      </c>
      <c r="H183" s="8" t="str">
        <f t="shared" si="15"/>
        <v>41–60</v>
      </c>
      <c r="I183">
        <v>6</v>
      </c>
      <c r="J183">
        <v>14</v>
      </c>
      <c r="K183" s="4">
        <v>45433</v>
      </c>
      <c r="L183" t="s">
        <v>5264</v>
      </c>
      <c r="M183" s="15">
        <f t="shared" si="16"/>
        <v>370.23211724815002</v>
      </c>
      <c r="N183" s="15">
        <f t="shared" si="17"/>
        <v>-356.23211724815002</v>
      </c>
    </row>
    <row r="184" spans="1:14" x14ac:dyDescent="0.3">
      <c r="A184" t="s">
        <v>775</v>
      </c>
      <c r="B184" t="s">
        <v>12</v>
      </c>
      <c r="C184">
        <f t="shared" si="12"/>
        <v>1</v>
      </c>
      <c r="D184" t="s">
        <v>57</v>
      </c>
      <c r="E184" t="str">
        <f t="shared" si="13"/>
        <v>Perfume</v>
      </c>
      <c r="F184">
        <f t="shared" si="14"/>
        <v>1</v>
      </c>
      <c r="G184">
        <v>21.95</v>
      </c>
      <c r="H184" s="8" t="str">
        <f t="shared" si="15"/>
        <v>21–40</v>
      </c>
      <c r="I184">
        <v>10</v>
      </c>
      <c r="J184">
        <v>448</v>
      </c>
      <c r="K184" s="4">
        <v>45435</v>
      </c>
      <c r="L184" t="s">
        <v>5264</v>
      </c>
      <c r="M184" s="15">
        <f t="shared" si="16"/>
        <v>503.80860104175008</v>
      </c>
      <c r="N184" s="15">
        <f t="shared" si="17"/>
        <v>-55.80860104175008</v>
      </c>
    </row>
    <row r="185" spans="1:14" x14ac:dyDescent="0.3">
      <c r="A185" t="s">
        <v>28</v>
      </c>
      <c r="B185" t="s">
        <v>12</v>
      </c>
      <c r="C185">
        <f t="shared" si="12"/>
        <v>1</v>
      </c>
      <c r="D185" t="s">
        <v>491</v>
      </c>
      <c r="E185" t="str">
        <f t="shared" si="13"/>
        <v>Perfume</v>
      </c>
      <c r="F185">
        <f t="shared" si="14"/>
        <v>1</v>
      </c>
      <c r="G185">
        <v>29.99</v>
      </c>
      <c r="H185" s="8" t="str">
        <f t="shared" si="15"/>
        <v>21–40</v>
      </c>
      <c r="I185">
        <v>10</v>
      </c>
      <c r="J185">
        <v>588</v>
      </c>
      <c r="K185" s="4">
        <v>45436</v>
      </c>
      <c r="L185" t="s">
        <v>5264</v>
      </c>
      <c r="M185" s="15">
        <f t="shared" si="16"/>
        <v>465.58639107315008</v>
      </c>
      <c r="N185" s="15">
        <f t="shared" si="17"/>
        <v>122.41360892684992</v>
      </c>
    </row>
    <row r="186" spans="1:14" x14ac:dyDescent="0.3">
      <c r="A186" t="s">
        <v>17</v>
      </c>
      <c r="B186" t="s">
        <v>12</v>
      </c>
      <c r="C186">
        <f t="shared" si="12"/>
        <v>1</v>
      </c>
      <c r="D186" t="s">
        <v>57</v>
      </c>
      <c r="E186" t="str">
        <f t="shared" si="13"/>
        <v>Perfume</v>
      </c>
      <c r="F186">
        <f t="shared" si="14"/>
        <v>1</v>
      </c>
      <c r="G186">
        <v>259.08999999999997</v>
      </c>
      <c r="H186" s="8" t="str">
        <f t="shared" si="15"/>
        <v>161+</v>
      </c>
      <c r="I186">
        <v>10</v>
      </c>
      <c r="J186">
        <v>456</v>
      </c>
      <c r="K186" s="4">
        <v>45436</v>
      </c>
      <c r="L186" t="s">
        <v>5264</v>
      </c>
      <c r="M186" s="15">
        <f t="shared" si="16"/>
        <v>-623.55643278334992</v>
      </c>
      <c r="N186" s="15">
        <f t="shared" si="17"/>
        <v>1079.5564327833499</v>
      </c>
    </row>
    <row r="187" spans="1:14" x14ac:dyDescent="0.3">
      <c r="A187" t="s">
        <v>788</v>
      </c>
      <c r="B187" t="s">
        <v>12</v>
      </c>
      <c r="C187">
        <f t="shared" si="12"/>
        <v>1</v>
      </c>
      <c r="D187" t="s">
        <v>57</v>
      </c>
      <c r="E187" t="str">
        <f t="shared" si="13"/>
        <v>Perfume</v>
      </c>
      <c r="F187">
        <f t="shared" si="14"/>
        <v>1</v>
      </c>
      <c r="G187">
        <v>119.99</v>
      </c>
      <c r="H187" s="8" t="str">
        <f t="shared" si="15"/>
        <v>101–160</v>
      </c>
      <c r="I187">
        <v>6</v>
      </c>
      <c r="J187">
        <v>13</v>
      </c>
      <c r="K187" s="4">
        <v>45434</v>
      </c>
      <c r="L187" t="s">
        <v>5268</v>
      </c>
      <c r="M187" s="15">
        <f t="shared" si="16"/>
        <v>13.681651123150054</v>
      </c>
      <c r="N187" s="15">
        <f t="shared" si="17"/>
        <v>-0.68165112315005416</v>
      </c>
    </row>
    <row r="188" spans="1:14" x14ac:dyDescent="0.3">
      <c r="A188" t="s">
        <v>472</v>
      </c>
      <c r="B188" t="s">
        <v>12</v>
      </c>
      <c r="C188">
        <f t="shared" si="12"/>
        <v>1</v>
      </c>
      <c r="D188" t="s">
        <v>1275</v>
      </c>
      <c r="E188" t="str">
        <f t="shared" si="13"/>
        <v>Deodorant</v>
      </c>
      <c r="F188">
        <f t="shared" si="14"/>
        <v>2</v>
      </c>
      <c r="G188">
        <v>19.73</v>
      </c>
      <c r="H188" s="8" t="str">
        <f t="shared" si="15"/>
        <v>0–20</v>
      </c>
      <c r="I188">
        <v>3</v>
      </c>
      <c r="J188">
        <v>20</v>
      </c>
      <c r="K188" s="4">
        <v>45436</v>
      </c>
      <c r="L188" t="s">
        <v>5264</v>
      </c>
      <c r="M188" s="15">
        <f t="shared" si="16"/>
        <v>477.28541617004993</v>
      </c>
      <c r="N188" s="15">
        <f t="shared" si="17"/>
        <v>-457.28541617004993</v>
      </c>
    </row>
    <row r="189" spans="1:14" x14ac:dyDescent="0.3">
      <c r="A189" t="s">
        <v>66</v>
      </c>
      <c r="B189" t="s">
        <v>12</v>
      </c>
      <c r="C189">
        <f t="shared" si="12"/>
        <v>1</v>
      </c>
      <c r="D189" t="s">
        <v>491</v>
      </c>
      <c r="E189" t="str">
        <f t="shared" si="13"/>
        <v>Perfume</v>
      </c>
      <c r="F189">
        <f t="shared" si="14"/>
        <v>1</v>
      </c>
      <c r="G189">
        <v>31.99</v>
      </c>
      <c r="H189" s="8" t="str">
        <f t="shared" si="15"/>
        <v>21–40</v>
      </c>
      <c r="I189">
        <v>5</v>
      </c>
      <c r="J189">
        <v>56</v>
      </c>
      <c r="K189" s="4">
        <v>45435</v>
      </c>
      <c r="L189" t="s">
        <v>5264</v>
      </c>
      <c r="M189" s="15">
        <f t="shared" si="16"/>
        <v>426.02315289315004</v>
      </c>
      <c r="N189" s="15">
        <f t="shared" si="17"/>
        <v>-370.02315289315004</v>
      </c>
    </row>
    <row r="190" spans="1:14" x14ac:dyDescent="0.3">
      <c r="A190" t="s">
        <v>71</v>
      </c>
      <c r="B190" t="s">
        <v>12</v>
      </c>
      <c r="C190">
        <f t="shared" si="12"/>
        <v>1</v>
      </c>
      <c r="D190" t="s">
        <v>491</v>
      </c>
      <c r="E190" t="str">
        <f t="shared" si="13"/>
        <v>Perfume</v>
      </c>
      <c r="F190">
        <f t="shared" si="14"/>
        <v>1</v>
      </c>
      <c r="G190">
        <v>28.79</v>
      </c>
      <c r="H190" s="8" t="str">
        <f t="shared" si="15"/>
        <v>21–40</v>
      </c>
      <c r="I190">
        <v>9</v>
      </c>
      <c r="J190">
        <v>45</v>
      </c>
      <c r="K190" s="4">
        <v>45435</v>
      </c>
      <c r="L190" t="s">
        <v>5264</v>
      </c>
      <c r="M190" s="15">
        <f t="shared" si="16"/>
        <v>465.28015338115006</v>
      </c>
      <c r="N190" s="15">
        <f t="shared" si="17"/>
        <v>-420.28015338115006</v>
      </c>
    </row>
    <row r="191" spans="1:14" x14ac:dyDescent="0.3">
      <c r="A191" t="s">
        <v>277</v>
      </c>
      <c r="B191" t="s">
        <v>12</v>
      </c>
      <c r="C191">
        <f t="shared" si="12"/>
        <v>1</v>
      </c>
      <c r="D191" t="s">
        <v>57</v>
      </c>
      <c r="E191" t="str">
        <f t="shared" si="13"/>
        <v>Perfume</v>
      </c>
      <c r="F191">
        <f t="shared" si="14"/>
        <v>1</v>
      </c>
      <c r="G191">
        <v>46.99</v>
      </c>
      <c r="H191" s="8" t="str">
        <f t="shared" si="15"/>
        <v>41–60</v>
      </c>
      <c r="I191">
        <v>2</v>
      </c>
      <c r="J191">
        <v>3</v>
      </c>
      <c r="K191" s="4">
        <v>45436</v>
      </c>
      <c r="L191" t="s">
        <v>5264</v>
      </c>
      <c r="M191" s="15">
        <f t="shared" si="16"/>
        <v>336.67992421815001</v>
      </c>
      <c r="N191" s="15">
        <f t="shared" si="17"/>
        <v>-333.67992421815001</v>
      </c>
    </row>
    <row r="192" spans="1:14" x14ac:dyDescent="0.3">
      <c r="A192" t="s">
        <v>85</v>
      </c>
      <c r="B192" t="s">
        <v>12</v>
      </c>
      <c r="C192">
        <f t="shared" si="12"/>
        <v>1</v>
      </c>
      <c r="D192" t="s">
        <v>491</v>
      </c>
      <c r="E192" t="str">
        <f t="shared" si="13"/>
        <v>Perfume</v>
      </c>
      <c r="F192">
        <f t="shared" si="14"/>
        <v>1</v>
      </c>
      <c r="G192">
        <v>8.84</v>
      </c>
      <c r="H192" s="8" t="str">
        <f t="shared" si="15"/>
        <v>0–20</v>
      </c>
      <c r="I192">
        <v>10</v>
      </c>
      <c r="J192">
        <v>9410</v>
      </c>
      <c r="K192" s="4">
        <v>45435</v>
      </c>
      <c r="L192" t="s">
        <v>5264</v>
      </c>
      <c r="M192" s="15">
        <f t="shared" si="16"/>
        <v>566.13362252040008</v>
      </c>
      <c r="N192" s="15">
        <f t="shared" si="17"/>
        <v>8843.8663774796005</v>
      </c>
    </row>
    <row r="193" spans="1:14" x14ac:dyDescent="0.3">
      <c r="A193" t="s">
        <v>540</v>
      </c>
      <c r="B193" t="s">
        <v>12</v>
      </c>
      <c r="C193">
        <f t="shared" si="12"/>
        <v>1</v>
      </c>
      <c r="D193" t="s">
        <v>57</v>
      </c>
      <c r="E193" t="str">
        <f t="shared" si="13"/>
        <v>Perfume</v>
      </c>
      <c r="F193">
        <f t="shared" si="14"/>
        <v>1</v>
      </c>
      <c r="G193">
        <v>94.99</v>
      </c>
      <c r="H193" s="8" t="str">
        <f t="shared" si="15"/>
        <v>81–100</v>
      </c>
      <c r="I193">
        <v>10</v>
      </c>
      <c r="J193">
        <v>1024</v>
      </c>
      <c r="K193" s="4">
        <v>45436</v>
      </c>
      <c r="L193" t="s">
        <v>5264</v>
      </c>
      <c r="M193" s="15">
        <f t="shared" si="16"/>
        <v>156.57598709815005</v>
      </c>
      <c r="N193" s="15">
        <f t="shared" si="17"/>
        <v>867.42401290184989</v>
      </c>
    </row>
    <row r="194" spans="1:14" x14ac:dyDescent="0.3">
      <c r="A194" t="s">
        <v>277</v>
      </c>
      <c r="B194" t="s">
        <v>12</v>
      </c>
      <c r="C194">
        <f t="shared" ref="C194:C257" si="18">IF(B194="Male",1,2)</f>
        <v>1</v>
      </c>
      <c r="D194" t="s">
        <v>57</v>
      </c>
      <c r="E194" t="str">
        <f t="shared" ref="E194:E257" si="19">IF(OR(TRIM(D194)="Eau De Parfum", TRIM(D194)="Eau De Toilette", TRIM(D194)="Elixir", TRIM(D194)="Extracts"), "Perfume", IF(OR(TRIM(D194)="Body Lotion", TRIM(D194)="Skin Moisturizer", TRIM(D194)="Body Oil", TRIM(D194)="Hair Cream", TRIM(D194)="Oil Perfume"), "Body Care", IF(OR(TRIM(D194)="Deodorant", TRIM(D194)="Roll on"), "Deodorant", IF(OR(TRIM(D194)="Body Mist", TRIM(D194)="Body Spray", TRIM(D194)="Body Powder"), "Body Spray", IF(TRIM(D194)="Cologne", "Cologne", IF(OR(TRIM(D194)="Gift Sets", TRIM(D194)="Limited Editions"), "Gift Set", IF(TRIM(D194)="Car Air Freshener", "Air Freshener", IF(TRIM(D194)="Pheromone", "Special Category", "Other"))))))))</f>
        <v>Perfume</v>
      </c>
      <c r="F194">
        <f t="shared" ref="F194:F257" si="20">IF(E194="Perfume",1, IF(E194="Deodorant",2, IF(E194="Special Category",3, IF(E194="Other",4, IF(E194="Air Freshener",5, IF(E194="Body Care",6, IF(E194="Body Spray",7, IF(E194="Gift Set",8, IF(E194="Cologne",9,"")))))))))</f>
        <v>1</v>
      </c>
      <c r="G194">
        <v>94.99</v>
      </c>
      <c r="H194" s="8" t="str">
        <f t="shared" ref="H194:H257" si="21">IF(G194&lt;=20,"0–20",IF(G194&lt;=40,"21–40",IF(G194&lt;=60,"41–60",IF(G194&lt;=80,"61–80",IF(G194&lt;=100,"81–100",IF(G194&lt;=160,"101–160","161+"))))))</f>
        <v>81–100</v>
      </c>
      <c r="I194">
        <v>10</v>
      </c>
      <c r="J194">
        <v>581</v>
      </c>
      <c r="K194" s="4">
        <v>45426</v>
      </c>
      <c r="L194" t="s">
        <v>5264</v>
      </c>
      <c r="M194" s="15">
        <f t="shared" ref="M194:M257" si="22">527.2681146 + (15.78023398 * C194) + (5.000237381 * F194) + (-4.754006215 * G194) + (6.01104515 * I194)</f>
        <v>156.57598709815005</v>
      </c>
      <c r="N194" s="15">
        <f t="shared" ref="N194:N257" si="23">J194 - M194</f>
        <v>424.42401290184995</v>
      </c>
    </row>
    <row r="195" spans="1:14" x14ac:dyDescent="0.3">
      <c r="A195" t="s">
        <v>277</v>
      </c>
      <c r="B195" t="s">
        <v>12</v>
      </c>
      <c r="C195">
        <f t="shared" si="18"/>
        <v>1</v>
      </c>
      <c r="D195" t="s">
        <v>491</v>
      </c>
      <c r="E195" t="str">
        <f t="shared" si="19"/>
        <v>Perfume</v>
      </c>
      <c r="F195">
        <f t="shared" si="20"/>
        <v>1</v>
      </c>
      <c r="G195">
        <v>70.66</v>
      </c>
      <c r="H195" s="8" t="str">
        <f t="shared" si="21"/>
        <v>61–80</v>
      </c>
      <c r="I195">
        <v>199</v>
      </c>
      <c r="J195">
        <v>720</v>
      </c>
      <c r="K195" s="4">
        <v>45436</v>
      </c>
      <c r="L195" t="s">
        <v>5264</v>
      </c>
      <c r="M195" s="15">
        <f t="shared" si="22"/>
        <v>1408.3284916591001</v>
      </c>
      <c r="N195" s="15">
        <f t="shared" si="23"/>
        <v>-688.32849165910011</v>
      </c>
    </row>
    <row r="196" spans="1:14" x14ac:dyDescent="0.3">
      <c r="A196" t="s">
        <v>10</v>
      </c>
      <c r="B196" t="s">
        <v>12</v>
      </c>
      <c r="C196">
        <f t="shared" si="18"/>
        <v>1</v>
      </c>
      <c r="D196" t="s">
        <v>491</v>
      </c>
      <c r="E196" t="str">
        <f t="shared" si="19"/>
        <v>Perfume</v>
      </c>
      <c r="F196">
        <f t="shared" si="20"/>
        <v>1</v>
      </c>
      <c r="G196">
        <v>52.99</v>
      </c>
      <c r="H196" s="8" t="str">
        <f t="shared" si="21"/>
        <v>41–60</v>
      </c>
      <c r="I196">
        <v>5</v>
      </c>
      <c r="J196">
        <v>34</v>
      </c>
      <c r="K196" s="4">
        <v>45434</v>
      </c>
      <c r="L196" t="s">
        <v>5267</v>
      </c>
      <c r="M196" s="15">
        <f t="shared" si="22"/>
        <v>326.18902237815001</v>
      </c>
      <c r="N196" s="15">
        <f t="shared" si="23"/>
        <v>-292.18902237815001</v>
      </c>
    </row>
    <row r="197" spans="1:14" x14ac:dyDescent="0.3">
      <c r="A197" t="s">
        <v>817</v>
      </c>
      <c r="B197" t="s">
        <v>12</v>
      </c>
      <c r="C197">
        <f t="shared" si="18"/>
        <v>1</v>
      </c>
      <c r="D197" t="s">
        <v>57</v>
      </c>
      <c r="E197" t="str">
        <f t="shared" si="19"/>
        <v>Perfume</v>
      </c>
      <c r="F197">
        <f t="shared" si="20"/>
        <v>1</v>
      </c>
      <c r="G197">
        <v>129</v>
      </c>
      <c r="H197" s="8" t="str">
        <f t="shared" si="21"/>
        <v>101–160</v>
      </c>
      <c r="I197">
        <v>3</v>
      </c>
      <c r="J197">
        <v>11</v>
      </c>
      <c r="K197" s="4">
        <v>45433</v>
      </c>
      <c r="L197" t="s">
        <v>5264</v>
      </c>
      <c r="M197" s="15">
        <f t="shared" si="22"/>
        <v>-47.185080323999983</v>
      </c>
      <c r="N197" s="15">
        <f t="shared" si="23"/>
        <v>58.185080323999983</v>
      </c>
    </row>
    <row r="198" spans="1:14" x14ac:dyDescent="0.3">
      <c r="A198" t="s">
        <v>540</v>
      </c>
      <c r="B198" t="s">
        <v>12</v>
      </c>
      <c r="C198">
        <f t="shared" si="18"/>
        <v>1</v>
      </c>
      <c r="D198" t="s">
        <v>491</v>
      </c>
      <c r="E198" t="str">
        <f t="shared" si="19"/>
        <v>Perfume</v>
      </c>
      <c r="F198">
        <f t="shared" si="20"/>
        <v>1</v>
      </c>
      <c r="G198">
        <v>51.99</v>
      </c>
      <c r="H198" s="8" t="str">
        <f t="shared" si="21"/>
        <v>41–60</v>
      </c>
      <c r="I198">
        <v>10</v>
      </c>
      <c r="J198">
        <v>248</v>
      </c>
      <c r="K198" s="4">
        <v>45436</v>
      </c>
      <c r="L198" t="s">
        <v>5264</v>
      </c>
      <c r="M198" s="15">
        <f t="shared" si="22"/>
        <v>360.99825434315005</v>
      </c>
      <c r="N198" s="15">
        <f t="shared" si="23"/>
        <v>-112.99825434315005</v>
      </c>
    </row>
    <row r="199" spans="1:14" x14ac:dyDescent="0.3">
      <c r="A199" t="s">
        <v>358</v>
      </c>
      <c r="B199" t="s">
        <v>12</v>
      </c>
      <c r="C199">
        <f t="shared" si="18"/>
        <v>1</v>
      </c>
      <c r="D199" t="s">
        <v>824</v>
      </c>
      <c r="E199" t="str">
        <f t="shared" si="19"/>
        <v>Gift Set</v>
      </c>
      <c r="F199">
        <f t="shared" si="20"/>
        <v>8</v>
      </c>
      <c r="G199">
        <v>202.95</v>
      </c>
      <c r="H199" s="8" t="str">
        <f t="shared" si="21"/>
        <v>161+</v>
      </c>
      <c r="I199">
        <v>2</v>
      </c>
      <c r="J199">
        <v>18</v>
      </c>
      <c r="K199" s="4">
        <v>45436</v>
      </c>
      <c r="L199" t="s">
        <v>5264</v>
      </c>
      <c r="M199" s="15">
        <f t="shared" si="22"/>
        <v>-369.7532234062499</v>
      </c>
      <c r="N199" s="15">
        <f t="shared" si="23"/>
        <v>387.7532234062499</v>
      </c>
    </row>
    <row r="200" spans="1:14" x14ac:dyDescent="0.3">
      <c r="A200" t="s">
        <v>45</v>
      </c>
      <c r="B200" t="s">
        <v>12</v>
      </c>
      <c r="C200">
        <f t="shared" si="18"/>
        <v>1</v>
      </c>
      <c r="D200" t="s">
        <v>1275</v>
      </c>
      <c r="E200" t="str">
        <f t="shared" si="19"/>
        <v>Deodorant</v>
      </c>
      <c r="F200">
        <f t="shared" si="20"/>
        <v>2</v>
      </c>
      <c r="G200">
        <v>19.73</v>
      </c>
      <c r="H200" s="8" t="str">
        <f t="shared" si="21"/>
        <v>0–20</v>
      </c>
      <c r="I200">
        <v>3</v>
      </c>
      <c r="J200">
        <v>18</v>
      </c>
      <c r="K200" s="4">
        <v>45436</v>
      </c>
      <c r="L200" t="s">
        <v>5264</v>
      </c>
      <c r="M200" s="15">
        <f t="shared" si="22"/>
        <v>477.28541617004993</v>
      </c>
      <c r="N200" s="15">
        <f t="shared" si="23"/>
        <v>-459.28541617004993</v>
      </c>
    </row>
    <row r="201" spans="1:14" x14ac:dyDescent="0.3">
      <c r="A201" t="s">
        <v>828</v>
      </c>
      <c r="B201" t="s">
        <v>12</v>
      </c>
      <c r="C201">
        <f t="shared" si="18"/>
        <v>1</v>
      </c>
      <c r="D201" t="s">
        <v>57</v>
      </c>
      <c r="E201" t="str">
        <f t="shared" si="19"/>
        <v>Perfume</v>
      </c>
      <c r="F201">
        <f t="shared" si="20"/>
        <v>1</v>
      </c>
      <c r="G201">
        <v>57.46</v>
      </c>
      <c r="H201" s="8" t="str">
        <f t="shared" si="21"/>
        <v>41–60</v>
      </c>
      <c r="I201">
        <v>10</v>
      </c>
      <c r="J201">
        <v>202</v>
      </c>
      <c r="K201" s="4">
        <v>45436</v>
      </c>
      <c r="L201" t="s">
        <v>5264</v>
      </c>
      <c r="M201" s="15">
        <f t="shared" si="22"/>
        <v>334.99384034710005</v>
      </c>
      <c r="N201" s="15">
        <f t="shared" si="23"/>
        <v>-132.99384034710005</v>
      </c>
    </row>
    <row r="202" spans="1:14" x14ac:dyDescent="0.3">
      <c r="A202" t="s">
        <v>540</v>
      </c>
      <c r="B202" t="s">
        <v>12</v>
      </c>
      <c r="C202">
        <f t="shared" si="18"/>
        <v>1</v>
      </c>
      <c r="D202" t="s">
        <v>491</v>
      </c>
      <c r="E202" t="str">
        <f t="shared" si="19"/>
        <v>Perfume</v>
      </c>
      <c r="F202">
        <f t="shared" si="20"/>
        <v>1</v>
      </c>
      <c r="G202">
        <v>45.49</v>
      </c>
      <c r="H202" s="8" t="str">
        <f t="shared" si="21"/>
        <v>41–60</v>
      </c>
      <c r="I202">
        <v>2</v>
      </c>
      <c r="J202">
        <v>116</v>
      </c>
      <c r="K202" s="4">
        <v>45436</v>
      </c>
      <c r="L202" t="s">
        <v>5264</v>
      </c>
      <c r="M202" s="15">
        <f t="shared" si="22"/>
        <v>343.81093354065007</v>
      </c>
      <c r="N202" s="15">
        <f t="shared" si="23"/>
        <v>-227.81093354065007</v>
      </c>
    </row>
    <row r="203" spans="1:14" x14ac:dyDescent="0.3">
      <c r="A203" t="s">
        <v>151</v>
      </c>
      <c r="B203" t="s">
        <v>12</v>
      </c>
      <c r="C203">
        <f t="shared" si="18"/>
        <v>1</v>
      </c>
      <c r="D203" t="s">
        <v>491</v>
      </c>
      <c r="E203" t="str">
        <f t="shared" si="19"/>
        <v>Perfume</v>
      </c>
      <c r="F203">
        <f t="shared" si="20"/>
        <v>1</v>
      </c>
      <c r="G203">
        <v>55</v>
      </c>
      <c r="H203" s="8" t="str">
        <f t="shared" si="21"/>
        <v>41–60</v>
      </c>
      <c r="I203">
        <v>4</v>
      </c>
      <c r="J203">
        <v>1</v>
      </c>
      <c r="K203" s="4">
        <v>45432</v>
      </c>
      <c r="L203" t="s">
        <v>5264</v>
      </c>
      <c r="M203" s="15">
        <f t="shared" si="22"/>
        <v>310.62242473600003</v>
      </c>
      <c r="N203" s="15">
        <f t="shared" si="23"/>
        <v>-309.62242473600003</v>
      </c>
    </row>
    <row r="204" spans="1:14" x14ac:dyDescent="0.3">
      <c r="A204" t="s">
        <v>10</v>
      </c>
      <c r="B204" t="s">
        <v>12</v>
      </c>
      <c r="C204">
        <f t="shared" si="18"/>
        <v>1</v>
      </c>
      <c r="D204" t="s">
        <v>491</v>
      </c>
      <c r="E204" t="str">
        <f t="shared" si="19"/>
        <v>Perfume</v>
      </c>
      <c r="F204">
        <f t="shared" si="20"/>
        <v>1</v>
      </c>
      <c r="G204">
        <v>84.99</v>
      </c>
      <c r="H204" s="8" t="str">
        <f t="shared" si="21"/>
        <v>81–100</v>
      </c>
      <c r="I204">
        <v>9</v>
      </c>
      <c r="J204">
        <v>16</v>
      </c>
      <c r="K204" s="4">
        <v>45436</v>
      </c>
      <c r="L204" t="s">
        <v>5264</v>
      </c>
      <c r="M204" s="15">
        <f t="shared" si="22"/>
        <v>198.10500409815009</v>
      </c>
      <c r="N204" s="15">
        <f t="shared" si="23"/>
        <v>-182.10500409815009</v>
      </c>
    </row>
    <row r="205" spans="1:14" x14ac:dyDescent="0.3">
      <c r="A205" t="s">
        <v>842</v>
      </c>
      <c r="B205" t="s">
        <v>12</v>
      </c>
      <c r="C205">
        <f t="shared" si="18"/>
        <v>1</v>
      </c>
      <c r="D205" t="s">
        <v>491</v>
      </c>
      <c r="E205" t="str">
        <f t="shared" si="19"/>
        <v>Perfume</v>
      </c>
      <c r="F205">
        <f t="shared" si="20"/>
        <v>1</v>
      </c>
      <c r="G205">
        <v>27.03</v>
      </c>
      <c r="H205" s="8" t="str">
        <f t="shared" si="21"/>
        <v>21–40</v>
      </c>
      <c r="I205">
        <v>101</v>
      </c>
      <c r="J205">
        <v>1337</v>
      </c>
      <c r="K205" s="4">
        <v>45433</v>
      </c>
      <c r="L205" t="s">
        <v>5264</v>
      </c>
      <c r="M205" s="15">
        <f t="shared" si="22"/>
        <v>1026.6633581195501</v>
      </c>
      <c r="N205" s="15">
        <f t="shared" si="23"/>
        <v>310.33664188044986</v>
      </c>
    </row>
    <row r="206" spans="1:14" x14ac:dyDescent="0.3">
      <c r="A206" t="s">
        <v>571</v>
      </c>
      <c r="B206" t="s">
        <v>12</v>
      </c>
      <c r="C206">
        <f t="shared" si="18"/>
        <v>1</v>
      </c>
      <c r="D206" t="s">
        <v>491</v>
      </c>
      <c r="E206" t="str">
        <f t="shared" si="19"/>
        <v>Perfume</v>
      </c>
      <c r="F206">
        <f t="shared" si="20"/>
        <v>1</v>
      </c>
      <c r="G206">
        <v>45.69</v>
      </c>
      <c r="H206" s="8" t="str">
        <f t="shared" si="21"/>
        <v>41–60</v>
      </c>
      <c r="I206">
        <v>8</v>
      </c>
      <c r="J206">
        <v>31</v>
      </c>
      <c r="K206" s="4">
        <v>45427</v>
      </c>
      <c r="L206" t="s">
        <v>5266</v>
      </c>
      <c r="M206" s="15">
        <f t="shared" si="22"/>
        <v>378.92640319765007</v>
      </c>
      <c r="N206" s="15">
        <f t="shared" si="23"/>
        <v>-347.92640319765007</v>
      </c>
    </row>
    <row r="207" spans="1:14" x14ac:dyDescent="0.3">
      <c r="A207" t="s">
        <v>349</v>
      </c>
      <c r="B207" t="s">
        <v>12</v>
      </c>
      <c r="C207">
        <f t="shared" si="18"/>
        <v>1</v>
      </c>
      <c r="D207" t="s">
        <v>57</v>
      </c>
      <c r="E207" t="str">
        <f t="shared" si="19"/>
        <v>Perfume</v>
      </c>
      <c r="F207">
        <f t="shared" si="20"/>
        <v>1</v>
      </c>
      <c r="G207">
        <v>12.98</v>
      </c>
      <c r="H207" s="8" t="str">
        <f t="shared" si="21"/>
        <v>0–20</v>
      </c>
      <c r="I207">
        <v>10</v>
      </c>
      <c r="J207">
        <v>103</v>
      </c>
      <c r="K207" s="4">
        <v>45436</v>
      </c>
      <c r="L207" t="s">
        <v>5264</v>
      </c>
      <c r="M207" s="15">
        <f t="shared" si="22"/>
        <v>546.4520367903001</v>
      </c>
      <c r="N207" s="15">
        <f t="shared" si="23"/>
        <v>-443.4520367903001</v>
      </c>
    </row>
    <row r="208" spans="1:14" x14ac:dyDescent="0.3">
      <c r="A208" t="s">
        <v>45</v>
      </c>
      <c r="B208" t="s">
        <v>12</v>
      </c>
      <c r="C208">
        <f t="shared" si="18"/>
        <v>1</v>
      </c>
      <c r="D208" t="s">
        <v>57</v>
      </c>
      <c r="E208" t="str">
        <f t="shared" si="19"/>
        <v>Perfume</v>
      </c>
      <c r="F208">
        <f t="shared" si="20"/>
        <v>1</v>
      </c>
      <c r="G208">
        <v>25.7</v>
      </c>
      <c r="H208" s="8" t="str">
        <f t="shared" si="21"/>
        <v>21–40</v>
      </c>
      <c r="I208">
        <v>10</v>
      </c>
      <c r="J208">
        <v>72</v>
      </c>
      <c r="K208" s="4">
        <v>45394</v>
      </c>
      <c r="L208" t="s">
        <v>5264</v>
      </c>
      <c r="M208" s="15">
        <f t="shared" si="22"/>
        <v>485.98107773550009</v>
      </c>
      <c r="N208" s="15">
        <f t="shared" si="23"/>
        <v>-413.98107773550009</v>
      </c>
    </row>
    <row r="209" spans="1:14" x14ac:dyDescent="0.3">
      <c r="A209" t="s">
        <v>66</v>
      </c>
      <c r="B209" t="s">
        <v>12</v>
      </c>
      <c r="C209">
        <f t="shared" si="18"/>
        <v>1</v>
      </c>
      <c r="D209" t="s">
        <v>491</v>
      </c>
      <c r="E209" t="str">
        <f t="shared" si="19"/>
        <v>Perfume</v>
      </c>
      <c r="F209">
        <f t="shared" si="20"/>
        <v>1</v>
      </c>
      <c r="G209">
        <v>32</v>
      </c>
      <c r="H209" s="8" t="str">
        <f t="shared" si="21"/>
        <v>21–40</v>
      </c>
      <c r="I209">
        <v>4</v>
      </c>
      <c r="J209">
        <v>445</v>
      </c>
      <c r="K209" s="4">
        <v>45435</v>
      </c>
      <c r="L209" t="s">
        <v>5264</v>
      </c>
      <c r="M209" s="15">
        <f t="shared" si="22"/>
        <v>419.96456768100006</v>
      </c>
      <c r="N209" s="15">
        <f t="shared" si="23"/>
        <v>25.035432318999938</v>
      </c>
    </row>
    <row r="210" spans="1:14" x14ac:dyDescent="0.3">
      <c r="A210" t="s">
        <v>865</v>
      </c>
      <c r="B210" t="s">
        <v>12</v>
      </c>
      <c r="C210">
        <f t="shared" si="18"/>
        <v>1</v>
      </c>
      <c r="D210" t="s">
        <v>1275</v>
      </c>
      <c r="E210" t="str">
        <f t="shared" si="19"/>
        <v>Deodorant</v>
      </c>
      <c r="F210">
        <f t="shared" si="20"/>
        <v>2</v>
      </c>
      <c r="G210">
        <v>38.53</v>
      </c>
      <c r="H210" s="8" t="str">
        <f t="shared" si="21"/>
        <v>21–40</v>
      </c>
      <c r="I210">
        <v>3</v>
      </c>
      <c r="J210">
        <v>33</v>
      </c>
      <c r="K210" s="4">
        <v>45435</v>
      </c>
      <c r="L210" t="s">
        <v>5264</v>
      </c>
      <c r="M210" s="15">
        <f t="shared" si="22"/>
        <v>387.91009932804997</v>
      </c>
      <c r="N210" s="15">
        <f t="shared" si="23"/>
        <v>-354.91009932804997</v>
      </c>
    </row>
    <row r="211" spans="1:14" x14ac:dyDescent="0.3">
      <c r="A211" t="s">
        <v>85</v>
      </c>
      <c r="B211" t="s">
        <v>12</v>
      </c>
      <c r="C211">
        <f t="shared" si="18"/>
        <v>1</v>
      </c>
      <c r="D211" t="s">
        <v>491</v>
      </c>
      <c r="E211" t="str">
        <f t="shared" si="19"/>
        <v>Perfume</v>
      </c>
      <c r="F211">
        <f t="shared" si="20"/>
        <v>1</v>
      </c>
      <c r="G211">
        <v>37.99</v>
      </c>
      <c r="H211" s="8" t="str">
        <f t="shared" si="21"/>
        <v>21–40</v>
      </c>
      <c r="I211">
        <v>10</v>
      </c>
      <c r="J211">
        <v>26</v>
      </c>
      <c r="K211" s="4">
        <v>45352</v>
      </c>
      <c r="L211" t="s">
        <v>5264</v>
      </c>
      <c r="M211" s="15">
        <f t="shared" si="22"/>
        <v>427.55434135315005</v>
      </c>
      <c r="N211" s="15">
        <f t="shared" si="23"/>
        <v>-401.55434135315005</v>
      </c>
    </row>
    <row r="212" spans="1:14" x14ac:dyDescent="0.3">
      <c r="A212" t="s">
        <v>817</v>
      </c>
      <c r="B212" t="s">
        <v>12</v>
      </c>
      <c r="C212">
        <f t="shared" si="18"/>
        <v>1</v>
      </c>
      <c r="D212" t="s">
        <v>57</v>
      </c>
      <c r="E212" t="str">
        <f t="shared" si="19"/>
        <v>Perfume</v>
      </c>
      <c r="F212">
        <f t="shared" si="20"/>
        <v>1</v>
      </c>
      <c r="G212">
        <v>13.89</v>
      </c>
      <c r="H212" s="8" t="str">
        <f t="shared" si="21"/>
        <v>0–20</v>
      </c>
      <c r="I212">
        <v>3</v>
      </c>
      <c r="J212">
        <v>239</v>
      </c>
      <c r="K212" s="4">
        <v>45436</v>
      </c>
      <c r="L212" t="s">
        <v>5264</v>
      </c>
      <c r="M212" s="15">
        <f t="shared" si="22"/>
        <v>500.04857508465005</v>
      </c>
      <c r="N212" s="15">
        <f t="shared" si="23"/>
        <v>-261.04857508465005</v>
      </c>
    </row>
    <row r="213" spans="1:14" x14ac:dyDescent="0.3">
      <c r="A213" t="s">
        <v>55</v>
      </c>
      <c r="B213" t="s">
        <v>12</v>
      </c>
      <c r="C213">
        <f t="shared" si="18"/>
        <v>1</v>
      </c>
      <c r="D213" t="s">
        <v>491</v>
      </c>
      <c r="E213" t="str">
        <f t="shared" si="19"/>
        <v>Perfume</v>
      </c>
      <c r="F213">
        <f t="shared" si="20"/>
        <v>1</v>
      </c>
      <c r="G213">
        <v>49.99</v>
      </c>
      <c r="H213" s="8" t="str">
        <f t="shared" si="21"/>
        <v>41–60</v>
      </c>
      <c r="I213">
        <v>5</v>
      </c>
      <c r="J213">
        <v>24</v>
      </c>
      <c r="K213" s="4">
        <v>45434</v>
      </c>
      <c r="L213" t="s">
        <v>5267</v>
      </c>
      <c r="M213" s="15">
        <f t="shared" si="22"/>
        <v>340.45104102315003</v>
      </c>
      <c r="N213" s="15">
        <f t="shared" si="23"/>
        <v>-316.45104102315003</v>
      </c>
    </row>
    <row r="214" spans="1:14" x14ac:dyDescent="0.3">
      <c r="A214" t="s">
        <v>878</v>
      </c>
      <c r="B214" t="s">
        <v>12</v>
      </c>
      <c r="C214">
        <f t="shared" si="18"/>
        <v>1</v>
      </c>
      <c r="D214" t="s">
        <v>1275</v>
      </c>
      <c r="E214" t="str">
        <f t="shared" si="19"/>
        <v>Deodorant</v>
      </c>
      <c r="F214">
        <f t="shared" si="20"/>
        <v>2</v>
      </c>
      <c r="G214">
        <v>28.65</v>
      </c>
      <c r="H214" s="8" t="str">
        <f t="shared" si="21"/>
        <v>21–40</v>
      </c>
      <c r="I214">
        <v>3</v>
      </c>
      <c r="J214">
        <v>9</v>
      </c>
      <c r="K214" s="4">
        <v>45434</v>
      </c>
      <c r="L214" t="s">
        <v>5264</v>
      </c>
      <c r="M214" s="15">
        <f t="shared" si="22"/>
        <v>434.87968073224994</v>
      </c>
      <c r="N214" s="15">
        <f t="shared" si="23"/>
        <v>-425.87968073224994</v>
      </c>
    </row>
    <row r="215" spans="1:14" x14ac:dyDescent="0.3">
      <c r="A215" t="s">
        <v>55</v>
      </c>
      <c r="B215" t="s">
        <v>12</v>
      </c>
      <c r="C215">
        <f t="shared" si="18"/>
        <v>1</v>
      </c>
      <c r="D215" t="s">
        <v>491</v>
      </c>
      <c r="E215" t="str">
        <f t="shared" si="19"/>
        <v>Perfume</v>
      </c>
      <c r="F215">
        <f t="shared" si="20"/>
        <v>1</v>
      </c>
      <c r="G215">
        <v>35.99</v>
      </c>
      <c r="H215" s="8" t="str">
        <f t="shared" si="21"/>
        <v>21–40</v>
      </c>
      <c r="I215">
        <v>10</v>
      </c>
      <c r="J215">
        <v>51</v>
      </c>
      <c r="K215" s="4">
        <v>45435</v>
      </c>
      <c r="L215" t="s">
        <v>5267</v>
      </c>
      <c r="M215" s="15">
        <f t="shared" si="22"/>
        <v>437.06235378315006</v>
      </c>
      <c r="N215" s="15">
        <f t="shared" si="23"/>
        <v>-386.06235378315006</v>
      </c>
    </row>
    <row r="216" spans="1:14" x14ac:dyDescent="0.3">
      <c r="A216" t="s">
        <v>88</v>
      </c>
      <c r="B216" t="s">
        <v>12</v>
      </c>
      <c r="C216">
        <f t="shared" si="18"/>
        <v>1</v>
      </c>
      <c r="D216" t="s">
        <v>491</v>
      </c>
      <c r="E216" t="str">
        <f t="shared" si="19"/>
        <v>Perfume</v>
      </c>
      <c r="F216">
        <f t="shared" si="20"/>
        <v>1</v>
      </c>
      <c r="G216">
        <v>39.99</v>
      </c>
      <c r="H216" s="8" t="str">
        <f t="shared" si="21"/>
        <v>21–40</v>
      </c>
      <c r="I216">
        <v>10</v>
      </c>
      <c r="J216">
        <v>16</v>
      </c>
      <c r="K216" s="4">
        <v>45435</v>
      </c>
      <c r="L216" t="s">
        <v>5264</v>
      </c>
      <c r="M216" s="15">
        <f t="shared" si="22"/>
        <v>418.04632892315004</v>
      </c>
      <c r="N216" s="15">
        <f t="shared" si="23"/>
        <v>-402.04632892315004</v>
      </c>
    </row>
    <row r="217" spans="1:14" x14ac:dyDescent="0.3">
      <c r="A217" t="s">
        <v>66</v>
      </c>
      <c r="B217" t="s">
        <v>12</v>
      </c>
      <c r="C217">
        <f t="shared" si="18"/>
        <v>1</v>
      </c>
      <c r="D217" t="s">
        <v>491</v>
      </c>
      <c r="E217" t="str">
        <f t="shared" si="19"/>
        <v>Perfume</v>
      </c>
      <c r="F217">
        <f t="shared" si="20"/>
        <v>1</v>
      </c>
      <c r="G217">
        <v>31.99</v>
      </c>
      <c r="H217" s="8" t="str">
        <f t="shared" si="21"/>
        <v>21–40</v>
      </c>
      <c r="I217">
        <v>6</v>
      </c>
      <c r="J217">
        <v>44</v>
      </c>
      <c r="K217" s="4">
        <v>45436</v>
      </c>
      <c r="L217" t="s">
        <v>5264</v>
      </c>
      <c r="M217" s="15">
        <f t="shared" si="22"/>
        <v>432.03419804315007</v>
      </c>
      <c r="N217" s="15">
        <f t="shared" si="23"/>
        <v>-388.03419804315007</v>
      </c>
    </row>
    <row r="218" spans="1:14" x14ac:dyDescent="0.3">
      <c r="A218" t="s">
        <v>85</v>
      </c>
      <c r="B218" t="s">
        <v>12</v>
      </c>
      <c r="C218">
        <f t="shared" si="18"/>
        <v>1</v>
      </c>
      <c r="D218" t="s">
        <v>57</v>
      </c>
      <c r="E218" t="str">
        <f t="shared" si="19"/>
        <v>Perfume</v>
      </c>
      <c r="F218">
        <f t="shared" si="20"/>
        <v>1</v>
      </c>
      <c r="G218">
        <v>36.99</v>
      </c>
      <c r="H218" s="8" t="str">
        <f t="shared" si="21"/>
        <v>21–40</v>
      </c>
      <c r="I218">
        <v>9</v>
      </c>
      <c r="J218">
        <v>37</v>
      </c>
      <c r="K218" s="4">
        <v>45436</v>
      </c>
      <c r="L218" t="s">
        <v>5265</v>
      </c>
      <c r="M218" s="15">
        <f t="shared" si="22"/>
        <v>426.29730241815003</v>
      </c>
      <c r="N218" s="15">
        <f t="shared" si="23"/>
        <v>-389.29730241815003</v>
      </c>
    </row>
    <row r="219" spans="1:14" x14ac:dyDescent="0.3">
      <c r="A219" t="s">
        <v>55</v>
      </c>
      <c r="B219" t="s">
        <v>12</v>
      </c>
      <c r="C219">
        <f t="shared" si="18"/>
        <v>1</v>
      </c>
      <c r="D219" t="s">
        <v>57</v>
      </c>
      <c r="E219" t="str">
        <f t="shared" si="19"/>
        <v>Perfume</v>
      </c>
      <c r="F219">
        <f t="shared" si="20"/>
        <v>1</v>
      </c>
      <c r="G219">
        <v>54.99</v>
      </c>
      <c r="H219" s="8" t="str">
        <f t="shared" si="21"/>
        <v>41–60</v>
      </c>
      <c r="I219">
        <v>2</v>
      </c>
      <c r="J219">
        <v>6</v>
      </c>
      <c r="K219" s="4">
        <v>45436</v>
      </c>
      <c r="L219" t="s">
        <v>5264</v>
      </c>
      <c r="M219" s="15">
        <f t="shared" si="22"/>
        <v>298.64787449815003</v>
      </c>
      <c r="N219" s="15">
        <f t="shared" si="23"/>
        <v>-292.64787449815003</v>
      </c>
    </row>
    <row r="220" spans="1:14" x14ac:dyDescent="0.3">
      <c r="A220" t="s">
        <v>55</v>
      </c>
      <c r="B220" t="s">
        <v>12</v>
      </c>
      <c r="C220">
        <f t="shared" si="18"/>
        <v>1</v>
      </c>
      <c r="D220" t="s">
        <v>339</v>
      </c>
      <c r="E220" t="str">
        <f t="shared" si="19"/>
        <v>Cologne</v>
      </c>
      <c r="F220">
        <f t="shared" si="20"/>
        <v>9</v>
      </c>
      <c r="G220">
        <v>15.99</v>
      </c>
      <c r="H220" s="8" t="str">
        <f t="shared" si="21"/>
        <v>0–20</v>
      </c>
      <c r="I220">
        <v>10</v>
      </c>
      <c r="J220">
        <v>62</v>
      </c>
      <c r="K220" s="4">
        <v>45433</v>
      </c>
      <c r="L220" t="s">
        <v>5264</v>
      </c>
      <c r="M220" s="15">
        <f t="shared" si="22"/>
        <v>572.14437713114989</v>
      </c>
      <c r="N220" s="15">
        <f t="shared" si="23"/>
        <v>-510.14437713114989</v>
      </c>
    </row>
    <row r="221" spans="1:14" x14ac:dyDescent="0.3">
      <c r="A221" t="s">
        <v>88</v>
      </c>
      <c r="B221" t="s">
        <v>12</v>
      </c>
      <c r="C221">
        <f t="shared" si="18"/>
        <v>1</v>
      </c>
      <c r="D221" t="s">
        <v>491</v>
      </c>
      <c r="E221" t="str">
        <f t="shared" si="19"/>
        <v>Perfume</v>
      </c>
      <c r="F221">
        <f t="shared" si="20"/>
        <v>1</v>
      </c>
      <c r="G221">
        <v>39.99</v>
      </c>
      <c r="H221" s="8" t="str">
        <f t="shared" si="21"/>
        <v>21–40</v>
      </c>
      <c r="I221">
        <v>10</v>
      </c>
      <c r="J221">
        <v>118</v>
      </c>
      <c r="K221" s="4">
        <v>45429</v>
      </c>
      <c r="L221" t="s">
        <v>5264</v>
      </c>
      <c r="M221" s="15">
        <f t="shared" si="22"/>
        <v>418.04632892315004</v>
      </c>
      <c r="N221" s="15">
        <f t="shared" si="23"/>
        <v>-300.04632892315004</v>
      </c>
    </row>
    <row r="222" spans="1:14" x14ac:dyDescent="0.3">
      <c r="A222" t="s">
        <v>71</v>
      </c>
      <c r="B222" t="s">
        <v>12</v>
      </c>
      <c r="C222">
        <f t="shared" si="18"/>
        <v>1</v>
      </c>
      <c r="D222" t="s">
        <v>57</v>
      </c>
      <c r="E222" t="str">
        <f t="shared" si="19"/>
        <v>Perfume</v>
      </c>
      <c r="F222">
        <f t="shared" si="20"/>
        <v>1</v>
      </c>
      <c r="G222">
        <v>69.02</v>
      </c>
      <c r="H222" s="8" t="str">
        <f t="shared" si="21"/>
        <v>61–80</v>
      </c>
      <c r="I222">
        <v>10</v>
      </c>
      <c r="J222">
        <v>370</v>
      </c>
      <c r="K222" s="4">
        <v>45436</v>
      </c>
      <c r="L222" t="s">
        <v>5264</v>
      </c>
      <c r="M222" s="15">
        <f t="shared" si="22"/>
        <v>280.03752850170008</v>
      </c>
      <c r="N222" s="15">
        <f t="shared" si="23"/>
        <v>89.962471498299919</v>
      </c>
    </row>
    <row r="223" spans="1:14" x14ac:dyDescent="0.3">
      <c r="A223" t="s">
        <v>497</v>
      </c>
      <c r="B223" t="s">
        <v>12</v>
      </c>
      <c r="C223">
        <f t="shared" si="18"/>
        <v>1</v>
      </c>
      <c r="D223" t="s">
        <v>57</v>
      </c>
      <c r="E223" t="str">
        <f t="shared" si="19"/>
        <v>Perfume</v>
      </c>
      <c r="F223">
        <f t="shared" si="20"/>
        <v>1</v>
      </c>
      <c r="G223">
        <v>22.99</v>
      </c>
      <c r="H223" s="8" t="str">
        <f t="shared" si="21"/>
        <v>21–40</v>
      </c>
      <c r="I223">
        <v>10</v>
      </c>
      <c r="J223">
        <v>52</v>
      </c>
      <c r="K223" s="4">
        <v>45429</v>
      </c>
      <c r="L223" t="s">
        <v>5264</v>
      </c>
      <c r="M223" s="15">
        <f t="shared" si="22"/>
        <v>498.86443457815011</v>
      </c>
      <c r="N223" s="15">
        <f t="shared" si="23"/>
        <v>-446.86443457815011</v>
      </c>
    </row>
    <row r="224" spans="1:14" x14ac:dyDescent="0.3">
      <c r="A224" t="s">
        <v>5262</v>
      </c>
      <c r="B224" t="s">
        <v>12</v>
      </c>
      <c r="C224">
        <f t="shared" si="18"/>
        <v>1</v>
      </c>
      <c r="D224" t="s">
        <v>907</v>
      </c>
      <c r="E224" t="str">
        <f t="shared" si="19"/>
        <v>Body Spray</v>
      </c>
      <c r="F224">
        <f t="shared" si="20"/>
        <v>7</v>
      </c>
      <c r="G224">
        <v>11.99</v>
      </c>
      <c r="H224" s="8" t="str">
        <f t="shared" si="21"/>
        <v>0–20</v>
      </c>
      <c r="I224">
        <v>5</v>
      </c>
      <c r="J224">
        <v>15</v>
      </c>
      <c r="K224" s="4">
        <v>45420</v>
      </c>
      <c r="L224" t="s">
        <v>5264</v>
      </c>
      <c r="M224" s="15">
        <f t="shared" si="22"/>
        <v>551.10470147914998</v>
      </c>
      <c r="N224" s="15">
        <f t="shared" si="23"/>
        <v>-536.10470147914998</v>
      </c>
    </row>
    <row r="225" spans="1:14" x14ac:dyDescent="0.3">
      <c r="A225" t="s">
        <v>71</v>
      </c>
      <c r="B225" t="s">
        <v>12</v>
      </c>
      <c r="C225">
        <f t="shared" si="18"/>
        <v>1</v>
      </c>
      <c r="D225" t="s">
        <v>491</v>
      </c>
      <c r="E225" t="str">
        <f t="shared" si="19"/>
        <v>Perfume</v>
      </c>
      <c r="F225">
        <f t="shared" si="20"/>
        <v>1</v>
      </c>
      <c r="G225">
        <v>29.99</v>
      </c>
      <c r="H225" s="8" t="str">
        <f t="shared" si="21"/>
        <v>21–40</v>
      </c>
      <c r="I225">
        <v>7</v>
      </c>
      <c r="J225">
        <v>51</v>
      </c>
      <c r="K225" s="4">
        <v>45434</v>
      </c>
      <c r="L225" t="s">
        <v>5264</v>
      </c>
      <c r="M225" s="15">
        <f t="shared" si="22"/>
        <v>447.55325562315005</v>
      </c>
      <c r="N225" s="15">
        <f t="shared" si="23"/>
        <v>-396.55325562315005</v>
      </c>
    </row>
    <row r="226" spans="1:14" x14ac:dyDescent="0.3">
      <c r="A226" t="s">
        <v>133</v>
      </c>
      <c r="B226" t="s">
        <v>12</v>
      </c>
      <c r="C226">
        <f t="shared" si="18"/>
        <v>1</v>
      </c>
      <c r="D226" t="s">
        <v>491</v>
      </c>
      <c r="E226" t="str">
        <f t="shared" si="19"/>
        <v>Perfume</v>
      </c>
      <c r="F226">
        <f t="shared" si="20"/>
        <v>1</v>
      </c>
      <c r="G226">
        <v>18.100000000000001</v>
      </c>
      <c r="H226" s="8" t="str">
        <f t="shared" si="21"/>
        <v>0–20</v>
      </c>
      <c r="I226">
        <v>84</v>
      </c>
      <c r="J226">
        <v>210</v>
      </c>
      <c r="K226" s="4">
        <v>45433</v>
      </c>
      <c r="L226" t="s">
        <v>5264</v>
      </c>
      <c r="M226" s="15">
        <f t="shared" si="22"/>
        <v>966.92886606950015</v>
      </c>
      <c r="N226" s="15">
        <f t="shared" si="23"/>
        <v>-756.92886606950015</v>
      </c>
    </row>
    <row r="227" spans="1:14" x14ac:dyDescent="0.3">
      <c r="A227" t="s">
        <v>188</v>
      </c>
      <c r="B227" t="s">
        <v>12</v>
      </c>
      <c r="C227">
        <f t="shared" si="18"/>
        <v>1</v>
      </c>
      <c r="D227" t="s">
        <v>491</v>
      </c>
      <c r="E227" t="str">
        <f t="shared" si="19"/>
        <v>Perfume</v>
      </c>
      <c r="F227">
        <f t="shared" si="20"/>
        <v>1</v>
      </c>
      <c r="G227">
        <v>28.99</v>
      </c>
      <c r="H227" s="8" t="str">
        <f t="shared" si="21"/>
        <v>21–40</v>
      </c>
      <c r="I227">
        <v>10</v>
      </c>
      <c r="J227">
        <v>124</v>
      </c>
      <c r="K227" s="4">
        <v>45417</v>
      </c>
      <c r="L227" t="s">
        <v>5264</v>
      </c>
      <c r="M227" s="15">
        <f t="shared" si="22"/>
        <v>470.34039728815009</v>
      </c>
      <c r="N227" s="15">
        <f t="shared" si="23"/>
        <v>-346.34039728815009</v>
      </c>
    </row>
    <row r="228" spans="1:14" x14ac:dyDescent="0.3">
      <c r="A228" t="s">
        <v>277</v>
      </c>
      <c r="B228" t="s">
        <v>12</v>
      </c>
      <c r="C228">
        <f t="shared" si="18"/>
        <v>1</v>
      </c>
      <c r="D228" t="s">
        <v>491</v>
      </c>
      <c r="E228" t="str">
        <f t="shared" si="19"/>
        <v>Perfume</v>
      </c>
      <c r="F228">
        <f t="shared" si="20"/>
        <v>1</v>
      </c>
      <c r="G228">
        <v>57.17</v>
      </c>
      <c r="H228" s="8" t="str">
        <f t="shared" si="21"/>
        <v>41–60</v>
      </c>
      <c r="I228">
        <v>7</v>
      </c>
      <c r="J228">
        <v>210</v>
      </c>
      <c r="K228" s="4">
        <v>45436</v>
      </c>
      <c r="L228" t="s">
        <v>5264</v>
      </c>
      <c r="M228" s="15">
        <f t="shared" si="22"/>
        <v>318.33936669945001</v>
      </c>
      <c r="N228" s="15">
        <f t="shared" si="23"/>
        <v>-108.33936669945001</v>
      </c>
    </row>
    <row r="229" spans="1:14" x14ac:dyDescent="0.3">
      <c r="A229" t="s">
        <v>88</v>
      </c>
      <c r="B229" t="s">
        <v>12</v>
      </c>
      <c r="C229">
        <f t="shared" si="18"/>
        <v>1</v>
      </c>
      <c r="D229" t="s">
        <v>491</v>
      </c>
      <c r="E229" t="str">
        <f t="shared" si="19"/>
        <v>Perfume</v>
      </c>
      <c r="F229">
        <f t="shared" si="20"/>
        <v>1</v>
      </c>
      <c r="G229">
        <v>39.99</v>
      </c>
      <c r="H229" s="8" t="str">
        <f t="shared" si="21"/>
        <v>21–40</v>
      </c>
      <c r="I229">
        <v>3</v>
      </c>
      <c r="J229">
        <v>3</v>
      </c>
      <c r="K229" s="4">
        <v>45420</v>
      </c>
      <c r="L229" t="s">
        <v>5264</v>
      </c>
      <c r="M229" s="15">
        <f t="shared" si="22"/>
        <v>375.96901287315001</v>
      </c>
      <c r="N229" s="15">
        <f t="shared" si="23"/>
        <v>-372.96901287315001</v>
      </c>
    </row>
    <row r="230" spans="1:14" x14ac:dyDescent="0.3">
      <c r="A230" t="s">
        <v>28</v>
      </c>
      <c r="B230" t="s">
        <v>12</v>
      </c>
      <c r="C230">
        <f t="shared" si="18"/>
        <v>1</v>
      </c>
      <c r="D230" t="s">
        <v>57</v>
      </c>
      <c r="E230" t="str">
        <f t="shared" si="19"/>
        <v>Perfume</v>
      </c>
      <c r="F230">
        <f t="shared" si="20"/>
        <v>1</v>
      </c>
      <c r="G230">
        <v>138.99</v>
      </c>
      <c r="H230" s="8" t="str">
        <f t="shared" si="21"/>
        <v>101–160</v>
      </c>
      <c r="I230">
        <v>4</v>
      </c>
      <c r="J230">
        <v>6</v>
      </c>
      <c r="K230" s="4">
        <v>45428</v>
      </c>
      <c r="L230" t="s">
        <v>5267</v>
      </c>
      <c r="M230" s="15">
        <f t="shared" si="22"/>
        <v>-88.666557261850016</v>
      </c>
      <c r="N230" s="15">
        <f t="shared" si="23"/>
        <v>94.666557261850016</v>
      </c>
    </row>
    <row r="231" spans="1:14" x14ac:dyDescent="0.3">
      <c r="A231" t="s">
        <v>66</v>
      </c>
      <c r="B231" t="s">
        <v>12</v>
      </c>
      <c r="C231">
        <f t="shared" si="18"/>
        <v>1</v>
      </c>
      <c r="D231" t="s">
        <v>491</v>
      </c>
      <c r="E231" t="str">
        <f t="shared" si="19"/>
        <v>Perfume</v>
      </c>
      <c r="F231">
        <f t="shared" si="20"/>
        <v>1</v>
      </c>
      <c r="G231">
        <v>44.49</v>
      </c>
      <c r="H231" s="8" t="str">
        <f t="shared" si="21"/>
        <v>41–60</v>
      </c>
      <c r="I231">
        <v>5</v>
      </c>
      <c r="J231">
        <v>4</v>
      </c>
      <c r="K231" s="4">
        <v>45430</v>
      </c>
      <c r="L231" t="s">
        <v>5264</v>
      </c>
      <c r="M231" s="15">
        <f t="shared" si="22"/>
        <v>366.59807520565005</v>
      </c>
      <c r="N231" s="15">
        <f t="shared" si="23"/>
        <v>-362.59807520565005</v>
      </c>
    </row>
    <row r="232" spans="1:14" x14ac:dyDescent="0.3">
      <c r="A232" t="s">
        <v>124</v>
      </c>
      <c r="B232" t="s">
        <v>12</v>
      </c>
      <c r="C232">
        <f t="shared" si="18"/>
        <v>1</v>
      </c>
      <c r="D232" t="s">
        <v>1275</v>
      </c>
      <c r="E232" t="str">
        <f t="shared" si="19"/>
        <v>Deodorant</v>
      </c>
      <c r="F232">
        <f t="shared" si="20"/>
        <v>2</v>
      </c>
      <c r="G232">
        <v>23.49</v>
      </c>
      <c r="H232" s="8" t="str">
        <f t="shared" si="21"/>
        <v>21–40</v>
      </c>
      <c r="I232">
        <v>3</v>
      </c>
      <c r="J232">
        <v>14</v>
      </c>
      <c r="K232" s="4">
        <v>45435</v>
      </c>
      <c r="L232" t="s">
        <v>5264</v>
      </c>
      <c r="M232" s="15">
        <f t="shared" si="22"/>
        <v>459.41035280164994</v>
      </c>
      <c r="N232" s="15">
        <f t="shared" si="23"/>
        <v>-445.41035280164994</v>
      </c>
    </row>
    <row r="233" spans="1:14" x14ac:dyDescent="0.3">
      <c r="A233" t="s">
        <v>28</v>
      </c>
      <c r="B233" t="s">
        <v>12</v>
      </c>
      <c r="C233">
        <f t="shared" si="18"/>
        <v>1</v>
      </c>
      <c r="D233" t="s">
        <v>491</v>
      </c>
      <c r="E233" t="str">
        <f t="shared" si="19"/>
        <v>Perfume</v>
      </c>
      <c r="F233">
        <f t="shared" si="20"/>
        <v>1</v>
      </c>
      <c r="G233">
        <v>29.99</v>
      </c>
      <c r="H233" s="8" t="str">
        <f t="shared" si="21"/>
        <v>21–40</v>
      </c>
      <c r="I233">
        <v>10</v>
      </c>
      <c r="J233">
        <v>179</v>
      </c>
      <c r="K233" s="4">
        <v>45436</v>
      </c>
      <c r="L233" t="s">
        <v>5264</v>
      </c>
      <c r="M233" s="15">
        <f t="shared" si="22"/>
        <v>465.58639107315008</v>
      </c>
      <c r="N233" s="15">
        <f t="shared" si="23"/>
        <v>-286.58639107315008</v>
      </c>
    </row>
    <row r="234" spans="1:14" x14ac:dyDescent="0.3">
      <c r="A234" t="s">
        <v>66</v>
      </c>
      <c r="B234" t="s">
        <v>12</v>
      </c>
      <c r="C234">
        <f t="shared" si="18"/>
        <v>1</v>
      </c>
      <c r="D234" t="s">
        <v>491</v>
      </c>
      <c r="E234" t="str">
        <f t="shared" si="19"/>
        <v>Perfume</v>
      </c>
      <c r="F234">
        <f t="shared" si="20"/>
        <v>1</v>
      </c>
      <c r="G234">
        <v>22.99</v>
      </c>
      <c r="H234" s="8" t="str">
        <f t="shared" si="21"/>
        <v>21–40</v>
      </c>
      <c r="I234">
        <v>6</v>
      </c>
      <c r="J234">
        <v>14</v>
      </c>
      <c r="K234" s="4">
        <v>45424</v>
      </c>
      <c r="L234" t="s">
        <v>5264</v>
      </c>
      <c r="M234" s="15">
        <f t="shared" si="22"/>
        <v>474.82025397815011</v>
      </c>
      <c r="N234" s="15">
        <f t="shared" si="23"/>
        <v>-460.82025397815011</v>
      </c>
    </row>
    <row r="235" spans="1:14" x14ac:dyDescent="0.3">
      <c r="A235" t="s">
        <v>85</v>
      </c>
      <c r="B235" t="s">
        <v>12</v>
      </c>
      <c r="C235">
        <f t="shared" si="18"/>
        <v>1</v>
      </c>
      <c r="D235" t="s">
        <v>824</v>
      </c>
      <c r="E235" t="str">
        <f t="shared" si="19"/>
        <v>Gift Set</v>
      </c>
      <c r="F235">
        <f t="shared" si="20"/>
        <v>8</v>
      </c>
      <c r="G235">
        <v>29.19</v>
      </c>
      <c r="H235" s="8" t="str">
        <f t="shared" si="21"/>
        <v>21–40</v>
      </c>
      <c r="I235">
        <v>10</v>
      </c>
      <c r="J235">
        <v>1787</v>
      </c>
      <c r="K235" s="4">
        <v>45436</v>
      </c>
      <c r="L235" t="s">
        <v>5264</v>
      </c>
      <c r="M235" s="15">
        <f t="shared" si="22"/>
        <v>504.39125771215009</v>
      </c>
      <c r="N235" s="15">
        <f t="shared" si="23"/>
        <v>1282.60874228785</v>
      </c>
    </row>
    <row r="236" spans="1:14" x14ac:dyDescent="0.3">
      <c r="A236" t="s">
        <v>943</v>
      </c>
      <c r="B236" t="s">
        <v>12</v>
      </c>
      <c r="C236">
        <f t="shared" si="18"/>
        <v>1</v>
      </c>
      <c r="D236" t="s">
        <v>491</v>
      </c>
      <c r="E236" t="str">
        <f t="shared" si="19"/>
        <v>Perfume</v>
      </c>
      <c r="F236">
        <f t="shared" si="20"/>
        <v>1</v>
      </c>
      <c r="G236">
        <v>16.39</v>
      </c>
      <c r="H236" s="8" t="str">
        <f t="shared" si="21"/>
        <v>0–20</v>
      </c>
      <c r="I236">
        <v>31</v>
      </c>
      <c r="J236">
        <v>1630</v>
      </c>
      <c r="K236" s="4">
        <v>45436</v>
      </c>
      <c r="L236" t="s">
        <v>5264</v>
      </c>
      <c r="M236" s="15">
        <f t="shared" si="22"/>
        <v>656.47282374715007</v>
      </c>
      <c r="N236" s="15">
        <f t="shared" si="23"/>
        <v>973.52717625284993</v>
      </c>
    </row>
    <row r="237" spans="1:14" x14ac:dyDescent="0.3">
      <c r="A237" t="s">
        <v>676</v>
      </c>
      <c r="B237" t="s">
        <v>12</v>
      </c>
      <c r="C237">
        <f t="shared" si="18"/>
        <v>1</v>
      </c>
      <c r="D237" t="s">
        <v>57</v>
      </c>
      <c r="E237" t="str">
        <f t="shared" si="19"/>
        <v>Perfume</v>
      </c>
      <c r="F237">
        <f t="shared" si="20"/>
        <v>1</v>
      </c>
      <c r="G237">
        <v>79.989999999999995</v>
      </c>
      <c r="H237" s="8" t="str">
        <f t="shared" si="21"/>
        <v>61–80</v>
      </c>
      <c r="I237">
        <v>7</v>
      </c>
      <c r="J237">
        <v>43</v>
      </c>
      <c r="K237" s="4">
        <v>45433</v>
      </c>
      <c r="L237" t="s">
        <v>5264</v>
      </c>
      <c r="M237" s="15">
        <f t="shared" si="22"/>
        <v>209.85294487315005</v>
      </c>
      <c r="N237" s="15">
        <f t="shared" si="23"/>
        <v>-166.85294487315005</v>
      </c>
    </row>
    <row r="238" spans="1:14" x14ac:dyDescent="0.3">
      <c r="A238" t="s">
        <v>76</v>
      </c>
      <c r="B238" t="s">
        <v>12</v>
      </c>
      <c r="C238">
        <f t="shared" si="18"/>
        <v>1</v>
      </c>
      <c r="D238" t="s">
        <v>57</v>
      </c>
      <c r="E238" t="str">
        <f t="shared" si="19"/>
        <v>Perfume</v>
      </c>
      <c r="F238">
        <f t="shared" si="20"/>
        <v>1</v>
      </c>
      <c r="G238">
        <v>7.96</v>
      </c>
      <c r="H238" s="8" t="str">
        <f t="shared" si="21"/>
        <v>0–20</v>
      </c>
      <c r="I238">
        <v>10</v>
      </c>
      <c r="J238">
        <v>38</v>
      </c>
      <c r="K238" s="4">
        <v>45344</v>
      </c>
      <c r="L238" t="s">
        <v>5264</v>
      </c>
      <c r="M238" s="15">
        <f t="shared" si="22"/>
        <v>570.31714798960002</v>
      </c>
      <c r="N238" s="15">
        <f t="shared" si="23"/>
        <v>-532.31714798960002</v>
      </c>
    </row>
    <row r="239" spans="1:14" x14ac:dyDescent="0.3">
      <c r="A239" t="s">
        <v>88</v>
      </c>
      <c r="B239" t="s">
        <v>12</v>
      </c>
      <c r="C239">
        <f t="shared" si="18"/>
        <v>1</v>
      </c>
      <c r="D239" t="s">
        <v>57</v>
      </c>
      <c r="E239" t="str">
        <f t="shared" si="19"/>
        <v>Perfume</v>
      </c>
      <c r="F239">
        <f t="shared" si="20"/>
        <v>1</v>
      </c>
      <c r="G239">
        <v>69.989999999999995</v>
      </c>
      <c r="H239" s="8" t="str">
        <f t="shared" si="21"/>
        <v>61–80</v>
      </c>
      <c r="I239">
        <v>9</v>
      </c>
      <c r="J239">
        <v>2</v>
      </c>
      <c r="K239" s="4">
        <v>45436</v>
      </c>
      <c r="L239" t="s">
        <v>5264</v>
      </c>
      <c r="M239" s="15">
        <f t="shared" si="22"/>
        <v>269.41509732315006</v>
      </c>
      <c r="N239" s="15">
        <f t="shared" si="23"/>
        <v>-267.41509732315006</v>
      </c>
    </row>
    <row r="240" spans="1:14" x14ac:dyDescent="0.3">
      <c r="A240" t="s">
        <v>540</v>
      </c>
      <c r="B240" t="s">
        <v>12</v>
      </c>
      <c r="C240">
        <f t="shared" si="18"/>
        <v>1</v>
      </c>
      <c r="D240" t="s">
        <v>491</v>
      </c>
      <c r="E240" t="str">
        <f t="shared" si="19"/>
        <v>Perfume</v>
      </c>
      <c r="F240">
        <f t="shared" si="20"/>
        <v>1</v>
      </c>
      <c r="G240">
        <v>92</v>
      </c>
      <c r="H240" s="8" t="str">
        <f t="shared" si="21"/>
        <v>81–100</v>
      </c>
      <c r="I240">
        <v>3</v>
      </c>
      <c r="J240">
        <v>37</v>
      </c>
      <c r="K240" s="4">
        <v>45431</v>
      </c>
      <c r="L240" t="s">
        <v>5264</v>
      </c>
      <c r="M240" s="15">
        <f t="shared" si="22"/>
        <v>128.71314963100005</v>
      </c>
      <c r="N240" s="15">
        <f t="shared" si="23"/>
        <v>-91.71314963100005</v>
      </c>
    </row>
    <row r="241" spans="1:14" x14ac:dyDescent="0.3">
      <c r="A241" t="s">
        <v>103</v>
      </c>
      <c r="B241" t="s">
        <v>12</v>
      </c>
      <c r="C241">
        <f t="shared" si="18"/>
        <v>1</v>
      </c>
      <c r="D241" t="s">
        <v>491</v>
      </c>
      <c r="E241" t="str">
        <f t="shared" si="19"/>
        <v>Perfume</v>
      </c>
      <c r="F241">
        <f t="shared" si="20"/>
        <v>1</v>
      </c>
      <c r="G241">
        <v>39.99</v>
      </c>
      <c r="H241" s="8" t="str">
        <f t="shared" si="21"/>
        <v>21–40</v>
      </c>
      <c r="I241">
        <v>6</v>
      </c>
      <c r="J241">
        <v>25</v>
      </c>
      <c r="K241" s="4">
        <v>45435</v>
      </c>
      <c r="L241" t="s">
        <v>5264</v>
      </c>
      <c r="M241" s="15">
        <f t="shared" si="22"/>
        <v>394.00214832315004</v>
      </c>
      <c r="N241" s="15">
        <f t="shared" si="23"/>
        <v>-369.00214832315004</v>
      </c>
    </row>
    <row r="242" spans="1:14" x14ac:dyDescent="0.3">
      <c r="A242" t="s">
        <v>277</v>
      </c>
      <c r="B242" t="s">
        <v>12</v>
      </c>
      <c r="C242">
        <f t="shared" si="18"/>
        <v>1</v>
      </c>
      <c r="D242" t="s">
        <v>57</v>
      </c>
      <c r="E242" t="str">
        <f t="shared" si="19"/>
        <v>Perfume</v>
      </c>
      <c r="F242">
        <f t="shared" si="20"/>
        <v>1</v>
      </c>
      <c r="G242">
        <v>49.99</v>
      </c>
      <c r="H242" s="8" t="str">
        <f t="shared" si="21"/>
        <v>41–60</v>
      </c>
      <c r="I242">
        <v>5</v>
      </c>
      <c r="J242">
        <v>43</v>
      </c>
      <c r="K242" s="4">
        <v>45434</v>
      </c>
      <c r="L242" t="s">
        <v>5267</v>
      </c>
      <c r="M242" s="15">
        <f t="shared" si="22"/>
        <v>340.45104102315003</v>
      </c>
      <c r="N242" s="15">
        <f t="shared" si="23"/>
        <v>-297.45104102315003</v>
      </c>
    </row>
    <row r="243" spans="1:14" x14ac:dyDescent="0.3">
      <c r="A243" t="s">
        <v>124</v>
      </c>
      <c r="B243" t="s">
        <v>12</v>
      </c>
      <c r="C243">
        <f t="shared" si="18"/>
        <v>1</v>
      </c>
      <c r="D243" t="s">
        <v>57</v>
      </c>
      <c r="E243" t="str">
        <f t="shared" si="19"/>
        <v>Perfume</v>
      </c>
      <c r="F243">
        <f t="shared" si="20"/>
        <v>1</v>
      </c>
      <c r="G243">
        <v>25.86</v>
      </c>
      <c r="H243" s="8" t="str">
        <f t="shared" si="21"/>
        <v>21–40</v>
      </c>
      <c r="I243">
        <v>13</v>
      </c>
      <c r="J243">
        <v>55</v>
      </c>
      <c r="K243" s="4">
        <v>45433</v>
      </c>
      <c r="L243" t="s">
        <v>5264</v>
      </c>
      <c r="M243" s="15">
        <f t="shared" si="22"/>
        <v>503.25357219110003</v>
      </c>
      <c r="N243" s="15">
        <f t="shared" si="23"/>
        <v>-448.25357219110003</v>
      </c>
    </row>
    <row r="244" spans="1:14" x14ac:dyDescent="0.3">
      <c r="A244" t="s">
        <v>71</v>
      </c>
      <c r="B244" t="s">
        <v>12</v>
      </c>
      <c r="C244">
        <f t="shared" si="18"/>
        <v>1</v>
      </c>
      <c r="D244" t="s">
        <v>824</v>
      </c>
      <c r="E244" t="str">
        <f t="shared" si="19"/>
        <v>Gift Set</v>
      </c>
      <c r="F244">
        <f t="shared" si="20"/>
        <v>8</v>
      </c>
      <c r="G244">
        <v>16</v>
      </c>
      <c r="H244" s="8" t="str">
        <f t="shared" si="21"/>
        <v>0–20</v>
      </c>
      <c r="I244">
        <v>10</v>
      </c>
      <c r="J244">
        <v>41</v>
      </c>
      <c r="K244" s="4">
        <v>45433</v>
      </c>
      <c r="L244" t="s">
        <v>5264</v>
      </c>
      <c r="M244" s="15">
        <f t="shared" si="22"/>
        <v>567.09659968800008</v>
      </c>
      <c r="N244" s="15">
        <f t="shared" si="23"/>
        <v>-526.09659968800008</v>
      </c>
    </row>
    <row r="245" spans="1:14" x14ac:dyDescent="0.3">
      <c r="A245" t="s">
        <v>540</v>
      </c>
      <c r="B245" t="s">
        <v>12</v>
      </c>
      <c r="C245">
        <f t="shared" si="18"/>
        <v>1</v>
      </c>
      <c r="D245" t="s">
        <v>491</v>
      </c>
      <c r="E245" t="str">
        <f t="shared" si="19"/>
        <v>Perfume</v>
      </c>
      <c r="F245">
        <f t="shared" si="20"/>
        <v>1</v>
      </c>
      <c r="G245">
        <v>92</v>
      </c>
      <c r="H245" s="8" t="str">
        <f t="shared" si="21"/>
        <v>81–100</v>
      </c>
      <c r="I245">
        <v>3</v>
      </c>
      <c r="J245">
        <v>29</v>
      </c>
      <c r="K245" s="4">
        <v>45432</v>
      </c>
      <c r="L245" t="s">
        <v>5264</v>
      </c>
      <c r="M245" s="15">
        <f t="shared" si="22"/>
        <v>128.71314963100005</v>
      </c>
      <c r="N245" s="15">
        <f t="shared" si="23"/>
        <v>-99.71314963100005</v>
      </c>
    </row>
    <row r="246" spans="1:14" x14ac:dyDescent="0.3">
      <c r="A246" t="s">
        <v>66</v>
      </c>
      <c r="B246" t="s">
        <v>12</v>
      </c>
      <c r="C246">
        <f t="shared" si="18"/>
        <v>1</v>
      </c>
      <c r="D246" t="s">
        <v>57</v>
      </c>
      <c r="E246" t="str">
        <f t="shared" si="19"/>
        <v>Perfume</v>
      </c>
      <c r="F246">
        <f t="shared" si="20"/>
        <v>1</v>
      </c>
      <c r="G246">
        <v>89.25</v>
      </c>
      <c r="H246" s="8" t="str">
        <f t="shared" si="21"/>
        <v>81–100</v>
      </c>
      <c r="I246">
        <v>10</v>
      </c>
      <c r="J246">
        <v>39</v>
      </c>
      <c r="K246" s="4">
        <v>45429</v>
      </c>
      <c r="L246" t="s">
        <v>5264</v>
      </c>
      <c r="M246" s="15">
        <f t="shared" si="22"/>
        <v>183.86398277225004</v>
      </c>
      <c r="N246" s="15">
        <f t="shared" si="23"/>
        <v>-144.86398277225004</v>
      </c>
    </row>
    <row r="247" spans="1:14" x14ac:dyDescent="0.3">
      <c r="A247" t="s">
        <v>10</v>
      </c>
      <c r="B247" t="s">
        <v>12</v>
      </c>
      <c r="C247">
        <f t="shared" si="18"/>
        <v>1</v>
      </c>
      <c r="D247" t="s">
        <v>491</v>
      </c>
      <c r="E247" t="str">
        <f t="shared" si="19"/>
        <v>Perfume</v>
      </c>
      <c r="F247">
        <f t="shared" si="20"/>
        <v>1</v>
      </c>
      <c r="G247">
        <v>84.99</v>
      </c>
      <c r="H247" s="8" t="str">
        <f t="shared" si="21"/>
        <v>81–100</v>
      </c>
      <c r="I247">
        <v>9</v>
      </c>
      <c r="J247">
        <v>13</v>
      </c>
      <c r="K247" s="4">
        <v>45434</v>
      </c>
      <c r="L247" t="s">
        <v>5264</v>
      </c>
      <c r="M247" s="15">
        <f t="shared" si="22"/>
        <v>198.10500409815009</v>
      </c>
      <c r="N247" s="15">
        <f t="shared" si="23"/>
        <v>-185.10500409815009</v>
      </c>
    </row>
    <row r="248" spans="1:14" x14ac:dyDescent="0.3">
      <c r="A248" t="s">
        <v>502</v>
      </c>
      <c r="B248" t="s">
        <v>12</v>
      </c>
      <c r="C248">
        <f t="shared" si="18"/>
        <v>1</v>
      </c>
      <c r="D248" t="s">
        <v>491</v>
      </c>
      <c r="E248" t="str">
        <f t="shared" si="19"/>
        <v>Perfume</v>
      </c>
      <c r="F248">
        <f t="shared" si="20"/>
        <v>1</v>
      </c>
      <c r="G248">
        <v>28.25</v>
      </c>
      <c r="H248" s="8" t="str">
        <f t="shared" si="21"/>
        <v>21–40</v>
      </c>
      <c r="I248">
        <v>10</v>
      </c>
      <c r="J248">
        <v>12583</v>
      </c>
      <c r="K248" s="4">
        <v>45436</v>
      </c>
      <c r="L248" t="s">
        <v>5264</v>
      </c>
      <c r="M248" s="15">
        <f t="shared" si="22"/>
        <v>473.85836188725006</v>
      </c>
      <c r="N248" s="15">
        <f t="shared" si="23"/>
        <v>12109.141638112749</v>
      </c>
    </row>
    <row r="249" spans="1:14" x14ac:dyDescent="0.3">
      <c r="A249" t="s">
        <v>28</v>
      </c>
      <c r="B249" t="s">
        <v>12</v>
      </c>
      <c r="C249">
        <f t="shared" si="18"/>
        <v>1</v>
      </c>
      <c r="D249" t="s">
        <v>57</v>
      </c>
      <c r="E249" t="str">
        <f t="shared" si="19"/>
        <v>Perfume</v>
      </c>
      <c r="F249">
        <f t="shared" si="20"/>
        <v>1</v>
      </c>
      <c r="G249">
        <v>15.99</v>
      </c>
      <c r="H249" s="8" t="str">
        <f t="shared" si="21"/>
        <v>0–20</v>
      </c>
      <c r="I249">
        <v>10</v>
      </c>
      <c r="J249">
        <v>20</v>
      </c>
      <c r="K249" s="4">
        <v>45436</v>
      </c>
      <c r="L249" t="s">
        <v>5264</v>
      </c>
      <c r="M249" s="15">
        <f t="shared" si="22"/>
        <v>532.14247808315008</v>
      </c>
      <c r="N249" s="15">
        <f t="shared" si="23"/>
        <v>-512.14247808315008</v>
      </c>
    </row>
    <row r="250" spans="1:14" x14ac:dyDescent="0.3">
      <c r="A250" t="s">
        <v>10</v>
      </c>
      <c r="B250" t="s">
        <v>12</v>
      </c>
      <c r="C250">
        <f t="shared" si="18"/>
        <v>1</v>
      </c>
      <c r="D250" t="s">
        <v>491</v>
      </c>
      <c r="E250" t="str">
        <f t="shared" si="19"/>
        <v>Perfume</v>
      </c>
      <c r="F250">
        <f t="shared" si="20"/>
        <v>1</v>
      </c>
      <c r="G250">
        <v>84.99</v>
      </c>
      <c r="H250" s="8" t="str">
        <f t="shared" si="21"/>
        <v>81–100</v>
      </c>
      <c r="I250">
        <v>10</v>
      </c>
      <c r="J250">
        <v>51</v>
      </c>
      <c r="K250" s="4">
        <v>45418</v>
      </c>
      <c r="L250" t="s">
        <v>5264</v>
      </c>
      <c r="M250" s="15">
        <f t="shared" si="22"/>
        <v>204.11604924815009</v>
      </c>
      <c r="N250" s="15">
        <f t="shared" si="23"/>
        <v>-153.11604924815009</v>
      </c>
    </row>
    <row r="251" spans="1:14" x14ac:dyDescent="0.3">
      <c r="A251" t="s">
        <v>377</v>
      </c>
      <c r="B251" t="s">
        <v>12</v>
      </c>
      <c r="C251">
        <f t="shared" si="18"/>
        <v>1</v>
      </c>
      <c r="D251" t="s">
        <v>339</v>
      </c>
      <c r="E251" t="str">
        <f t="shared" si="19"/>
        <v>Cologne</v>
      </c>
      <c r="F251">
        <f t="shared" si="20"/>
        <v>9</v>
      </c>
      <c r="G251">
        <v>38.99</v>
      </c>
      <c r="H251" s="8" t="str">
        <f t="shared" si="21"/>
        <v>21–40</v>
      </c>
      <c r="I251">
        <v>10</v>
      </c>
      <c r="J251">
        <v>919</v>
      </c>
      <c r="K251" s="4">
        <v>45436</v>
      </c>
      <c r="L251" t="s">
        <v>5264</v>
      </c>
      <c r="M251" s="15">
        <f t="shared" si="22"/>
        <v>462.80223418614997</v>
      </c>
      <c r="N251" s="15">
        <f t="shared" si="23"/>
        <v>456.19776581385003</v>
      </c>
    </row>
    <row r="252" spans="1:14" x14ac:dyDescent="0.3">
      <c r="A252" t="s">
        <v>985</v>
      </c>
      <c r="B252" t="s">
        <v>12</v>
      </c>
      <c r="C252">
        <f t="shared" si="18"/>
        <v>1</v>
      </c>
      <c r="D252" t="s">
        <v>339</v>
      </c>
      <c r="E252" t="str">
        <f t="shared" si="19"/>
        <v>Cologne</v>
      </c>
      <c r="F252">
        <f t="shared" si="20"/>
        <v>9</v>
      </c>
      <c r="G252">
        <v>25</v>
      </c>
      <c r="H252" s="8" t="str">
        <f t="shared" si="21"/>
        <v>21–40</v>
      </c>
      <c r="I252">
        <v>4</v>
      </c>
      <c r="J252">
        <v>22</v>
      </c>
      <c r="K252" s="4">
        <v>45436</v>
      </c>
      <c r="L252" t="s">
        <v>5264</v>
      </c>
      <c r="M252" s="15">
        <f t="shared" si="22"/>
        <v>493.24451023400002</v>
      </c>
      <c r="N252" s="15">
        <f t="shared" si="23"/>
        <v>-471.24451023400002</v>
      </c>
    </row>
    <row r="253" spans="1:14" x14ac:dyDescent="0.3">
      <c r="A253" t="s">
        <v>203</v>
      </c>
      <c r="B253" t="s">
        <v>12</v>
      </c>
      <c r="C253">
        <f t="shared" si="18"/>
        <v>1</v>
      </c>
      <c r="D253" t="s">
        <v>491</v>
      </c>
      <c r="E253" t="str">
        <f t="shared" si="19"/>
        <v>Perfume</v>
      </c>
      <c r="F253">
        <f t="shared" si="20"/>
        <v>1</v>
      </c>
      <c r="G253">
        <v>39.99</v>
      </c>
      <c r="H253" s="8" t="str">
        <f t="shared" si="21"/>
        <v>21–40</v>
      </c>
      <c r="I253">
        <v>5</v>
      </c>
      <c r="J253">
        <v>18</v>
      </c>
      <c r="K253" s="4">
        <v>45417</v>
      </c>
      <c r="L253" t="s">
        <v>5267</v>
      </c>
      <c r="M253" s="15">
        <f t="shared" si="22"/>
        <v>387.99110317315001</v>
      </c>
      <c r="N253" s="15">
        <f t="shared" si="23"/>
        <v>-369.99110317315001</v>
      </c>
    </row>
    <row r="254" spans="1:14" x14ac:dyDescent="0.3">
      <c r="A254" t="s">
        <v>28</v>
      </c>
      <c r="B254" t="s">
        <v>12</v>
      </c>
      <c r="C254">
        <f t="shared" si="18"/>
        <v>1</v>
      </c>
      <c r="D254" t="s">
        <v>57</v>
      </c>
      <c r="E254" t="str">
        <f t="shared" si="19"/>
        <v>Perfume</v>
      </c>
      <c r="F254">
        <f t="shared" si="20"/>
        <v>1</v>
      </c>
      <c r="G254">
        <v>19.95</v>
      </c>
      <c r="H254" s="8" t="str">
        <f t="shared" si="21"/>
        <v>0–20</v>
      </c>
      <c r="I254">
        <v>10</v>
      </c>
      <c r="J254">
        <v>6</v>
      </c>
      <c r="K254" s="4">
        <v>45417</v>
      </c>
      <c r="L254" t="s">
        <v>5264</v>
      </c>
      <c r="M254" s="15">
        <f t="shared" si="22"/>
        <v>513.31661347175009</v>
      </c>
      <c r="N254" s="15">
        <f t="shared" si="23"/>
        <v>-507.31661347175009</v>
      </c>
    </row>
    <row r="255" spans="1:14" x14ac:dyDescent="0.3">
      <c r="A255" t="s">
        <v>358</v>
      </c>
      <c r="B255" t="s">
        <v>12</v>
      </c>
      <c r="C255">
        <f t="shared" si="18"/>
        <v>1</v>
      </c>
      <c r="D255" t="s">
        <v>57</v>
      </c>
      <c r="E255" t="str">
        <f t="shared" si="19"/>
        <v>Perfume</v>
      </c>
      <c r="F255">
        <f t="shared" si="20"/>
        <v>1</v>
      </c>
      <c r="G255">
        <v>129.99</v>
      </c>
      <c r="H255" s="8" t="str">
        <f t="shared" si="21"/>
        <v>101–160</v>
      </c>
      <c r="I255">
        <v>6</v>
      </c>
      <c r="J255">
        <v>25</v>
      </c>
      <c r="K255" s="4">
        <v>45417</v>
      </c>
      <c r="L255" t="s">
        <v>5264</v>
      </c>
      <c r="M255" s="15">
        <f t="shared" si="22"/>
        <v>-33.858411026849986</v>
      </c>
      <c r="N255" s="15">
        <f t="shared" si="23"/>
        <v>58.858411026849986</v>
      </c>
    </row>
    <row r="256" spans="1:14" x14ac:dyDescent="0.3">
      <c r="A256" t="s">
        <v>17</v>
      </c>
      <c r="B256" t="s">
        <v>12</v>
      </c>
      <c r="C256">
        <f t="shared" si="18"/>
        <v>1</v>
      </c>
      <c r="D256" t="s">
        <v>57</v>
      </c>
      <c r="E256" t="str">
        <f t="shared" si="19"/>
        <v>Perfume</v>
      </c>
      <c r="F256">
        <f t="shared" si="20"/>
        <v>1</v>
      </c>
      <c r="G256">
        <v>15.99</v>
      </c>
      <c r="H256" s="8" t="str">
        <f t="shared" si="21"/>
        <v>0–20</v>
      </c>
      <c r="I256">
        <v>10</v>
      </c>
      <c r="J256">
        <v>655</v>
      </c>
      <c r="K256" s="4">
        <v>45431</v>
      </c>
      <c r="L256" t="s">
        <v>5264</v>
      </c>
      <c r="M256" s="15">
        <f t="shared" si="22"/>
        <v>532.14247808315008</v>
      </c>
      <c r="N256" s="15">
        <f t="shared" si="23"/>
        <v>122.85752191684992</v>
      </c>
    </row>
    <row r="257" spans="1:14" x14ac:dyDescent="0.3">
      <c r="A257" t="s">
        <v>277</v>
      </c>
      <c r="B257" t="s">
        <v>12</v>
      </c>
      <c r="C257">
        <f t="shared" si="18"/>
        <v>1</v>
      </c>
      <c r="D257" t="s">
        <v>57</v>
      </c>
      <c r="E257" t="str">
        <f t="shared" si="19"/>
        <v>Perfume</v>
      </c>
      <c r="F257">
        <f t="shared" si="20"/>
        <v>1</v>
      </c>
      <c r="G257">
        <v>46.48</v>
      </c>
      <c r="H257" s="8" t="str">
        <f t="shared" si="21"/>
        <v>41–60</v>
      </c>
      <c r="I257">
        <v>8</v>
      </c>
      <c r="J257">
        <v>7</v>
      </c>
      <c r="K257" s="4">
        <v>45436</v>
      </c>
      <c r="L257" t="s">
        <v>5266</v>
      </c>
      <c r="M257" s="15">
        <f t="shared" si="22"/>
        <v>375.17073828780008</v>
      </c>
      <c r="N257" s="15">
        <f t="shared" si="23"/>
        <v>-368.17073828780008</v>
      </c>
    </row>
    <row r="258" spans="1:14" x14ac:dyDescent="0.3">
      <c r="A258" t="s">
        <v>33</v>
      </c>
      <c r="B258" t="s">
        <v>12</v>
      </c>
      <c r="C258">
        <f t="shared" ref="C258:C321" si="24">IF(B258="Male",1,2)</f>
        <v>1</v>
      </c>
      <c r="D258" t="s">
        <v>57</v>
      </c>
      <c r="E258" t="str">
        <f t="shared" ref="E258:E321" si="25">IF(OR(TRIM(D258)="Eau De Parfum", TRIM(D258)="Eau De Toilette", TRIM(D258)="Elixir", TRIM(D258)="Extracts"), "Perfume", IF(OR(TRIM(D258)="Body Lotion", TRIM(D258)="Skin Moisturizer", TRIM(D258)="Body Oil", TRIM(D258)="Hair Cream", TRIM(D258)="Oil Perfume"), "Body Care", IF(OR(TRIM(D258)="Deodorant", TRIM(D258)="Roll on"), "Deodorant", IF(OR(TRIM(D258)="Body Mist", TRIM(D258)="Body Spray", TRIM(D258)="Body Powder"), "Body Spray", IF(TRIM(D258)="Cologne", "Cologne", IF(OR(TRIM(D258)="Gift Sets", TRIM(D258)="Limited Editions"), "Gift Set", IF(TRIM(D258)="Car Air Freshener", "Air Freshener", IF(TRIM(D258)="Pheromone", "Special Category", "Other"))))))))</f>
        <v>Perfume</v>
      </c>
      <c r="F258">
        <f t="shared" ref="F258:F321" si="26">IF(E258="Perfume",1, IF(E258="Deodorant",2, IF(E258="Special Category",3, IF(E258="Other",4, IF(E258="Air Freshener",5, IF(E258="Body Care",6, IF(E258="Body Spray",7, IF(E258="Gift Set",8, IF(E258="Cologne",9,"")))))))))</f>
        <v>1</v>
      </c>
      <c r="G258">
        <v>18.989999999999998</v>
      </c>
      <c r="H258" s="8" t="str">
        <f t="shared" ref="H258:H321" si="27">IF(G258&lt;=20,"0–20",IF(G258&lt;=40,"21–40",IF(G258&lt;=60,"41–60",IF(G258&lt;=80,"61–80",IF(G258&lt;=100,"81–100",IF(G258&lt;=160,"101–160","161+"))))))</f>
        <v>0–20</v>
      </c>
      <c r="I258">
        <v>10</v>
      </c>
      <c r="J258">
        <v>139</v>
      </c>
      <c r="K258" s="4">
        <v>45434</v>
      </c>
      <c r="L258" t="s">
        <v>5264</v>
      </c>
      <c r="M258" s="15">
        <f t="shared" ref="M258:M321" si="28">527.2681146 + (15.78023398 * C258) + (5.000237381 * F258) + (-4.754006215 * G258) + (6.01104515 * I258)</f>
        <v>517.88045943815007</v>
      </c>
      <c r="N258" s="15">
        <f t="shared" ref="N258:N321" si="29">J258 - M258</f>
        <v>-378.88045943815007</v>
      </c>
    </row>
    <row r="259" spans="1:14" x14ac:dyDescent="0.3">
      <c r="A259" t="s">
        <v>775</v>
      </c>
      <c r="B259" t="s">
        <v>12</v>
      </c>
      <c r="C259">
        <f t="shared" si="24"/>
        <v>1</v>
      </c>
      <c r="D259" t="s">
        <v>57</v>
      </c>
      <c r="E259" t="str">
        <f t="shared" si="25"/>
        <v>Perfume</v>
      </c>
      <c r="F259">
        <f t="shared" si="26"/>
        <v>1</v>
      </c>
      <c r="G259">
        <v>22.95</v>
      </c>
      <c r="H259" s="8" t="str">
        <f t="shared" si="27"/>
        <v>21–40</v>
      </c>
      <c r="I259">
        <v>9</v>
      </c>
      <c r="J259">
        <v>647</v>
      </c>
      <c r="K259" s="4">
        <v>45403</v>
      </c>
      <c r="L259" t="s">
        <v>5264</v>
      </c>
      <c r="M259" s="15">
        <f t="shared" si="28"/>
        <v>493.04354967675005</v>
      </c>
      <c r="N259" s="15">
        <f t="shared" si="29"/>
        <v>153.95645032324995</v>
      </c>
    </row>
    <row r="260" spans="1:14" x14ac:dyDescent="0.3">
      <c r="A260" t="s">
        <v>156</v>
      </c>
      <c r="B260" t="s">
        <v>12</v>
      </c>
      <c r="C260">
        <f t="shared" si="24"/>
        <v>1</v>
      </c>
      <c r="D260" t="s">
        <v>57</v>
      </c>
      <c r="E260" t="str">
        <f t="shared" si="25"/>
        <v>Perfume</v>
      </c>
      <c r="F260">
        <f t="shared" si="26"/>
        <v>1</v>
      </c>
      <c r="G260">
        <v>71.489999999999995</v>
      </c>
      <c r="H260" s="8" t="str">
        <f t="shared" si="27"/>
        <v>61–80</v>
      </c>
      <c r="I260">
        <v>4</v>
      </c>
      <c r="J260">
        <v>31</v>
      </c>
      <c r="K260" s="4">
        <v>45434</v>
      </c>
      <c r="L260" t="s">
        <v>5264</v>
      </c>
      <c r="M260" s="15">
        <f t="shared" si="28"/>
        <v>232.22886225065008</v>
      </c>
      <c r="N260" s="15">
        <f t="shared" si="29"/>
        <v>-201.22886225065008</v>
      </c>
    </row>
    <row r="261" spans="1:14" x14ac:dyDescent="0.3">
      <c r="A261" t="s">
        <v>551</v>
      </c>
      <c r="B261" t="s">
        <v>12</v>
      </c>
      <c r="C261">
        <f t="shared" si="24"/>
        <v>1</v>
      </c>
      <c r="D261" t="s">
        <v>491</v>
      </c>
      <c r="E261" t="str">
        <f t="shared" si="25"/>
        <v>Perfume</v>
      </c>
      <c r="F261">
        <f t="shared" si="26"/>
        <v>1</v>
      </c>
      <c r="G261">
        <v>24.49</v>
      </c>
      <c r="H261" s="8" t="str">
        <f t="shared" si="27"/>
        <v>21–40</v>
      </c>
      <c r="I261">
        <v>4</v>
      </c>
      <c r="J261">
        <v>71</v>
      </c>
      <c r="K261" s="4">
        <v>45436</v>
      </c>
      <c r="L261" t="s">
        <v>5264</v>
      </c>
      <c r="M261" s="15">
        <f t="shared" si="28"/>
        <v>455.66715435565004</v>
      </c>
      <c r="N261" s="15">
        <f t="shared" si="29"/>
        <v>-384.66715435565004</v>
      </c>
    </row>
    <row r="262" spans="1:14" x14ac:dyDescent="0.3">
      <c r="A262" t="s">
        <v>349</v>
      </c>
      <c r="B262" t="s">
        <v>12</v>
      </c>
      <c r="C262">
        <f t="shared" si="24"/>
        <v>1</v>
      </c>
      <c r="D262" t="s">
        <v>57</v>
      </c>
      <c r="E262" t="str">
        <f t="shared" si="25"/>
        <v>Perfume</v>
      </c>
      <c r="F262">
        <f t="shared" si="26"/>
        <v>1</v>
      </c>
      <c r="G262">
        <v>15.99</v>
      </c>
      <c r="H262" s="8" t="str">
        <f t="shared" si="27"/>
        <v>0–20</v>
      </c>
      <c r="I262">
        <v>10</v>
      </c>
      <c r="J262">
        <v>7</v>
      </c>
      <c r="K262" s="4">
        <v>45434</v>
      </c>
      <c r="L262" t="s">
        <v>5264</v>
      </c>
      <c r="M262" s="15">
        <f t="shared" si="28"/>
        <v>532.14247808315008</v>
      </c>
      <c r="N262" s="15">
        <f t="shared" si="29"/>
        <v>-525.14247808315008</v>
      </c>
    </row>
    <row r="263" spans="1:14" x14ac:dyDescent="0.3">
      <c r="A263" t="s">
        <v>66</v>
      </c>
      <c r="B263" t="s">
        <v>12</v>
      </c>
      <c r="C263">
        <f t="shared" si="24"/>
        <v>1</v>
      </c>
      <c r="D263" t="s">
        <v>491</v>
      </c>
      <c r="E263" t="str">
        <f t="shared" si="25"/>
        <v>Perfume</v>
      </c>
      <c r="F263">
        <f t="shared" si="26"/>
        <v>1</v>
      </c>
      <c r="G263">
        <v>34.99</v>
      </c>
      <c r="H263" s="8" t="str">
        <f t="shared" si="27"/>
        <v>21–40</v>
      </c>
      <c r="I263">
        <v>10</v>
      </c>
      <c r="J263">
        <v>457</v>
      </c>
      <c r="K263" s="4">
        <v>45433</v>
      </c>
      <c r="L263" t="s">
        <v>5264</v>
      </c>
      <c r="M263" s="15">
        <f t="shared" si="28"/>
        <v>441.81635999815006</v>
      </c>
      <c r="N263" s="15">
        <f t="shared" si="29"/>
        <v>15.183640001849938</v>
      </c>
    </row>
    <row r="264" spans="1:14" x14ac:dyDescent="0.3">
      <c r="A264" t="s">
        <v>339</v>
      </c>
      <c r="B264" t="s">
        <v>12</v>
      </c>
      <c r="C264">
        <f t="shared" si="24"/>
        <v>1</v>
      </c>
      <c r="D264" t="s">
        <v>339</v>
      </c>
      <c r="E264" t="str">
        <f t="shared" si="25"/>
        <v>Cologne</v>
      </c>
      <c r="F264">
        <f t="shared" si="26"/>
        <v>9</v>
      </c>
      <c r="G264">
        <v>41.99</v>
      </c>
      <c r="H264" s="8" t="str">
        <f t="shared" si="27"/>
        <v>41–60</v>
      </c>
      <c r="I264">
        <v>10</v>
      </c>
      <c r="J264">
        <v>15</v>
      </c>
      <c r="K264" s="4">
        <v>45414</v>
      </c>
      <c r="L264" t="s">
        <v>5264</v>
      </c>
      <c r="M264" s="15">
        <f t="shared" si="28"/>
        <v>448.54021554114996</v>
      </c>
      <c r="N264" s="15">
        <f t="shared" si="29"/>
        <v>-433.54021554114996</v>
      </c>
    </row>
    <row r="265" spans="1:14" x14ac:dyDescent="0.3">
      <c r="A265" t="s">
        <v>1030</v>
      </c>
      <c r="B265" t="s">
        <v>12</v>
      </c>
      <c r="C265">
        <f t="shared" si="24"/>
        <v>1</v>
      </c>
      <c r="D265" t="s">
        <v>57</v>
      </c>
      <c r="E265" t="str">
        <f t="shared" si="25"/>
        <v>Perfume</v>
      </c>
      <c r="F265">
        <f t="shared" si="26"/>
        <v>1</v>
      </c>
      <c r="G265">
        <v>35</v>
      </c>
      <c r="H265" s="8" t="str">
        <f t="shared" si="27"/>
        <v>21–40</v>
      </c>
      <c r="I265">
        <v>10</v>
      </c>
      <c r="J265">
        <v>36</v>
      </c>
      <c r="K265" s="4">
        <v>45412</v>
      </c>
      <c r="L265" t="s">
        <v>5264</v>
      </c>
      <c r="M265" s="15">
        <f t="shared" si="28"/>
        <v>441.76881993600006</v>
      </c>
      <c r="N265" s="15">
        <f t="shared" si="29"/>
        <v>-405.76881993600006</v>
      </c>
    </row>
    <row r="266" spans="1:14" x14ac:dyDescent="0.3">
      <c r="A266" t="s">
        <v>472</v>
      </c>
      <c r="B266" t="s">
        <v>12</v>
      </c>
      <c r="C266">
        <f t="shared" si="24"/>
        <v>1</v>
      </c>
      <c r="D266" t="s">
        <v>57</v>
      </c>
      <c r="E266" t="str">
        <f t="shared" si="25"/>
        <v>Perfume</v>
      </c>
      <c r="F266">
        <f t="shared" si="26"/>
        <v>1</v>
      </c>
      <c r="G266">
        <v>8.49</v>
      </c>
      <c r="H266" s="8" t="str">
        <f t="shared" si="27"/>
        <v>0–20</v>
      </c>
      <c r="I266">
        <v>5</v>
      </c>
      <c r="J266">
        <v>131</v>
      </c>
      <c r="K266" s="4">
        <v>45436</v>
      </c>
      <c r="L266" t="s">
        <v>5264</v>
      </c>
      <c r="M266" s="15">
        <f t="shared" si="28"/>
        <v>537.74229894565008</v>
      </c>
      <c r="N266" s="15">
        <f t="shared" si="29"/>
        <v>-406.74229894565008</v>
      </c>
    </row>
    <row r="267" spans="1:14" x14ac:dyDescent="0.3">
      <c r="A267" t="s">
        <v>66</v>
      </c>
      <c r="B267" t="s">
        <v>12</v>
      </c>
      <c r="C267">
        <f t="shared" si="24"/>
        <v>1</v>
      </c>
      <c r="D267" t="s">
        <v>491</v>
      </c>
      <c r="E267" t="str">
        <f t="shared" si="25"/>
        <v>Perfume</v>
      </c>
      <c r="F267">
        <f t="shared" si="26"/>
        <v>1</v>
      </c>
      <c r="G267">
        <v>31.99</v>
      </c>
      <c r="H267" s="8" t="str">
        <f t="shared" si="27"/>
        <v>21–40</v>
      </c>
      <c r="I267">
        <v>10</v>
      </c>
      <c r="J267">
        <v>103</v>
      </c>
      <c r="K267" s="4">
        <v>45431</v>
      </c>
      <c r="L267" t="s">
        <v>5264</v>
      </c>
      <c r="M267" s="15">
        <f t="shared" si="28"/>
        <v>456.07837864315007</v>
      </c>
      <c r="N267" s="15">
        <f t="shared" si="29"/>
        <v>-353.07837864315007</v>
      </c>
    </row>
    <row r="268" spans="1:14" x14ac:dyDescent="0.3">
      <c r="A268" t="s">
        <v>61</v>
      </c>
      <c r="B268" t="s">
        <v>12</v>
      </c>
      <c r="C268">
        <f t="shared" si="24"/>
        <v>1</v>
      </c>
      <c r="D268" t="s">
        <v>57</v>
      </c>
      <c r="E268" t="str">
        <f t="shared" si="25"/>
        <v>Perfume</v>
      </c>
      <c r="F268">
        <f t="shared" si="26"/>
        <v>1</v>
      </c>
      <c r="G268">
        <v>49.99</v>
      </c>
      <c r="H268" s="8" t="str">
        <f t="shared" si="27"/>
        <v>41–60</v>
      </c>
      <c r="I268">
        <v>10</v>
      </c>
      <c r="J268">
        <v>78</v>
      </c>
      <c r="K268" s="4">
        <v>45436</v>
      </c>
      <c r="L268" t="s">
        <v>5264</v>
      </c>
      <c r="M268" s="15">
        <f t="shared" si="28"/>
        <v>370.50626677315006</v>
      </c>
      <c r="N268" s="15">
        <f t="shared" si="29"/>
        <v>-292.50626677315006</v>
      </c>
    </row>
    <row r="269" spans="1:14" x14ac:dyDescent="0.3">
      <c r="A269" t="s">
        <v>502</v>
      </c>
      <c r="B269" t="s">
        <v>12</v>
      </c>
      <c r="C269">
        <f t="shared" si="24"/>
        <v>1</v>
      </c>
      <c r="D269" t="s">
        <v>491</v>
      </c>
      <c r="E269" t="str">
        <f t="shared" si="25"/>
        <v>Perfume</v>
      </c>
      <c r="F269">
        <f t="shared" si="26"/>
        <v>1</v>
      </c>
      <c r="G269">
        <v>30.95</v>
      </c>
      <c r="H269" s="8" t="str">
        <f t="shared" si="27"/>
        <v>21–40</v>
      </c>
      <c r="I269">
        <v>6</v>
      </c>
      <c r="J269">
        <v>36</v>
      </c>
      <c r="K269" s="4">
        <v>45436</v>
      </c>
      <c r="L269" t="s">
        <v>5264</v>
      </c>
      <c r="M269" s="15">
        <f t="shared" si="28"/>
        <v>436.9783645067501</v>
      </c>
      <c r="N269" s="15">
        <f t="shared" si="29"/>
        <v>-400.9783645067501</v>
      </c>
    </row>
    <row r="270" spans="1:14" x14ac:dyDescent="0.3">
      <c r="A270" t="s">
        <v>528</v>
      </c>
      <c r="B270" t="s">
        <v>12</v>
      </c>
      <c r="C270">
        <f t="shared" si="24"/>
        <v>1</v>
      </c>
      <c r="D270" t="s">
        <v>491</v>
      </c>
      <c r="E270" t="str">
        <f t="shared" si="25"/>
        <v>Perfume</v>
      </c>
      <c r="F270">
        <f t="shared" si="26"/>
        <v>1</v>
      </c>
      <c r="G270">
        <v>19.989999999999998</v>
      </c>
      <c r="H270" s="8" t="str">
        <f t="shared" si="27"/>
        <v>0–20</v>
      </c>
      <c r="I270">
        <v>3</v>
      </c>
      <c r="J270">
        <v>8</v>
      </c>
      <c r="K270" s="4">
        <v>45433</v>
      </c>
      <c r="L270" t="s">
        <v>5264</v>
      </c>
      <c r="M270" s="15">
        <f t="shared" si="28"/>
        <v>471.04913717315003</v>
      </c>
      <c r="N270" s="15">
        <f t="shared" si="29"/>
        <v>-463.04913717315003</v>
      </c>
    </row>
    <row r="271" spans="1:14" x14ac:dyDescent="0.3">
      <c r="A271" t="s">
        <v>1050</v>
      </c>
      <c r="B271" t="s">
        <v>12</v>
      </c>
      <c r="C271">
        <f t="shared" si="24"/>
        <v>1</v>
      </c>
      <c r="D271" t="s">
        <v>57</v>
      </c>
      <c r="E271" t="str">
        <f t="shared" si="25"/>
        <v>Perfume</v>
      </c>
      <c r="F271">
        <f t="shared" si="26"/>
        <v>1</v>
      </c>
      <c r="G271">
        <v>19.989999999999998</v>
      </c>
      <c r="H271" s="8" t="str">
        <f t="shared" si="27"/>
        <v>0–20</v>
      </c>
      <c r="I271">
        <v>10</v>
      </c>
      <c r="J271">
        <v>122</v>
      </c>
      <c r="K271" s="4">
        <v>45410</v>
      </c>
      <c r="L271" t="s">
        <v>5264</v>
      </c>
      <c r="M271" s="15">
        <f t="shared" si="28"/>
        <v>513.12645322315007</v>
      </c>
      <c r="N271" s="15">
        <f t="shared" si="29"/>
        <v>-391.12645322315007</v>
      </c>
    </row>
    <row r="272" spans="1:14" x14ac:dyDescent="0.3">
      <c r="A272" t="s">
        <v>85</v>
      </c>
      <c r="B272" t="s">
        <v>12</v>
      </c>
      <c r="C272">
        <f t="shared" si="24"/>
        <v>1</v>
      </c>
      <c r="D272" t="s">
        <v>491</v>
      </c>
      <c r="E272" t="str">
        <f t="shared" si="25"/>
        <v>Perfume</v>
      </c>
      <c r="F272">
        <f t="shared" si="26"/>
        <v>1</v>
      </c>
      <c r="G272">
        <v>39.99</v>
      </c>
      <c r="H272" s="8" t="str">
        <f t="shared" si="27"/>
        <v>21–40</v>
      </c>
      <c r="I272">
        <v>3</v>
      </c>
      <c r="J272">
        <v>4</v>
      </c>
      <c r="K272" s="4">
        <v>45436</v>
      </c>
      <c r="L272" t="s">
        <v>5264</v>
      </c>
      <c r="M272" s="15">
        <f t="shared" si="28"/>
        <v>375.96901287315001</v>
      </c>
      <c r="N272" s="15">
        <f t="shared" si="29"/>
        <v>-371.96901287315001</v>
      </c>
    </row>
    <row r="273" spans="1:14" x14ac:dyDescent="0.3">
      <c r="A273" t="s">
        <v>28</v>
      </c>
      <c r="B273" t="s">
        <v>12</v>
      </c>
      <c r="C273">
        <f t="shared" si="24"/>
        <v>1</v>
      </c>
      <c r="D273" t="s">
        <v>491</v>
      </c>
      <c r="E273" t="str">
        <f t="shared" si="25"/>
        <v>Perfume</v>
      </c>
      <c r="F273">
        <f t="shared" si="26"/>
        <v>1</v>
      </c>
      <c r="G273">
        <v>38.25</v>
      </c>
      <c r="H273" s="8" t="str">
        <f t="shared" si="27"/>
        <v>21–40</v>
      </c>
      <c r="I273">
        <v>10</v>
      </c>
      <c r="J273">
        <v>363</v>
      </c>
      <c r="K273" s="4">
        <v>45435</v>
      </c>
      <c r="L273" t="s">
        <v>5264</v>
      </c>
      <c r="M273" s="15">
        <f t="shared" si="28"/>
        <v>426.31829973725007</v>
      </c>
      <c r="N273" s="15">
        <f t="shared" si="29"/>
        <v>-63.318299737250072</v>
      </c>
    </row>
    <row r="274" spans="1:14" x14ac:dyDescent="0.3">
      <c r="A274" t="s">
        <v>28</v>
      </c>
      <c r="B274" t="s">
        <v>12</v>
      </c>
      <c r="C274">
        <f t="shared" si="24"/>
        <v>1</v>
      </c>
      <c r="D274" t="s">
        <v>491</v>
      </c>
      <c r="E274" t="str">
        <f t="shared" si="25"/>
        <v>Perfume</v>
      </c>
      <c r="F274">
        <f t="shared" si="26"/>
        <v>1</v>
      </c>
      <c r="G274">
        <v>48.95</v>
      </c>
      <c r="H274" s="8" t="str">
        <f t="shared" si="27"/>
        <v>41–60</v>
      </c>
      <c r="I274">
        <v>10</v>
      </c>
      <c r="J274">
        <v>969</v>
      </c>
      <c r="K274" s="4">
        <v>45435</v>
      </c>
      <c r="L274" t="s">
        <v>5264</v>
      </c>
      <c r="M274" s="15">
        <f t="shared" si="28"/>
        <v>375.45043323675003</v>
      </c>
      <c r="N274" s="15">
        <f t="shared" si="29"/>
        <v>593.54956676324991</v>
      </c>
    </row>
    <row r="275" spans="1:14" x14ac:dyDescent="0.3">
      <c r="A275" t="s">
        <v>133</v>
      </c>
      <c r="B275" t="s">
        <v>12</v>
      </c>
      <c r="C275">
        <f t="shared" si="24"/>
        <v>1</v>
      </c>
      <c r="D275" t="s">
        <v>57</v>
      </c>
      <c r="E275" t="str">
        <f t="shared" si="25"/>
        <v>Perfume</v>
      </c>
      <c r="F275">
        <f t="shared" si="26"/>
        <v>1</v>
      </c>
      <c r="G275">
        <v>93.05</v>
      </c>
      <c r="H275" s="8" t="str">
        <f t="shared" si="27"/>
        <v>81–100</v>
      </c>
      <c r="I275">
        <v>3</v>
      </c>
      <c r="J275">
        <v>21</v>
      </c>
      <c r="K275" s="4">
        <v>45435</v>
      </c>
      <c r="L275" t="s">
        <v>5264</v>
      </c>
      <c r="M275" s="15">
        <f t="shared" si="28"/>
        <v>123.72144310525007</v>
      </c>
      <c r="N275" s="15">
        <f t="shared" si="29"/>
        <v>-102.72144310525007</v>
      </c>
    </row>
    <row r="276" spans="1:14" x14ac:dyDescent="0.3">
      <c r="A276" t="s">
        <v>98</v>
      </c>
      <c r="B276" t="s">
        <v>12</v>
      </c>
      <c r="C276">
        <f t="shared" si="24"/>
        <v>1</v>
      </c>
      <c r="D276" t="s">
        <v>57</v>
      </c>
      <c r="E276" t="str">
        <f t="shared" si="25"/>
        <v>Perfume</v>
      </c>
      <c r="F276">
        <f t="shared" si="26"/>
        <v>1</v>
      </c>
      <c r="G276">
        <v>27.5</v>
      </c>
      <c r="H276" s="8" t="str">
        <f t="shared" si="27"/>
        <v>21–40</v>
      </c>
      <c r="I276">
        <v>10</v>
      </c>
      <c r="J276">
        <v>427</v>
      </c>
      <c r="K276" s="4">
        <v>45436</v>
      </c>
      <c r="L276" t="s">
        <v>5264</v>
      </c>
      <c r="M276" s="15">
        <f t="shared" si="28"/>
        <v>477.42386654850003</v>
      </c>
      <c r="N276" s="15">
        <f t="shared" si="29"/>
        <v>-50.42386654850003</v>
      </c>
    </row>
    <row r="277" spans="1:14" x14ac:dyDescent="0.3">
      <c r="A277" t="s">
        <v>1072</v>
      </c>
      <c r="B277" t="s">
        <v>12</v>
      </c>
      <c r="C277">
        <f t="shared" si="24"/>
        <v>1</v>
      </c>
      <c r="D277" t="s">
        <v>491</v>
      </c>
      <c r="E277" t="str">
        <f t="shared" si="25"/>
        <v>Perfume</v>
      </c>
      <c r="F277">
        <f t="shared" si="26"/>
        <v>1</v>
      </c>
      <c r="G277">
        <v>36.15</v>
      </c>
      <c r="H277" s="8" t="str">
        <f t="shared" si="27"/>
        <v>21–40</v>
      </c>
      <c r="I277">
        <v>487</v>
      </c>
      <c r="J277">
        <v>7592</v>
      </c>
      <c r="K277" s="4">
        <v>45436</v>
      </c>
      <c r="L277" t="s">
        <v>5264</v>
      </c>
      <c r="M277" s="15">
        <f t="shared" si="28"/>
        <v>3303.5702493387498</v>
      </c>
      <c r="N277" s="15">
        <f t="shared" si="29"/>
        <v>4288.4297506612502</v>
      </c>
    </row>
    <row r="278" spans="1:14" x14ac:dyDescent="0.3">
      <c r="A278" t="s">
        <v>66</v>
      </c>
      <c r="B278" t="s">
        <v>12</v>
      </c>
      <c r="C278">
        <f t="shared" si="24"/>
        <v>1</v>
      </c>
      <c r="D278" t="s">
        <v>491</v>
      </c>
      <c r="E278" t="str">
        <f t="shared" si="25"/>
        <v>Perfume</v>
      </c>
      <c r="F278">
        <f t="shared" si="26"/>
        <v>1</v>
      </c>
      <c r="G278">
        <v>44.99</v>
      </c>
      <c r="H278" s="8" t="str">
        <f t="shared" si="27"/>
        <v>41–60</v>
      </c>
      <c r="I278">
        <v>10</v>
      </c>
      <c r="J278">
        <v>27</v>
      </c>
      <c r="K278" s="4">
        <v>45420</v>
      </c>
      <c r="L278" t="s">
        <v>5264</v>
      </c>
      <c r="M278" s="15">
        <f t="shared" si="28"/>
        <v>394.27629784815002</v>
      </c>
      <c r="N278" s="15">
        <f t="shared" si="29"/>
        <v>-367.27629784815002</v>
      </c>
    </row>
    <row r="279" spans="1:14" x14ac:dyDescent="0.3">
      <c r="A279" t="s">
        <v>1078</v>
      </c>
      <c r="B279" t="s">
        <v>12</v>
      </c>
      <c r="C279">
        <f t="shared" si="24"/>
        <v>1</v>
      </c>
      <c r="D279" t="s">
        <v>339</v>
      </c>
      <c r="E279" t="str">
        <f t="shared" si="25"/>
        <v>Cologne</v>
      </c>
      <c r="F279">
        <f t="shared" si="26"/>
        <v>9</v>
      </c>
      <c r="G279">
        <v>16.899999999999999</v>
      </c>
      <c r="H279" s="8" t="str">
        <f t="shared" si="27"/>
        <v>0–20</v>
      </c>
      <c r="I279">
        <v>4</v>
      </c>
      <c r="J279">
        <v>34</v>
      </c>
      <c r="K279" s="4">
        <v>45419</v>
      </c>
      <c r="L279" t="s">
        <v>5264</v>
      </c>
      <c r="M279" s="15">
        <f t="shared" si="28"/>
        <v>531.75196057549999</v>
      </c>
      <c r="N279" s="15">
        <f t="shared" si="29"/>
        <v>-497.75196057549999</v>
      </c>
    </row>
    <row r="280" spans="1:14" x14ac:dyDescent="0.3">
      <c r="A280" t="s">
        <v>133</v>
      </c>
      <c r="B280" t="s">
        <v>12</v>
      </c>
      <c r="C280">
        <f t="shared" si="24"/>
        <v>1</v>
      </c>
      <c r="D280" t="s">
        <v>57</v>
      </c>
      <c r="E280" t="str">
        <f t="shared" si="25"/>
        <v>Perfume</v>
      </c>
      <c r="F280">
        <f t="shared" si="26"/>
        <v>1</v>
      </c>
      <c r="G280">
        <v>9.99</v>
      </c>
      <c r="H280" s="8" t="str">
        <f t="shared" si="27"/>
        <v>0–20</v>
      </c>
      <c r="I280">
        <v>10</v>
      </c>
      <c r="J280">
        <v>19</v>
      </c>
      <c r="K280" s="4">
        <v>45429</v>
      </c>
      <c r="L280" t="s">
        <v>5264</v>
      </c>
      <c r="M280" s="15">
        <f t="shared" si="28"/>
        <v>560.66651537314999</v>
      </c>
      <c r="N280" s="15">
        <f t="shared" si="29"/>
        <v>-541.66651537314999</v>
      </c>
    </row>
    <row r="281" spans="1:14" x14ac:dyDescent="0.3">
      <c r="A281" t="s">
        <v>188</v>
      </c>
      <c r="B281" t="s">
        <v>12</v>
      </c>
      <c r="C281">
        <f t="shared" si="24"/>
        <v>1</v>
      </c>
      <c r="D281" t="s">
        <v>491</v>
      </c>
      <c r="E281" t="str">
        <f t="shared" si="25"/>
        <v>Perfume</v>
      </c>
      <c r="F281">
        <f t="shared" si="26"/>
        <v>1</v>
      </c>
      <c r="G281">
        <v>19.989999999999998</v>
      </c>
      <c r="H281" s="8" t="str">
        <f t="shared" si="27"/>
        <v>0–20</v>
      </c>
      <c r="I281">
        <v>3</v>
      </c>
      <c r="J281">
        <v>4</v>
      </c>
      <c r="K281" s="4">
        <v>45435</v>
      </c>
      <c r="L281" t="s">
        <v>5264</v>
      </c>
      <c r="M281" s="15">
        <f t="shared" si="28"/>
        <v>471.04913717315003</v>
      </c>
      <c r="N281" s="15">
        <f t="shared" si="29"/>
        <v>-467.04913717315003</v>
      </c>
    </row>
    <row r="282" spans="1:14" x14ac:dyDescent="0.3">
      <c r="A282" t="s">
        <v>98</v>
      </c>
      <c r="B282" t="s">
        <v>12</v>
      </c>
      <c r="C282">
        <f t="shared" si="24"/>
        <v>1</v>
      </c>
      <c r="D282" t="s">
        <v>57</v>
      </c>
      <c r="E282" t="str">
        <f t="shared" si="25"/>
        <v>Perfume</v>
      </c>
      <c r="F282">
        <f t="shared" si="26"/>
        <v>1</v>
      </c>
      <c r="G282">
        <v>43.45</v>
      </c>
      <c r="H282" s="8" t="str">
        <f t="shared" si="27"/>
        <v>41–60</v>
      </c>
      <c r="I282">
        <v>10</v>
      </c>
      <c r="J282">
        <v>955</v>
      </c>
      <c r="K282" s="4">
        <v>45429</v>
      </c>
      <c r="L282" t="s">
        <v>5264</v>
      </c>
      <c r="M282" s="15">
        <f t="shared" si="28"/>
        <v>401.59746741925005</v>
      </c>
      <c r="N282" s="15">
        <f t="shared" si="29"/>
        <v>553.40253258074995</v>
      </c>
    </row>
    <row r="283" spans="1:14" x14ac:dyDescent="0.3">
      <c r="A283" t="s">
        <v>718</v>
      </c>
      <c r="B283" t="s">
        <v>12</v>
      </c>
      <c r="C283">
        <f t="shared" si="24"/>
        <v>1</v>
      </c>
      <c r="D283" t="s">
        <v>339</v>
      </c>
      <c r="E283" t="str">
        <f t="shared" si="25"/>
        <v>Cologne</v>
      </c>
      <c r="F283">
        <f t="shared" si="26"/>
        <v>9</v>
      </c>
      <c r="G283">
        <v>31.95</v>
      </c>
      <c r="H283" s="8" t="str">
        <f t="shared" si="27"/>
        <v>21–40</v>
      </c>
      <c r="I283">
        <v>2</v>
      </c>
      <c r="J283">
        <v>10</v>
      </c>
      <c r="K283" s="4">
        <v>45430</v>
      </c>
      <c r="L283" t="s">
        <v>5264</v>
      </c>
      <c r="M283" s="15">
        <f t="shared" si="28"/>
        <v>448.18207673975002</v>
      </c>
      <c r="N283" s="15">
        <f t="shared" si="29"/>
        <v>-438.18207673975002</v>
      </c>
    </row>
    <row r="284" spans="1:14" x14ac:dyDescent="0.3">
      <c r="A284" t="s">
        <v>156</v>
      </c>
      <c r="B284" t="s">
        <v>12</v>
      </c>
      <c r="C284">
        <f t="shared" si="24"/>
        <v>1</v>
      </c>
      <c r="D284" t="s">
        <v>57</v>
      </c>
      <c r="E284" t="str">
        <f t="shared" si="25"/>
        <v>Perfume</v>
      </c>
      <c r="F284">
        <f t="shared" si="26"/>
        <v>1</v>
      </c>
      <c r="G284">
        <v>78.989999999999995</v>
      </c>
      <c r="H284" s="8" t="str">
        <f t="shared" si="27"/>
        <v>61–80</v>
      </c>
      <c r="I284">
        <v>10</v>
      </c>
      <c r="J284">
        <v>142</v>
      </c>
      <c r="K284" s="4">
        <v>45415</v>
      </c>
      <c r="L284" t="s">
        <v>5264</v>
      </c>
      <c r="M284" s="15">
        <f t="shared" si="28"/>
        <v>232.64008653815006</v>
      </c>
      <c r="N284" s="15">
        <f t="shared" si="29"/>
        <v>-90.640086538150058</v>
      </c>
    </row>
    <row r="285" spans="1:14" x14ac:dyDescent="0.3">
      <c r="A285" t="s">
        <v>33</v>
      </c>
      <c r="B285" t="s">
        <v>12</v>
      </c>
      <c r="C285">
        <f t="shared" si="24"/>
        <v>1</v>
      </c>
      <c r="D285" t="s">
        <v>57</v>
      </c>
      <c r="E285" t="str">
        <f t="shared" si="25"/>
        <v>Perfume</v>
      </c>
      <c r="F285">
        <f t="shared" si="26"/>
        <v>1</v>
      </c>
      <c r="G285">
        <v>25.79</v>
      </c>
      <c r="H285" s="8" t="str">
        <f t="shared" si="27"/>
        <v>21–40</v>
      </c>
      <c r="I285">
        <v>3</v>
      </c>
      <c r="J285">
        <v>11</v>
      </c>
      <c r="K285" s="4">
        <v>45435</v>
      </c>
      <c r="L285" t="s">
        <v>5264</v>
      </c>
      <c r="M285" s="15">
        <f t="shared" si="28"/>
        <v>443.47590112615006</v>
      </c>
      <c r="N285" s="15">
        <f t="shared" si="29"/>
        <v>-432.47590112615006</v>
      </c>
    </row>
    <row r="286" spans="1:14" x14ac:dyDescent="0.3">
      <c r="A286" t="s">
        <v>1101</v>
      </c>
      <c r="B286" t="s">
        <v>12</v>
      </c>
      <c r="C286">
        <f t="shared" si="24"/>
        <v>1</v>
      </c>
      <c r="D286" t="s">
        <v>491</v>
      </c>
      <c r="E286" t="str">
        <f t="shared" si="25"/>
        <v>Perfume</v>
      </c>
      <c r="F286">
        <f t="shared" si="26"/>
        <v>1</v>
      </c>
      <c r="G286">
        <v>17.989999999999998</v>
      </c>
      <c r="H286" s="8" t="str">
        <f t="shared" si="27"/>
        <v>0–20</v>
      </c>
      <c r="I286">
        <v>138</v>
      </c>
      <c r="J286">
        <v>1955</v>
      </c>
      <c r="K286" s="4">
        <v>45436</v>
      </c>
      <c r="L286" t="s">
        <v>5264</v>
      </c>
      <c r="M286" s="15">
        <f t="shared" si="28"/>
        <v>1292.04824485315</v>
      </c>
      <c r="N286" s="15">
        <f t="shared" si="29"/>
        <v>662.95175514685002</v>
      </c>
    </row>
    <row r="287" spans="1:14" x14ac:dyDescent="0.3">
      <c r="A287" t="s">
        <v>277</v>
      </c>
      <c r="B287" t="s">
        <v>12</v>
      </c>
      <c r="C287">
        <f t="shared" si="24"/>
        <v>1</v>
      </c>
      <c r="D287" t="s">
        <v>57</v>
      </c>
      <c r="E287" t="str">
        <f t="shared" si="25"/>
        <v>Perfume</v>
      </c>
      <c r="F287">
        <f t="shared" si="26"/>
        <v>1</v>
      </c>
      <c r="G287">
        <v>60.99</v>
      </c>
      <c r="H287" s="8" t="str">
        <f t="shared" si="27"/>
        <v>61–80</v>
      </c>
      <c r="I287">
        <v>2</v>
      </c>
      <c r="J287">
        <v>16</v>
      </c>
      <c r="K287" s="4">
        <v>45436</v>
      </c>
      <c r="L287" t="s">
        <v>5264</v>
      </c>
      <c r="M287" s="15">
        <f t="shared" si="28"/>
        <v>270.12383720815006</v>
      </c>
      <c r="N287" s="15">
        <f t="shared" si="29"/>
        <v>-254.12383720815006</v>
      </c>
    </row>
    <row r="288" spans="1:14" x14ac:dyDescent="0.3">
      <c r="A288" t="s">
        <v>85</v>
      </c>
      <c r="B288" t="s">
        <v>12</v>
      </c>
      <c r="C288">
        <f t="shared" si="24"/>
        <v>1</v>
      </c>
      <c r="D288" t="s">
        <v>491</v>
      </c>
      <c r="E288" t="str">
        <f t="shared" si="25"/>
        <v>Perfume</v>
      </c>
      <c r="F288">
        <f t="shared" si="26"/>
        <v>1</v>
      </c>
      <c r="G288">
        <v>41.98</v>
      </c>
      <c r="H288" s="8" t="str">
        <f t="shared" si="27"/>
        <v>41–60</v>
      </c>
      <c r="I288">
        <v>66</v>
      </c>
      <c r="J288">
        <v>4234</v>
      </c>
      <c r="K288" s="4">
        <v>45435</v>
      </c>
      <c r="L288" t="s">
        <v>5264</v>
      </c>
      <c r="M288" s="15">
        <f t="shared" si="28"/>
        <v>745.20438495530004</v>
      </c>
      <c r="N288" s="15">
        <f t="shared" si="29"/>
        <v>3488.7956150446998</v>
      </c>
    </row>
    <row r="289" spans="1:14" x14ac:dyDescent="0.3">
      <c r="A289" t="s">
        <v>55</v>
      </c>
      <c r="B289" t="s">
        <v>12</v>
      </c>
      <c r="C289">
        <f t="shared" si="24"/>
        <v>1</v>
      </c>
      <c r="D289" t="s">
        <v>339</v>
      </c>
      <c r="E289" t="str">
        <f t="shared" si="25"/>
        <v>Cologne</v>
      </c>
      <c r="F289">
        <f t="shared" si="26"/>
        <v>9</v>
      </c>
      <c r="G289">
        <v>124.99</v>
      </c>
      <c r="H289" s="8" t="str">
        <f t="shared" si="27"/>
        <v>101–160</v>
      </c>
      <c r="I289">
        <v>4</v>
      </c>
      <c r="J289">
        <v>13</v>
      </c>
      <c r="K289" s="4">
        <v>45436</v>
      </c>
      <c r="L289" t="s">
        <v>5268</v>
      </c>
      <c r="M289" s="15">
        <f t="shared" si="28"/>
        <v>17.891428796149963</v>
      </c>
      <c r="N289" s="15">
        <f t="shared" si="29"/>
        <v>-4.8914287961499632</v>
      </c>
    </row>
    <row r="290" spans="1:14" x14ac:dyDescent="0.3">
      <c r="A290" t="s">
        <v>551</v>
      </c>
      <c r="B290" t="s">
        <v>12</v>
      </c>
      <c r="C290">
        <f t="shared" si="24"/>
        <v>1</v>
      </c>
      <c r="D290" t="s">
        <v>491</v>
      </c>
      <c r="E290" t="str">
        <f t="shared" si="25"/>
        <v>Perfume</v>
      </c>
      <c r="F290">
        <f t="shared" si="26"/>
        <v>1</v>
      </c>
      <c r="G290">
        <v>19.899999999999999</v>
      </c>
      <c r="H290" s="8" t="str">
        <f t="shared" si="27"/>
        <v>0–20</v>
      </c>
      <c r="I290">
        <v>10</v>
      </c>
      <c r="J290">
        <v>294</v>
      </c>
      <c r="K290" s="4">
        <v>45414</v>
      </c>
      <c r="L290" t="s">
        <v>5264</v>
      </c>
      <c r="M290" s="15">
        <f t="shared" si="28"/>
        <v>513.5543137825</v>
      </c>
      <c r="N290" s="15">
        <f t="shared" si="29"/>
        <v>-219.5543137825</v>
      </c>
    </row>
    <row r="291" spans="1:14" x14ac:dyDescent="0.3">
      <c r="A291" t="s">
        <v>588</v>
      </c>
      <c r="B291" t="s">
        <v>12</v>
      </c>
      <c r="C291">
        <f t="shared" si="24"/>
        <v>1</v>
      </c>
      <c r="D291" t="s">
        <v>491</v>
      </c>
      <c r="E291" t="str">
        <f t="shared" si="25"/>
        <v>Perfume</v>
      </c>
      <c r="F291">
        <f t="shared" si="26"/>
        <v>1</v>
      </c>
      <c r="G291">
        <v>23</v>
      </c>
      <c r="H291" s="8" t="str">
        <f t="shared" si="27"/>
        <v>21–40</v>
      </c>
      <c r="I291">
        <v>6</v>
      </c>
      <c r="J291">
        <v>9</v>
      </c>
      <c r="K291" s="4">
        <v>45425</v>
      </c>
      <c r="L291" t="s">
        <v>5264</v>
      </c>
      <c r="M291" s="15">
        <f t="shared" si="28"/>
        <v>474.7727139160001</v>
      </c>
      <c r="N291" s="15">
        <f t="shared" si="29"/>
        <v>-465.7727139160001</v>
      </c>
    </row>
    <row r="292" spans="1:14" x14ac:dyDescent="0.3">
      <c r="A292" t="s">
        <v>55</v>
      </c>
      <c r="B292" t="s">
        <v>12</v>
      </c>
      <c r="C292">
        <f t="shared" si="24"/>
        <v>1</v>
      </c>
      <c r="D292" t="s">
        <v>57</v>
      </c>
      <c r="E292" t="str">
        <f t="shared" si="25"/>
        <v>Perfume</v>
      </c>
      <c r="F292">
        <f t="shared" si="26"/>
        <v>1</v>
      </c>
      <c r="G292">
        <v>49.99</v>
      </c>
      <c r="H292" s="8" t="str">
        <f t="shared" si="27"/>
        <v>41–60</v>
      </c>
      <c r="I292">
        <v>8</v>
      </c>
      <c r="J292">
        <v>25</v>
      </c>
      <c r="K292" s="4">
        <v>45436</v>
      </c>
      <c r="L292" t="s">
        <v>5267</v>
      </c>
      <c r="M292" s="15">
        <f t="shared" si="28"/>
        <v>358.48417647315006</v>
      </c>
      <c r="N292" s="15">
        <f t="shared" si="29"/>
        <v>-333.48417647315006</v>
      </c>
    </row>
    <row r="293" spans="1:14" x14ac:dyDescent="0.3">
      <c r="A293" t="s">
        <v>98</v>
      </c>
      <c r="B293" t="s">
        <v>12</v>
      </c>
      <c r="C293">
        <f t="shared" si="24"/>
        <v>1</v>
      </c>
      <c r="D293" t="s">
        <v>491</v>
      </c>
      <c r="E293" t="str">
        <f t="shared" si="25"/>
        <v>Perfume</v>
      </c>
      <c r="F293">
        <f t="shared" si="26"/>
        <v>1</v>
      </c>
      <c r="G293">
        <v>21.15</v>
      </c>
      <c r="H293" s="8" t="str">
        <f t="shared" si="27"/>
        <v>21–40</v>
      </c>
      <c r="I293">
        <v>95</v>
      </c>
      <c r="J293">
        <v>739</v>
      </c>
      <c r="K293" s="4">
        <v>45427</v>
      </c>
      <c r="L293" t="s">
        <v>5264</v>
      </c>
      <c r="M293" s="15">
        <f t="shared" si="28"/>
        <v>1018.55064376375</v>
      </c>
      <c r="N293" s="15">
        <f t="shared" si="29"/>
        <v>-279.55064376375003</v>
      </c>
    </row>
    <row r="294" spans="1:14" x14ac:dyDescent="0.3">
      <c r="A294" t="s">
        <v>203</v>
      </c>
      <c r="B294" t="s">
        <v>12</v>
      </c>
      <c r="C294">
        <f t="shared" si="24"/>
        <v>1</v>
      </c>
      <c r="D294" t="s">
        <v>491</v>
      </c>
      <c r="E294" t="str">
        <f t="shared" si="25"/>
        <v>Perfume</v>
      </c>
      <c r="F294">
        <f t="shared" si="26"/>
        <v>1</v>
      </c>
      <c r="G294">
        <v>59</v>
      </c>
      <c r="H294" s="8" t="str">
        <f t="shared" si="27"/>
        <v>41–60</v>
      </c>
      <c r="I294">
        <v>10</v>
      </c>
      <c r="J294">
        <v>601</v>
      </c>
      <c r="K294" s="4">
        <v>45436</v>
      </c>
      <c r="L294" t="s">
        <v>5264</v>
      </c>
      <c r="M294" s="15">
        <f t="shared" si="28"/>
        <v>327.67267077600007</v>
      </c>
      <c r="N294" s="15">
        <f t="shared" si="29"/>
        <v>273.32732922399993</v>
      </c>
    </row>
    <row r="295" spans="1:14" x14ac:dyDescent="0.3">
      <c r="A295" t="s">
        <v>174</v>
      </c>
      <c r="B295" t="s">
        <v>12</v>
      </c>
      <c r="C295">
        <f t="shared" si="24"/>
        <v>1</v>
      </c>
      <c r="D295" t="s">
        <v>491</v>
      </c>
      <c r="E295" t="str">
        <f t="shared" si="25"/>
        <v>Perfume</v>
      </c>
      <c r="F295">
        <f t="shared" si="26"/>
        <v>1</v>
      </c>
      <c r="G295">
        <v>25.81</v>
      </c>
      <c r="H295" s="8" t="str">
        <f t="shared" si="27"/>
        <v>21–40</v>
      </c>
      <c r="I295">
        <v>95</v>
      </c>
      <c r="J295">
        <v>1424</v>
      </c>
      <c r="K295" s="4">
        <v>45436</v>
      </c>
      <c r="L295" t="s">
        <v>5264</v>
      </c>
      <c r="M295" s="15">
        <f t="shared" si="28"/>
        <v>996.39697480185009</v>
      </c>
      <c r="N295" s="15">
        <f t="shared" si="29"/>
        <v>427.60302519814991</v>
      </c>
    </row>
    <row r="296" spans="1:14" x14ac:dyDescent="0.3">
      <c r="A296" t="s">
        <v>85</v>
      </c>
      <c r="B296" t="s">
        <v>12</v>
      </c>
      <c r="C296">
        <f t="shared" si="24"/>
        <v>1</v>
      </c>
      <c r="D296" t="s">
        <v>491</v>
      </c>
      <c r="E296" t="str">
        <f t="shared" si="25"/>
        <v>Perfume</v>
      </c>
      <c r="F296">
        <f t="shared" si="26"/>
        <v>1</v>
      </c>
      <c r="G296">
        <v>23.49</v>
      </c>
      <c r="H296" s="8" t="str">
        <f t="shared" si="27"/>
        <v>21–40</v>
      </c>
      <c r="I296">
        <v>3</v>
      </c>
      <c r="J296">
        <v>25</v>
      </c>
      <c r="K296" s="4">
        <v>45435</v>
      </c>
      <c r="L296" t="s">
        <v>5264</v>
      </c>
      <c r="M296" s="15">
        <f t="shared" si="28"/>
        <v>454.41011542065002</v>
      </c>
      <c r="N296" s="15">
        <f t="shared" si="29"/>
        <v>-429.41011542065002</v>
      </c>
    </row>
    <row r="297" spans="1:14" x14ac:dyDescent="0.3">
      <c r="A297" t="s">
        <v>28</v>
      </c>
      <c r="B297" t="s">
        <v>12</v>
      </c>
      <c r="C297">
        <f t="shared" si="24"/>
        <v>1</v>
      </c>
      <c r="D297" t="s">
        <v>57</v>
      </c>
      <c r="E297" t="str">
        <f t="shared" si="25"/>
        <v>Perfume</v>
      </c>
      <c r="F297">
        <f t="shared" si="26"/>
        <v>1</v>
      </c>
      <c r="G297">
        <v>25.95</v>
      </c>
      <c r="H297" s="8" t="str">
        <f t="shared" si="27"/>
        <v>21–40</v>
      </c>
      <c r="I297">
        <v>10</v>
      </c>
      <c r="J297">
        <v>280</v>
      </c>
      <c r="K297" s="4">
        <v>45424</v>
      </c>
      <c r="L297" t="s">
        <v>5264</v>
      </c>
      <c r="M297" s="15">
        <f t="shared" si="28"/>
        <v>484.79257618175006</v>
      </c>
      <c r="N297" s="15">
        <f t="shared" si="29"/>
        <v>-204.79257618175006</v>
      </c>
    </row>
    <row r="298" spans="1:14" x14ac:dyDescent="0.3">
      <c r="A298" t="s">
        <v>277</v>
      </c>
      <c r="B298" t="s">
        <v>12</v>
      </c>
      <c r="C298">
        <f t="shared" si="24"/>
        <v>1</v>
      </c>
      <c r="D298" t="s">
        <v>491</v>
      </c>
      <c r="E298" t="str">
        <f t="shared" si="25"/>
        <v>Perfume</v>
      </c>
      <c r="F298">
        <f t="shared" si="26"/>
        <v>1</v>
      </c>
      <c r="G298">
        <v>144.99</v>
      </c>
      <c r="H298" s="8" t="str">
        <f t="shared" si="27"/>
        <v>101–160</v>
      </c>
      <c r="I298">
        <v>10</v>
      </c>
      <c r="J298">
        <v>145</v>
      </c>
      <c r="K298" s="4">
        <v>45436</v>
      </c>
      <c r="L298" t="s">
        <v>5264</v>
      </c>
      <c r="M298" s="15">
        <f t="shared" si="28"/>
        <v>-81.124323651850034</v>
      </c>
      <c r="N298" s="15">
        <f t="shared" si="29"/>
        <v>226.12432365185003</v>
      </c>
    </row>
    <row r="299" spans="1:14" x14ac:dyDescent="0.3">
      <c r="A299" t="s">
        <v>98</v>
      </c>
      <c r="B299" t="s">
        <v>12</v>
      </c>
      <c r="C299">
        <f t="shared" si="24"/>
        <v>1</v>
      </c>
      <c r="D299" t="s">
        <v>57</v>
      </c>
      <c r="E299" t="str">
        <f t="shared" si="25"/>
        <v>Perfume</v>
      </c>
      <c r="F299">
        <f t="shared" si="26"/>
        <v>1</v>
      </c>
      <c r="G299">
        <v>38.97</v>
      </c>
      <c r="H299" s="8" t="str">
        <f t="shared" si="27"/>
        <v>21–40</v>
      </c>
      <c r="I299">
        <v>10</v>
      </c>
      <c r="J299">
        <v>4</v>
      </c>
      <c r="K299" s="4">
        <v>45436</v>
      </c>
      <c r="L299" t="s">
        <v>5264</v>
      </c>
      <c r="M299" s="15">
        <f t="shared" si="28"/>
        <v>422.89541526245006</v>
      </c>
      <c r="N299" s="15">
        <f t="shared" si="29"/>
        <v>-418.89541526245006</v>
      </c>
    </row>
    <row r="300" spans="1:14" x14ac:dyDescent="0.3">
      <c r="A300" t="s">
        <v>188</v>
      </c>
      <c r="B300" t="s">
        <v>12</v>
      </c>
      <c r="C300">
        <f t="shared" si="24"/>
        <v>1</v>
      </c>
      <c r="D300" t="s">
        <v>491</v>
      </c>
      <c r="E300" t="str">
        <f t="shared" si="25"/>
        <v>Perfume</v>
      </c>
      <c r="F300">
        <f t="shared" si="26"/>
        <v>1</v>
      </c>
      <c r="G300">
        <v>32.979999999999997</v>
      </c>
      <c r="H300" s="8" t="str">
        <f t="shared" si="27"/>
        <v>21–40</v>
      </c>
      <c r="I300">
        <v>10</v>
      </c>
      <c r="J300">
        <v>4427</v>
      </c>
      <c r="K300" s="4">
        <v>45435</v>
      </c>
      <c r="L300" t="s">
        <v>5264</v>
      </c>
      <c r="M300" s="15">
        <f t="shared" si="28"/>
        <v>451.37191249030008</v>
      </c>
      <c r="N300" s="15">
        <f t="shared" si="29"/>
        <v>3975.6280875097</v>
      </c>
    </row>
    <row r="301" spans="1:14" x14ac:dyDescent="0.3">
      <c r="A301" t="s">
        <v>842</v>
      </c>
      <c r="B301" t="s">
        <v>12</v>
      </c>
      <c r="C301">
        <f t="shared" si="24"/>
        <v>1</v>
      </c>
      <c r="D301" t="s">
        <v>339</v>
      </c>
      <c r="E301" t="str">
        <f t="shared" si="25"/>
        <v>Cologne</v>
      </c>
      <c r="F301">
        <f t="shared" si="26"/>
        <v>9</v>
      </c>
      <c r="G301">
        <v>33.99</v>
      </c>
      <c r="H301" s="8" t="str">
        <f t="shared" si="27"/>
        <v>21–40</v>
      </c>
      <c r="I301">
        <v>155</v>
      </c>
      <c r="J301">
        <v>6634</v>
      </c>
      <c r="K301" s="4">
        <v>45434</v>
      </c>
      <c r="L301" t="s">
        <v>5264</v>
      </c>
      <c r="M301" s="15">
        <f t="shared" si="28"/>
        <v>1358.1738120111499</v>
      </c>
      <c r="N301" s="15">
        <f t="shared" si="29"/>
        <v>5275.8261879888505</v>
      </c>
    </row>
    <row r="302" spans="1:14" x14ac:dyDescent="0.3">
      <c r="A302" t="s">
        <v>174</v>
      </c>
      <c r="B302" t="s">
        <v>12</v>
      </c>
      <c r="C302">
        <f t="shared" si="24"/>
        <v>1</v>
      </c>
      <c r="D302" t="s">
        <v>57</v>
      </c>
      <c r="E302" t="str">
        <f t="shared" si="25"/>
        <v>Perfume</v>
      </c>
      <c r="F302">
        <f t="shared" si="26"/>
        <v>1</v>
      </c>
      <c r="G302">
        <v>62.09</v>
      </c>
      <c r="H302" s="8" t="str">
        <f t="shared" si="27"/>
        <v>61–80</v>
      </c>
      <c r="I302">
        <v>10</v>
      </c>
      <c r="J302">
        <v>125</v>
      </c>
      <c r="K302" s="4">
        <v>45434</v>
      </c>
      <c r="L302" t="s">
        <v>5264</v>
      </c>
      <c r="M302" s="15">
        <f t="shared" si="28"/>
        <v>312.98279157165001</v>
      </c>
      <c r="N302" s="15">
        <f t="shared" si="29"/>
        <v>-187.98279157165001</v>
      </c>
    </row>
    <row r="303" spans="1:14" x14ac:dyDescent="0.3">
      <c r="A303" t="s">
        <v>1163</v>
      </c>
      <c r="B303" t="s">
        <v>12</v>
      </c>
      <c r="C303">
        <f t="shared" si="24"/>
        <v>1</v>
      </c>
      <c r="D303" t="s">
        <v>491</v>
      </c>
      <c r="E303" t="str">
        <f t="shared" si="25"/>
        <v>Perfume</v>
      </c>
      <c r="F303">
        <f t="shared" si="26"/>
        <v>1</v>
      </c>
      <c r="G303">
        <v>12.23</v>
      </c>
      <c r="H303" s="8" t="str">
        <f t="shared" si="27"/>
        <v>0–20</v>
      </c>
      <c r="I303">
        <v>10</v>
      </c>
      <c r="J303">
        <v>1128</v>
      </c>
      <c r="K303" s="4">
        <v>45434</v>
      </c>
      <c r="L303" t="s">
        <v>5264</v>
      </c>
      <c r="M303" s="15">
        <f t="shared" si="28"/>
        <v>550.01754145155007</v>
      </c>
      <c r="N303" s="15">
        <f t="shared" si="29"/>
        <v>577.98245854844993</v>
      </c>
    </row>
    <row r="304" spans="1:14" x14ac:dyDescent="0.3">
      <c r="A304" t="s">
        <v>174</v>
      </c>
      <c r="B304" t="s">
        <v>12</v>
      </c>
      <c r="C304">
        <f t="shared" si="24"/>
        <v>1</v>
      </c>
      <c r="D304" t="s">
        <v>57</v>
      </c>
      <c r="E304" t="str">
        <f t="shared" si="25"/>
        <v>Perfume</v>
      </c>
      <c r="F304">
        <f t="shared" si="26"/>
        <v>1</v>
      </c>
      <c r="G304">
        <v>31.29</v>
      </c>
      <c r="H304" s="8" t="str">
        <f t="shared" si="27"/>
        <v>21–40</v>
      </c>
      <c r="I304">
        <v>40</v>
      </c>
      <c r="J304">
        <v>349</v>
      </c>
      <c r="K304" s="4">
        <v>45436</v>
      </c>
      <c r="L304" t="s">
        <v>5264</v>
      </c>
      <c r="M304" s="15">
        <f t="shared" si="28"/>
        <v>639.73753749365005</v>
      </c>
      <c r="N304" s="15">
        <f t="shared" si="29"/>
        <v>-290.73753749365005</v>
      </c>
    </row>
    <row r="305" spans="1:14" x14ac:dyDescent="0.3">
      <c r="A305" t="s">
        <v>277</v>
      </c>
      <c r="B305" t="s">
        <v>12</v>
      </c>
      <c r="C305">
        <f t="shared" si="24"/>
        <v>1</v>
      </c>
      <c r="D305" t="s">
        <v>491</v>
      </c>
      <c r="E305" t="str">
        <f t="shared" si="25"/>
        <v>Perfume</v>
      </c>
      <c r="F305">
        <f t="shared" si="26"/>
        <v>1</v>
      </c>
      <c r="G305">
        <v>69.55</v>
      </c>
      <c r="H305" s="8" t="str">
        <f t="shared" si="27"/>
        <v>61–80</v>
      </c>
      <c r="I305">
        <v>3</v>
      </c>
      <c r="J305">
        <v>16</v>
      </c>
      <c r="K305" s="4">
        <v>45435</v>
      </c>
      <c r="L305" t="s">
        <v>5264</v>
      </c>
      <c r="M305" s="15">
        <f t="shared" si="28"/>
        <v>235.44058915775005</v>
      </c>
      <c r="N305" s="15">
        <f t="shared" si="29"/>
        <v>-219.44058915775005</v>
      </c>
    </row>
    <row r="306" spans="1:14" x14ac:dyDescent="0.3">
      <c r="A306" t="s">
        <v>349</v>
      </c>
      <c r="B306" t="s">
        <v>12</v>
      </c>
      <c r="C306">
        <f t="shared" si="24"/>
        <v>1</v>
      </c>
      <c r="D306" t="s">
        <v>57</v>
      </c>
      <c r="E306" t="str">
        <f t="shared" si="25"/>
        <v>Perfume</v>
      </c>
      <c r="F306">
        <f t="shared" si="26"/>
        <v>1</v>
      </c>
      <c r="G306">
        <v>14.6</v>
      </c>
      <c r="H306" s="8" t="str">
        <f t="shared" si="27"/>
        <v>0–20</v>
      </c>
      <c r="I306">
        <v>5</v>
      </c>
      <c r="J306">
        <v>94</v>
      </c>
      <c r="K306" s="4">
        <v>45434</v>
      </c>
      <c r="L306" t="s">
        <v>5265</v>
      </c>
      <c r="M306" s="15">
        <f t="shared" si="28"/>
        <v>508.69532097200005</v>
      </c>
      <c r="N306" s="15">
        <f t="shared" si="29"/>
        <v>-414.69532097200005</v>
      </c>
    </row>
    <row r="307" spans="1:14" x14ac:dyDescent="0.3">
      <c r="A307" t="s">
        <v>1179</v>
      </c>
      <c r="B307" t="s">
        <v>12</v>
      </c>
      <c r="C307">
        <f t="shared" si="24"/>
        <v>1</v>
      </c>
      <c r="D307" t="s">
        <v>449</v>
      </c>
      <c r="E307" t="str">
        <f t="shared" si="25"/>
        <v>Perfume</v>
      </c>
      <c r="F307">
        <f t="shared" si="26"/>
        <v>1</v>
      </c>
      <c r="G307">
        <v>66</v>
      </c>
      <c r="H307" s="8" t="str">
        <f t="shared" si="27"/>
        <v>61–80</v>
      </c>
      <c r="I307">
        <v>10</v>
      </c>
      <c r="J307">
        <v>21</v>
      </c>
      <c r="K307" s="4">
        <v>45436</v>
      </c>
      <c r="L307" t="s">
        <v>5265</v>
      </c>
      <c r="M307" s="15">
        <f t="shared" si="28"/>
        <v>294.39462727100005</v>
      </c>
      <c r="N307" s="15">
        <f t="shared" si="29"/>
        <v>-273.39462727100005</v>
      </c>
    </row>
    <row r="308" spans="1:14" x14ac:dyDescent="0.3">
      <c r="A308" t="s">
        <v>1184</v>
      </c>
      <c r="B308" t="s">
        <v>12</v>
      </c>
      <c r="C308">
        <f t="shared" si="24"/>
        <v>1</v>
      </c>
      <c r="D308" t="s">
        <v>57</v>
      </c>
      <c r="E308" t="str">
        <f t="shared" si="25"/>
        <v>Perfume</v>
      </c>
      <c r="F308">
        <f t="shared" si="26"/>
        <v>1</v>
      </c>
      <c r="G308">
        <v>86.72</v>
      </c>
      <c r="H308" s="8" t="str">
        <f t="shared" si="27"/>
        <v>81–100</v>
      </c>
      <c r="I308">
        <v>10</v>
      </c>
      <c r="J308">
        <v>1296</v>
      </c>
      <c r="K308" s="4">
        <v>45435</v>
      </c>
      <c r="L308" t="s">
        <v>5264</v>
      </c>
      <c r="M308" s="15">
        <f t="shared" si="28"/>
        <v>195.89161849620007</v>
      </c>
      <c r="N308" s="15">
        <f t="shared" si="29"/>
        <v>1100.1083815038</v>
      </c>
    </row>
    <row r="309" spans="1:14" x14ac:dyDescent="0.3">
      <c r="A309" t="s">
        <v>732</v>
      </c>
      <c r="B309" t="s">
        <v>12</v>
      </c>
      <c r="C309">
        <f t="shared" si="24"/>
        <v>1</v>
      </c>
      <c r="D309" t="s">
        <v>339</v>
      </c>
      <c r="E309" t="str">
        <f t="shared" si="25"/>
        <v>Cologne</v>
      </c>
      <c r="F309">
        <f t="shared" si="26"/>
        <v>9</v>
      </c>
      <c r="G309">
        <v>26.1</v>
      </c>
      <c r="H309" s="8" t="str">
        <f t="shared" si="27"/>
        <v>21–40</v>
      </c>
      <c r="I309">
        <v>4</v>
      </c>
      <c r="J309">
        <v>4934</v>
      </c>
      <c r="K309" s="4">
        <v>45436</v>
      </c>
      <c r="L309" t="s">
        <v>5264</v>
      </c>
      <c r="M309" s="15">
        <f t="shared" si="28"/>
        <v>488.01510339749996</v>
      </c>
      <c r="N309" s="15">
        <f t="shared" si="29"/>
        <v>4445.9848966025002</v>
      </c>
    </row>
    <row r="310" spans="1:14" x14ac:dyDescent="0.3">
      <c r="A310" t="s">
        <v>66</v>
      </c>
      <c r="B310" t="s">
        <v>12</v>
      </c>
      <c r="C310">
        <f t="shared" si="24"/>
        <v>1</v>
      </c>
      <c r="D310" t="s">
        <v>491</v>
      </c>
      <c r="E310" t="str">
        <f t="shared" si="25"/>
        <v>Perfume</v>
      </c>
      <c r="F310">
        <f t="shared" si="26"/>
        <v>1</v>
      </c>
      <c r="G310">
        <v>28.2</v>
      </c>
      <c r="H310" s="8" t="str">
        <f t="shared" si="27"/>
        <v>21–40</v>
      </c>
      <c r="I310">
        <v>8</v>
      </c>
      <c r="J310">
        <v>24</v>
      </c>
      <c r="K310" s="4">
        <v>45433</v>
      </c>
      <c r="L310" t="s">
        <v>5264</v>
      </c>
      <c r="M310" s="15">
        <f t="shared" si="28"/>
        <v>462.07397189800008</v>
      </c>
      <c r="N310" s="15">
        <f t="shared" si="29"/>
        <v>-438.07397189800008</v>
      </c>
    </row>
    <row r="311" spans="1:14" x14ac:dyDescent="0.3">
      <c r="A311" t="s">
        <v>617</v>
      </c>
      <c r="B311" t="s">
        <v>12</v>
      </c>
      <c r="C311">
        <f t="shared" si="24"/>
        <v>1</v>
      </c>
      <c r="D311" t="s">
        <v>491</v>
      </c>
      <c r="E311" t="str">
        <f t="shared" si="25"/>
        <v>Perfume</v>
      </c>
      <c r="F311">
        <f t="shared" si="26"/>
        <v>1</v>
      </c>
      <c r="G311">
        <v>27.4</v>
      </c>
      <c r="H311" s="8" t="str">
        <f t="shared" si="27"/>
        <v>21–40</v>
      </c>
      <c r="I311">
        <v>52</v>
      </c>
      <c r="J311">
        <v>397</v>
      </c>
      <c r="K311" s="4">
        <v>45433</v>
      </c>
      <c r="L311" t="s">
        <v>5264</v>
      </c>
      <c r="M311" s="15">
        <f t="shared" si="28"/>
        <v>730.36316347000002</v>
      </c>
      <c r="N311" s="15">
        <f t="shared" si="29"/>
        <v>-333.36316347000002</v>
      </c>
    </row>
    <row r="312" spans="1:14" x14ac:dyDescent="0.3">
      <c r="A312" t="s">
        <v>1184</v>
      </c>
      <c r="B312" t="s">
        <v>12</v>
      </c>
      <c r="C312">
        <f t="shared" si="24"/>
        <v>1</v>
      </c>
      <c r="D312" t="s">
        <v>491</v>
      </c>
      <c r="E312" t="str">
        <f t="shared" si="25"/>
        <v>Perfume</v>
      </c>
      <c r="F312">
        <f t="shared" si="26"/>
        <v>1</v>
      </c>
      <c r="G312">
        <v>17.98</v>
      </c>
      <c r="H312" s="8" t="str">
        <f t="shared" si="27"/>
        <v>0–20</v>
      </c>
      <c r="I312">
        <v>10</v>
      </c>
      <c r="J312">
        <v>66</v>
      </c>
      <c r="K312" s="4">
        <v>45432</v>
      </c>
      <c r="L312" t="s">
        <v>5264</v>
      </c>
      <c r="M312" s="15">
        <f t="shared" si="28"/>
        <v>522.68200571530008</v>
      </c>
      <c r="N312" s="15">
        <f t="shared" si="29"/>
        <v>-456.68200571530008</v>
      </c>
    </row>
    <row r="313" spans="1:14" x14ac:dyDescent="0.3">
      <c r="A313" t="s">
        <v>1201</v>
      </c>
      <c r="B313" t="s">
        <v>12</v>
      </c>
      <c r="C313">
        <f t="shared" si="24"/>
        <v>1</v>
      </c>
      <c r="D313" t="s">
        <v>491</v>
      </c>
      <c r="E313" t="str">
        <f t="shared" si="25"/>
        <v>Perfume</v>
      </c>
      <c r="F313">
        <f t="shared" si="26"/>
        <v>1</v>
      </c>
      <c r="G313">
        <v>24.55</v>
      </c>
      <c r="H313" s="8" t="str">
        <f t="shared" si="27"/>
        <v>21–40</v>
      </c>
      <c r="I313">
        <v>23</v>
      </c>
      <c r="J313">
        <v>433</v>
      </c>
      <c r="K313" s="4">
        <v>45414</v>
      </c>
      <c r="L313" t="s">
        <v>5264</v>
      </c>
      <c r="M313" s="15">
        <f t="shared" si="28"/>
        <v>569.59177183275006</v>
      </c>
      <c r="N313" s="15">
        <f t="shared" si="29"/>
        <v>-136.59177183275006</v>
      </c>
    </row>
    <row r="314" spans="1:14" x14ac:dyDescent="0.3">
      <c r="A314" t="s">
        <v>66</v>
      </c>
      <c r="B314" t="s">
        <v>12</v>
      </c>
      <c r="C314">
        <f t="shared" si="24"/>
        <v>1</v>
      </c>
      <c r="D314" t="s">
        <v>491</v>
      </c>
      <c r="E314" t="str">
        <f t="shared" si="25"/>
        <v>Perfume</v>
      </c>
      <c r="F314">
        <f t="shared" si="26"/>
        <v>1</v>
      </c>
      <c r="G314">
        <v>36.99</v>
      </c>
      <c r="H314" s="8" t="str">
        <f t="shared" si="27"/>
        <v>21–40</v>
      </c>
      <c r="I314">
        <v>5</v>
      </c>
      <c r="J314">
        <v>7</v>
      </c>
      <c r="K314" s="4">
        <v>45435</v>
      </c>
      <c r="L314" t="s">
        <v>5264</v>
      </c>
      <c r="M314" s="15">
        <f t="shared" si="28"/>
        <v>402.25312181815002</v>
      </c>
      <c r="N314" s="15">
        <f t="shared" si="29"/>
        <v>-395.25312181815002</v>
      </c>
    </row>
    <row r="315" spans="1:14" x14ac:dyDescent="0.3">
      <c r="A315" t="s">
        <v>1210</v>
      </c>
      <c r="B315" t="s">
        <v>12</v>
      </c>
      <c r="C315">
        <f t="shared" si="24"/>
        <v>1</v>
      </c>
      <c r="D315" t="s">
        <v>339</v>
      </c>
      <c r="E315" t="str">
        <f t="shared" si="25"/>
        <v>Cologne</v>
      </c>
      <c r="F315">
        <f t="shared" si="26"/>
        <v>9</v>
      </c>
      <c r="G315">
        <v>17.89</v>
      </c>
      <c r="H315" s="8" t="str">
        <f t="shared" si="27"/>
        <v>0–20</v>
      </c>
      <c r="I315">
        <v>10</v>
      </c>
      <c r="J315">
        <v>2256</v>
      </c>
      <c r="K315" s="4">
        <v>45424</v>
      </c>
      <c r="L315" t="s">
        <v>5264</v>
      </c>
      <c r="M315" s="15">
        <f t="shared" si="28"/>
        <v>563.11176532264994</v>
      </c>
      <c r="N315" s="15">
        <f t="shared" si="29"/>
        <v>1692.8882346773501</v>
      </c>
    </row>
    <row r="316" spans="1:14" x14ac:dyDescent="0.3">
      <c r="A316" t="s">
        <v>1215</v>
      </c>
      <c r="B316" t="s">
        <v>12</v>
      </c>
      <c r="C316">
        <f t="shared" si="24"/>
        <v>1</v>
      </c>
      <c r="D316" t="s">
        <v>57</v>
      </c>
      <c r="E316" t="str">
        <f t="shared" si="25"/>
        <v>Perfume</v>
      </c>
      <c r="F316">
        <f t="shared" si="26"/>
        <v>1</v>
      </c>
      <c r="G316">
        <v>85.2</v>
      </c>
      <c r="H316" s="8" t="str">
        <f t="shared" si="27"/>
        <v>81–100</v>
      </c>
      <c r="I316">
        <v>4</v>
      </c>
      <c r="J316">
        <v>73</v>
      </c>
      <c r="K316" s="4">
        <v>45434</v>
      </c>
      <c r="L316" t="s">
        <v>5264</v>
      </c>
      <c r="M316" s="15">
        <f t="shared" si="28"/>
        <v>167.05143704300002</v>
      </c>
      <c r="N316" s="15">
        <f t="shared" si="29"/>
        <v>-94.051437043000021</v>
      </c>
    </row>
    <row r="317" spans="1:14" x14ac:dyDescent="0.3">
      <c r="A317" t="s">
        <v>88</v>
      </c>
      <c r="B317" t="s">
        <v>12</v>
      </c>
      <c r="C317">
        <f t="shared" si="24"/>
        <v>1</v>
      </c>
      <c r="D317" t="s">
        <v>491</v>
      </c>
      <c r="E317" t="str">
        <f t="shared" si="25"/>
        <v>Perfume</v>
      </c>
      <c r="F317">
        <f t="shared" si="26"/>
        <v>1</v>
      </c>
      <c r="G317">
        <v>108.98</v>
      </c>
      <c r="H317" s="8" t="str">
        <f t="shared" si="27"/>
        <v>101–160</v>
      </c>
      <c r="I317">
        <v>3</v>
      </c>
      <c r="J317">
        <v>33</v>
      </c>
      <c r="K317" s="4">
        <v>45436</v>
      </c>
      <c r="L317" t="s">
        <v>5264</v>
      </c>
      <c r="M317" s="15">
        <f t="shared" si="28"/>
        <v>47.990124100299994</v>
      </c>
      <c r="N317" s="15">
        <f t="shared" si="29"/>
        <v>-14.990124100299994</v>
      </c>
    </row>
    <row r="318" spans="1:14" x14ac:dyDescent="0.3">
      <c r="A318" t="s">
        <v>1221</v>
      </c>
      <c r="B318" t="s">
        <v>12</v>
      </c>
      <c r="C318">
        <f t="shared" si="24"/>
        <v>1</v>
      </c>
      <c r="D318" t="s">
        <v>491</v>
      </c>
      <c r="E318" t="str">
        <f t="shared" si="25"/>
        <v>Perfume</v>
      </c>
      <c r="F318">
        <f t="shared" si="26"/>
        <v>1</v>
      </c>
      <c r="G318">
        <v>16.04</v>
      </c>
      <c r="H318" s="8" t="str">
        <f t="shared" si="27"/>
        <v>0–20</v>
      </c>
      <c r="I318">
        <v>31</v>
      </c>
      <c r="J318">
        <v>2817</v>
      </c>
      <c r="K318" s="4">
        <v>45434</v>
      </c>
      <c r="L318" t="s">
        <v>5264</v>
      </c>
      <c r="M318" s="15">
        <f t="shared" si="28"/>
        <v>658.13672592240005</v>
      </c>
      <c r="N318" s="15">
        <f t="shared" si="29"/>
        <v>2158.8632740776002</v>
      </c>
    </row>
    <row r="319" spans="1:14" x14ac:dyDescent="0.3">
      <c r="A319" t="s">
        <v>277</v>
      </c>
      <c r="B319" t="s">
        <v>12</v>
      </c>
      <c r="C319">
        <f t="shared" si="24"/>
        <v>1</v>
      </c>
      <c r="D319" t="s">
        <v>491</v>
      </c>
      <c r="E319" t="str">
        <f t="shared" si="25"/>
        <v>Perfume</v>
      </c>
      <c r="F319">
        <f t="shared" si="26"/>
        <v>1</v>
      </c>
      <c r="G319">
        <v>45.98</v>
      </c>
      <c r="H319" s="8" t="str">
        <f t="shared" si="27"/>
        <v>41–60</v>
      </c>
      <c r="I319">
        <v>7</v>
      </c>
      <c r="J319">
        <v>343</v>
      </c>
      <c r="K319" s="4">
        <v>45432</v>
      </c>
      <c r="L319" t="s">
        <v>5264</v>
      </c>
      <c r="M319" s="15">
        <f t="shared" si="28"/>
        <v>371.53669624530005</v>
      </c>
      <c r="N319" s="15">
        <f t="shared" si="29"/>
        <v>-28.53669624530005</v>
      </c>
    </row>
    <row r="320" spans="1:14" x14ac:dyDescent="0.3">
      <c r="A320" t="s">
        <v>28</v>
      </c>
      <c r="B320" t="s">
        <v>12</v>
      </c>
      <c r="C320">
        <f t="shared" si="24"/>
        <v>1</v>
      </c>
      <c r="D320" t="s">
        <v>57</v>
      </c>
      <c r="E320" t="str">
        <f t="shared" si="25"/>
        <v>Perfume</v>
      </c>
      <c r="F320">
        <f t="shared" si="26"/>
        <v>1</v>
      </c>
      <c r="G320">
        <v>69.989999999999995</v>
      </c>
      <c r="H320" s="8" t="str">
        <f t="shared" si="27"/>
        <v>61–80</v>
      </c>
      <c r="I320">
        <v>8</v>
      </c>
      <c r="J320">
        <v>35</v>
      </c>
      <c r="K320" s="4">
        <v>45436</v>
      </c>
      <c r="L320" t="s">
        <v>5264</v>
      </c>
      <c r="M320" s="15">
        <f t="shared" si="28"/>
        <v>263.40405217315009</v>
      </c>
      <c r="N320" s="15">
        <f t="shared" si="29"/>
        <v>-228.40405217315009</v>
      </c>
    </row>
    <row r="321" spans="1:14" x14ac:dyDescent="0.3">
      <c r="A321" t="s">
        <v>178</v>
      </c>
      <c r="B321" t="s">
        <v>12</v>
      </c>
      <c r="C321">
        <f t="shared" si="24"/>
        <v>1</v>
      </c>
      <c r="D321" t="s">
        <v>57</v>
      </c>
      <c r="E321" t="str">
        <f t="shared" si="25"/>
        <v>Perfume</v>
      </c>
      <c r="F321">
        <f t="shared" si="26"/>
        <v>1</v>
      </c>
      <c r="G321">
        <v>45</v>
      </c>
      <c r="H321" s="8" t="str">
        <f t="shared" si="27"/>
        <v>41–60</v>
      </c>
      <c r="I321">
        <v>8</v>
      </c>
      <c r="J321">
        <v>37</v>
      </c>
      <c r="K321" s="4">
        <v>45429</v>
      </c>
      <c r="L321" t="s">
        <v>5264</v>
      </c>
      <c r="M321" s="15">
        <f t="shared" si="28"/>
        <v>382.20666748600007</v>
      </c>
      <c r="N321" s="15">
        <f t="shared" si="29"/>
        <v>-345.20666748600007</v>
      </c>
    </row>
    <row r="322" spans="1:14" x14ac:dyDescent="0.3">
      <c r="A322" t="s">
        <v>28</v>
      </c>
      <c r="B322" t="s">
        <v>12</v>
      </c>
      <c r="C322">
        <f t="shared" ref="C322:C385" si="30">IF(B322="Male",1,2)</f>
        <v>1</v>
      </c>
      <c r="D322" t="s">
        <v>491</v>
      </c>
      <c r="E322" t="str">
        <f t="shared" ref="E322:E385" si="31">IF(OR(TRIM(D322)="Eau De Parfum", TRIM(D322)="Eau De Toilette", TRIM(D322)="Elixir", TRIM(D322)="Extracts"), "Perfume", IF(OR(TRIM(D322)="Body Lotion", TRIM(D322)="Skin Moisturizer", TRIM(D322)="Body Oil", TRIM(D322)="Hair Cream", TRIM(D322)="Oil Perfume"), "Body Care", IF(OR(TRIM(D322)="Deodorant", TRIM(D322)="Roll on"), "Deodorant", IF(OR(TRIM(D322)="Body Mist", TRIM(D322)="Body Spray", TRIM(D322)="Body Powder"), "Body Spray", IF(TRIM(D322)="Cologne", "Cologne", IF(OR(TRIM(D322)="Gift Sets", TRIM(D322)="Limited Editions"), "Gift Set", IF(TRIM(D322)="Car Air Freshener", "Air Freshener", IF(TRIM(D322)="Pheromone", "Special Category", "Other"))))))))</f>
        <v>Perfume</v>
      </c>
      <c r="F322">
        <f t="shared" ref="F322:F385" si="32">IF(E322="Perfume",1, IF(E322="Deodorant",2, IF(E322="Special Category",3, IF(E322="Other",4, IF(E322="Air Freshener",5, IF(E322="Body Care",6, IF(E322="Body Spray",7, IF(E322="Gift Set",8, IF(E322="Cologne",9,"")))))))))</f>
        <v>1</v>
      </c>
      <c r="G322">
        <v>48.95</v>
      </c>
      <c r="H322" s="8" t="str">
        <f t="shared" ref="H322:H385" si="33">IF(G322&lt;=20,"0–20",IF(G322&lt;=40,"21–40",IF(G322&lt;=60,"41–60",IF(G322&lt;=80,"61–80",IF(G322&lt;=100,"81–100",IF(G322&lt;=160,"101–160","161+"))))))</f>
        <v>41–60</v>
      </c>
      <c r="I322">
        <v>10</v>
      </c>
      <c r="J322">
        <v>121</v>
      </c>
      <c r="K322" s="4">
        <v>45435</v>
      </c>
      <c r="L322" t="s">
        <v>5264</v>
      </c>
      <c r="M322" s="15">
        <f t="shared" ref="M322:M385" si="34">527.2681146 + (15.78023398 * C322) + (5.000237381 * F322) + (-4.754006215 * G322) + (6.01104515 * I322)</f>
        <v>375.45043323675003</v>
      </c>
      <c r="N322" s="15">
        <f t="shared" ref="N322:N385" si="35">J322 - M322</f>
        <v>-254.45043323675003</v>
      </c>
    </row>
    <row r="323" spans="1:14" x14ac:dyDescent="0.3">
      <c r="A323" t="s">
        <v>817</v>
      </c>
      <c r="B323" t="s">
        <v>12</v>
      </c>
      <c r="C323">
        <f t="shared" si="30"/>
        <v>1</v>
      </c>
      <c r="D323" t="s">
        <v>491</v>
      </c>
      <c r="E323" t="str">
        <f t="shared" si="31"/>
        <v>Perfume</v>
      </c>
      <c r="F323">
        <f t="shared" si="32"/>
        <v>1</v>
      </c>
      <c r="G323">
        <v>10.7</v>
      </c>
      <c r="H323" s="8" t="str">
        <f t="shared" si="33"/>
        <v>0–20</v>
      </c>
      <c r="I323">
        <v>5</v>
      </c>
      <c r="J323">
        <v>163</v>
      </c>
      <c r="K323" s="4">
        <v>45436</v>
      </c>
      <c r="L323" t="s">
        <v>5264</v>
      </c>
      <c r="M323" s="15">
        <f t="shared" si="34"/>
        <v>527.23594521050006</v>
      </c>
      <c r="N323" s="15">
        <f t="shared" si="35"/>
        <v>-364.23594521050006</v>
      </c>
    </row>
    <row r="324" spans="1:14" x14ac:dyDescent="0.3">
      <c r="A324" t="s">
        <v>28</v>
      </c>
      <c r="B324" t="s">
        <v>12</v>
      </c>
      <c r="C324">
        <f t="shared" si="30"/>
        <v>1</v>
      </c>
      <c r="D324" t="s">
        <v>491</v>
      </c>
      <c r="E324" t="str">
        <f t="shared" si="31"/>
        <v>Perfume</v>
      </c>
      <c r="F324">
        <f t="shared" si="32"/>
        <v>1</v>
      </c>
      <c r="G324">
        <v>27.1</v>
      </c>
      <c r="H324" s="8" t="str">
        <f t="shared" si="33"/>
        <v>21–40</v>
      </c>
      <c r="I324">
        <v>8</v>
      </c>
      <c r="J324">
        <v>28</v>
      </c>
      <c r="K324" s="4">
        <v>45434</v>
      </c>
      <c r="L324" t="s">
        <v>5264</v>
      </c>
      <c r="M324" s="15">
        <f t="shared" si="34"/>
        <v>467.30337873450003</v>
      </c>
      <c r="N324" s="15">
        <f t="shared" si="35"/>
        <v>-439.30337873450003</v>
      </c>
    </row>
    <row r="325" spans="1:14" x14ac:dyDescent="0.3">
      <c r="A325" t="s">
        <v>85</v>
      </c>
      <c r="B325" t="s">
        <v>12</v>
      </c>
      <c r="C325">
        <f t="shared" si="30"/>
        <v>1</v>
      </c>
      <c r="D325" t="s">
        <v>491</v>
      </c>
      <c r="E325" t="str">
        <f t="shared" si="31"/>
        <v>Perfume</v>
      </c>
      <c r="F325">
        <f t="shared" si="32"/>
        <v>1</v>
      </c>
      <c r="G325">
        <v>29.99</v>
      </c>
      <c r="H325" s="8" t="str">
        <f t="shared" si="33"/>
        <v>21–40</v>
      </c>
      <c r="I325">
        <v>10</v>
      </c>
      <c r="J325">
        <v>92</v>
      </c>
      <c r="K325" s="4">
        <v>45435</v>
      </c>
      <c r="L325" t="s">
        <v>5267</v>
      </c>
      <c r="M325" s="15">
        <f t="shared" si="34"/>
        <v>465.58639107315008</v>
      </c>
      <c r="N325" s="15">
        <f t="shared" si="35"/>
        <v>-373.58639107315008</v>
      </c>
    </row>
    <row r="326" spans="1:14" x14ac:dyDescent="0.3">
      <c r="A326" t="s">
        <v>17</v>
      </c>
      <c r="B326" t="s">
        <v>12</v>
      </c>
      <c r="C326">
        <f t="shared" si="30"/>
        <v>1</v>
      </c>
      <c r="D326" t="s">
        <v>57</v>
      </c>
      <c r="E326" t="str">
        <f t="shared" si="31"/>
        <v>Perfume</v>
      </c>
      <c r="F326">
        <f t="shared" si="32"/>
        <v>1</v>
      </c>
      <c r="G326">
        <v>212.89</v>
      </c>
      <c r="H326" s="8" t="str">
        <f t="shared" si="33"/>
        <v>161+</v>
      </c>
      <c r="I326">
        <v>10</v>
      </c>
      <c r="J326">
        <v>53</v>
      </c>
      <c r="K326" s="4">
        <v>45436</v>
      </c>
      <c r="L326" t="s">
        <v>5264</v>
      </c>
      <c r="M326" s="15">
        <f t="shared" si="34"/>
        <v>-403.92134565034991</v>
      </c>
      <c r="N326" s="15">
        <f t="shared" si="35"/>
        <v>456.92134565034991</v>
      </c>
    </row>
    <row r="327" spans="1:14" x14ac:dyDescent="0.3">
      <c r="A327" t="s">
        <v>10</v>
      </c>
      <c r="B327" t="s">
        <v>12</v>
      </c>
      <c r="C327">
        <f t="shared" si="30"/>
        <v>1</v>
      </c>
      <c r="D327" t="s">
        <v>491</v>
      </c>
      <c r="E327" t="str">
        <f t="shared" si="31"/>
        <v>Perfume</v>
      </c>
      <c r="F327">
        <f t="shared" si="32"/>
        <v>1</v>
      </c>
      <c r="G327">
        <v>89.98</v>
      </c>
      <c r="H327" s="8" t="str">
        <f t="shared" si="33"/>
        <v>81–100</v>
      </c>
      <c r="I327">
        <v>8</v>
      </c>
      <c r="J327">
        <v>1243</v>
      </c>
      <c r="K327" s="4">
        <v>45434</v>
      </c>
      <c r="L327" t="s">
        <v>5264</v>
      </c>
      <c r="M327" s="15">
        <f t="shared" si="34"/>
        <v>168.37146793530002</v>
      </c>
      <c r="N327" s="15">
        <f t="shared" si="35"/>
        <v>1074.6285320647</v>
      </c>
    </row>
    <row r="328" spans="1:14" x14ac:dyDescent="0.3">
      <c r="A328" t="s">
        <v>55</v>
      </c>
      <c r="B328" t="s">
        <v>12</v>
      </c>
      <c r="C328">
        <f t="shared" si="30"/>
        <v>1</v>
      </c>
      <c r="D328" t="s">
        <v>491</v>
      </c>
      <c r="E328" t="str">
        <f t="shared" si="31"/>
        <v>Perfume</v>
      </c>
      <c r="F328">
        <f t="shared" si="32"/>
        <v>1</v>
      </c>
      <c r="G328">
        <v>43.47</v>
      </c>
      <c r="H328" s="8" t="str">
        <f t="shared" si="33"/>
        <v>41–60</v>
      </c>
      <c r="I328">
        <v>10</v>
      </c>
      <c r="J328">
        <v>34</v>
      </c>
      <c r="K328" s="4">
        <v>45424</v>
      </c>
      <c r="L328" t="s">
        <v>5267</v>
      </c>
      <c r="M328" s="15">
        <f t="shared" si="34"/>
        <v>401.5023872949501</v>
      </c>
      <c r="N328" s="15">
        <f t="shared" si="35"/>
        <v>-367.5023872949501</v>
      </c>
    </row>
    <row r="329" spans="1:14" x14ac:dyDescent="0.3">
      <c r="A329" t="s">
        <v>1260</v>
      </c>
      <c r="B329" t="s">
        <v>12</v>
      </c>
      <c r="C329">
        <f t="shared" si="30"/>
        <v>1</v>
      </c>
      <c r="D329" t="s">
        <v>491</v>
      </c>
      <c r="E329" t="str">
        <f t="shared" si="31"/>
        <v>Perfume</v>
      </c>
      <c r="F329">
        <f t="shared" si="32"/>
        <v>1</v>
      </c>
      <c r="G329">
        <v>9.98</v>
      </c>
      <c r="H329" s="8" t="str">
        <f t="shared" si="33"/>
        <v>0–20</v>
      </c>
      <c r="I329">
        <v>36</v>
      </c>
      <c r="J329">
        <v>8453</v>
      </c>
      <c r="K329" s="4">
        <v>45433</v>
      </c>
      <c r="L329" t="s">
        <v>5264</v>
      </c>
      <c r="M329" s="15">
        <f t="shared" si="34"/>
        <v>717.00122933530008</v>
      </c>
      <c r="N329" s="15">
        <f t="shared" si="35"/>
        <v>7735.9987706646998</v>
      </c>
    </row>
    <row r="330" spans="1:14" x14ac:dyDescent="0.3">
      <c r="A330" t="s">
        <v>33</v>
      </c>
      <c r="B330" t="s">
        <v>12</v>
      </c>
      <c r="C330">
        <f t="shared" si="30"/>
        <v>1</v>
      </c>
      <c r="D330" t="s">
        <v>57</v>
      </c>
      <c r="E330" t="str">
        <f t="shared" si="31"/>
        <v>Perfume</v>
      </c>
      <c r="F330">
        <f t="shared" si="32"/>
        <v>1</v>
      </c>
      <c r="G330">
        <v>24.4</v>
      </c>
      <c r="H330" s="8" t="str">
        <f t="shared" si="33"/>
        <v>21–40</v>
      </c>
      <c r="I330">
        <v>50</v>
      </c>
      <c r="J330">
        <v>14</v>
      </c>
      <c r="K330" s="4">
        <v>45435</v>
      </c>
      <c r="L330" t="s">
        <v>5264</v>
      </c>
      <c r="M330" s="15">
        <f t="shared" si="34"/>
        <v>732.60309181500008</v>
      </c>
      <c r="N330" s="15">
        <f t="shared" si="35"/>
        <v>-718.60309181500008</v>
      </c>
    </row>
    <row r="331" spans="1:14" x14ac:dyDescent="0.3">
      <c r="A331" t="s">
        <v>1030</v>
      </c>
      <c r="B331" t="s">
        <v>12</v>
      </c>
      <c r="C331">
        <f t="shared" si="30"/>
        <v>1</v>
      </c>
      <c r="D331" t="s">
        <v>57</v>
      </c>
      <c r="E331" t="str">
        <f t="shared" si="31"/>
        <v>Perfume</v>
      </c>
      <c r="F331">
        <f t="shared" si="32"/>
        <v>1</v>
      </c>
      <c r="G331">
        <v>50</v>
      </c>
      <c r="H331" s="8" t="str">
        <f t="shared" si="33"/>
        <v>41–60</v>
      </c>
      <c r="I331">
        <v>10</v>
      </c>
      <c r="J331">
        <v>19</v>
      </c>
      <c r="K331" s="4">
        <v>45435</v>
      </c>
      <c r="L331" t="s">
        <v>5265</v>
      </c>
      <c r="M331" s="15">
        <f t="shared" si="34"/>
        <v>370.45872671100005</v>
      </c>
      <c r="N331" s="15">
        <f t="shared" si="35"/>
        <v>-351.45872671100005</v>
      </c>
    </row>
    <row r="332" spans="1:14" x14ac:dyDescent="0.3">
      <c r="A332" t="s">
        <v>1270</v>
      </c>
      <c r="B332" t="s">
        <v>12</v>
      </c>
      <c r="C332">
        <f t="shared" si="30"/>
        <v>1</v>
      </c>
      <c r="D332" t="s">
        <v>339</v>
      </c>
      <c r="E332" t="str">
        <f t="shared" si="31"/>
        <v>Cologne</v>
      </c>
      <c r="F332">
        <f t="shared" si="32"/>
        <v>9</v>
      </c>
      <c r="G332">
        <v>10.19</v>
      </c>
      <c r="H332" s="8" t="str">
        <f t="shared" si="33"/>
        <v>0–20</v>
      </c>
      <c r="I332">
        <v>44</v>
      </c>
      <c r="J332">
        <v>330</v>
      </c>
      <c r="K332" s="4">
        <v>45425</v>
      </c>
      <c r="L332" t="s">
        <v>5264</v>
      </c>
      <c r="M332" s="15">
        <f t="shared" si="34"/>
        <v>804.09314827815001</v>
      </c>
      <c r="N332" s="15">
        <f t="shared" si="35"/>
        <v>-474.09314827815001</v>
      </c>
    </row>
    <row r="333" spans="1:14" x14ac:dyDescent="0.3">
      <c r="A333" t="s">
        <v>1078</v>
      </c>
      <c r="B333" t="s">
        <v>12</v>
      </c>
      <c r="C333">
        <f t="shared" si="30"/>
        <v>1</v>
      </c>
      <c r="D333" t="s">
        <v>1275</v>
      </c>
      <c r="E333" t="str">
        <f t="shared" si="31"/>
        <v>Deodorant</v>
      </c>
      <c r="F333">
        <f t="shared" si="32"/>
        <v>2</v>
      </c>
      <c r="G333">
        <v>9.2100000000000009</v>
      </c>
      <c r="H333" s="8" t="str">
        <f t="shared" si="33"/>
        <v>0–20</v>
      </c>
      <c r="I333">
        <v>5</v>
      </c>
      <c r="J333">
        <v>72</v>
      </c>
      <c r="K333" s="4">
        <v>45436</v>
      </c>
      <c r="L333" t="s">
        <v>5264</v>
      </c>
      <c r="M333" s="15">
        <f t="shared" si="34"/>
        <v>539.31965185185004</v>
      </c>
      <c r="N333" s="15">
        <f t="shared" si="35"/>
        <v>-467.31965185185004</v>
      </c>
    </row>
    <row r="334" spans="1:14" x14ac:dyDescent="0.3">
      <c r="A334" t="s">
        <v>178</v>
      </c>
      <c r="B334" t="s">
        <v>12</v>
      </c>
      <c r="C334">
        <f t="shared" si="30"/>
        <v>1</v>
      </c>
      <c r="D334" t="s">
        <v>57</v>
      </c>
      <c r="E334" t="str">
        <f t="shared" si="31"/>
        <v>Perfume</v>
      </c>
      <c r="F334">
        <f t="shared" si="32"/>
        <v>1</v>
      </c>
      <c r="G334">
        <v>16.97</v>
      </c>
      <c r="H334" s="8" t="str">
        <f t="shared" si="33"/>
        <v>0–20</v>
      </c>
      <c r="I334">
        <v>10</v>
      </c>
      <c r="J334">
        <v>16</v>
      </c>
      <c r="K334" s="4">
        <v>45427</v>
      </c>
      <c r="L334" t="s">
        <v>5264</v>
      </c>
      <c r="M334" s="15">
        <f t="shared" si="34"/>
        <v>527.48355199245009</v>
      </c>
      <c r="N334" s="15">
        <f t="shared" si="35"/>
        <v>-511.48355199245009</v>
      </c>
    </row>
    <row r="335" spans="1:14" x14ac:dyDescent="0.3">
      <c r="A335" t="s">
        <v>28</v>
      </c>
      <c r="B335" t="s">
        <v>12</v>
      </c>
      <c r="C335">
        <f t="shared" si="30"/>
        <v>1</v>
      </c>
      <c r="D335" t="s">
        <v>57</v>
      </c>
      <c r="E335" t="str">
        <f t="shared" si="31"/>
        <v>Perfume</v>
      </c>
      <c r="F335">
        <f t="shared" si="32"/>
        <v>1</v>
      </c>
      <c r="G335">
        <v>78.989999999999995</v>
      </c>
      <c r="H335" s="8" t="str">
        <f t="shared" si="33"/>
        <v>61–80</v>
      </c>
      <c r="I335">
        <v>10</v>
      </c>
      <c r="J335">
        <v>743</v>
      </c>
      <c r="K335" s="4">
        <v>45434</v>
      </c>
      <c r="L335" t="s">
        <v>5264</v>
      </c>
      <c r="M335" s="15">
        <f t="shared" si="34"/>
        <v>232.64008653815006</v>
      </c>
      <c r="N335" s="15">
        <f t="shared" si="35"/>
        <v>510.35991346184994</v>
      </c>
    </row>
    <row r="336" spans="1:14" x14ac:dyDescent="0.3">
      <c r="A336" t="s">
        <v>188</v>
      </c>
      <c r="B336" t="s">
        <v>12</v>
      </c>
      <c r="C336">
        <f t="shared" si="30"/>
        <v>1</v>
      </c>
      <c r="D336" t="s">
        <v>491</v>
      </c>
      <c r="E336" t="str">
        <f t="shared" si="31"/>
        <v>Perfume</v>
      </c>
      <c r="F336">
        <f t="shared" si="32"/>
        <v>1</v>
      </c>
      <c r="G336">
        <v>19.16</v>
      </c>
      <c r="H336" s="8" t="str">
        <f t="shared" si="33"/>
        <v>0–20</v>
      </c>
      <c r="I336">
        <v>72</v>
      </c>
      <c r="J336">
        <v>348</v>
      </c>
      <c r="K336" s="4">
        <v>45436</v>
      </c>
      <c r="L336" t="s">
        <v>5264</v>
      </c>
      <c r="M336" s="15">
        <f t="shared" si="34"/>
        <v>889.75707768160009</v>
      </c>
      <c r="N336" s="15">
        <f t="shared" si="35"/>
        <v>-541.75707768160009</v>
      </c>
    </row>
    <row r="337" spans="1:14" x14ac:dyDescent="0.3">
      <c r="A337" t="s">
        <v>676</v>
      </c>
      <c r="B337" t="s">
        <v>12</v>
      </c>
      <c r="C337">
        <f t="shared" si="30"/>
        <v>1</v>
      </c>
      <c r="D337" t="s">
        <v>57</v>
      </c>
      <c r="E337" t="str">
        <f t="shared" si="31"/>
        <v>Perfume</v>
      </c>
      <c r="F337">
        <f t="shared" si="32"/>
        <v>1</v>
      </c>
      <c r="G337">
        <v>79.989999999999995</v>
      </c>
      <c r="H337" s="8" t="str">
        <f t="shared" si="33"/>
        <v>61–80</v>
      </c>
      <c r="I337">
        <v>9</v>
      </c>
      <c r="J337">
        <v>15</v>
      </c>
      <c r="K337" s="4">
        <v>45427</v>
      </c>
      <c r="L337" t="s">
        <v>5264</v>
      </c>
      <c r="M337" s="15">
        <f t="shared" si="34"/>
        <v>221.87503517315005</v>
      </c>
      <c r="N337" s="15">
        <f t="shared" si="35"/>
        <v>-206.87503517315005</v>
      </c>
    </row>
    <row r="338" spans="1:14" x14ac:dyDescent="0.3">
      <c r="A338" t="s">
        <v>1292</v>
      </c>
      <c r="B338" t="s">
        <v>12</v>
      </c>
      <c r="C338">
        <f t="shared" si="30"/>
        <v>1</v>
      </c>
      <c r="D338" t="s">
        <v>491</v>
      </c>
      <c r="E338" t="str">
        <f t="shared" si="31"/>
        <v>Perfume</v>
      </c>
      <c r="F338">
        <f t="shared" si="32"/>
        <v>1</v>
      </c>
      <c r="G338">
        <v>22</v>
      </c>
      <c r="H338" s="8" t="str">
        <f t="shared" si="33"/>
        <v>21–40</v>
      </c>
      <c r="I338">
        <v>49</v>
      </c>
      <c r="J338">
        <v>1</v>
      </c>
      <c r="K338" s="4">
        <v>45427</v>
      </c>
      <c r="L338" t="s">
        <v>5264</v>
      </c>
      <c r="M338" s="15">
        <f t="shared" si="34"/>
        <v>738.00166158100012</v>
      </c>
      <c r="N338" s="15">
        <f t="shared" si="35"/>
        <v>-737.00166158100012</v>
      </c>
    </row>
    <row r="339" spans="1:14" x14ac:dyDescent="0.3">
      <c r="A339" t="s">
        <v>1296</v>
      </c>
      <c r="B339" t="s">
        <v>12</v>
      </c>
      <c r="C339">
        <f t="shared" si="30"/>
        <v>1</v>
      </c>
      <c r="D339" t="s">
        <v>57</v>
      </c>
      <c r="E339" t="str">
        <f t="shared" si="31"/>
        <v>Perfume</v>
      </c>
      <c r="F339">
        <f t="shared" si="32"/>
        <v>1</v>
      </c>
      <c r="G339">
        <v>84.99</v>
      </c>
      <c r="H339" s="8" t="str">
        <f t="shared" si="33"/>
        <v>81–100</v>
      </c>
      <c r="I339">
        <v>3</v>
      </c>
      <c r="J339">
        <v>7</v>
      </c>
      <c r="K339" s="4">
        <v>45436</v>
      </c>
      <c r="L339" t="s">
        <v>5267</v>
      </c>
      <c r="M339" s="15">
        <f t="shared" si="34"/>
        <v>162.03873319815008</v>
      </c>
      <c r="N339" s="15">
        <f t="shared" si="35"/>
        <v>-155.03873319815008</v>
      </c>
    </row>
    <row r="340" spans="1:14" x14ac:dyDescent="0.3">
      <c r="A340" t="s">
        <v>817</v>
      </c>
      <c r="B340" t="s">
        <v>12</v>
      </c>
      <c r="C340">
        <f t="shared" si="30"/>
        <v>1</v>
      </c>
      <c r="D340" t="s">
        <v>57</v>
      </c>
      <c r="E340" t="str">
        <f t="shared" si="31"/>
        <v>Perfume</v>
      </c>
      <c r="F340">
        <f t="shared" si="32"/>
        <v>1</v>
      </c>
      <c r="G340">
        <v>112.49</v>
      </c>
      <c r="H340" s="8" t="str">
        <f t="shared" si="33"/>
        <v>101–160</v>
      </c>
      <c r="I340">
        <v>5</v>
      </c>
      <c r="J340">
        <v>15</v>
      </c>
      <c r="K340" s="4">
        <v>45435</v>
      </c>
      <c r="L340" t="s">
        <v>5264</v>
      </c>
      <c r="M340" s="15">
        <f t="shared" si="34"/>
        <v>43.325652585650033</v>
      </c>
      <c r="N340" s="15">
        <f t="shared" si="35"/>
        <v>-28.325652585650033</v>
      </c>
    </row>
    <row r="341" spans="1:14" x14ac:dyDescent="0.3">
      <c r="A341" t="s">
        <v>103</v>
      </c>
      <c r="B341" t="s">
        <v>12</v>
      </c>
      <c r="C341">
        <f t="shared" si="30"/>
        <v>1</v>
      </c>
      <c r="D341" t="s">
        <v>824</v>
      </c>
      <c r="E341" t="str">
        <f t="shared" si="31"/>
        <v>Gift Set</v>
      </c>
      <c r="F341">
        <f t="shared" si="32"/>
        <v>8</v>
      </c>
      <c r="G341">
        <v>22.79</v>
      </c>
      <c r="H341" s="8" t="str">
        <f t="shared" si="33"/>
        <v>21–40</v>
      </c>
      <c r="I341">
        <v>8</v>
      </c>
      <c r="J341">
        <v>7</v>
      </c>
      <c r="K341" s="4">
        <v>45436</v>
      </c>
      <c r="L341" t="s">
        <v>5264</v>
      </c>
      <c r="M341" s="15">
        <f t="shared" si="34"/>
        <v>522.79480718815012</v>
      </c>
      <c r="N341" s="15">
        <f t="shared" si="35"/>
        <v>-515.79480718815012</v>
      </c>
    </row>
    <row r="342" spans="1:14" x14ac:dyDescent="0.3">
      <c r="A342" t="s">
        <v>472</v>
      </c>
      <c r="B342" t="s">
        <v>12</v>
      </c>
      <c r="C342">
        <f t="shared" si="30"/>
        <v>1</v>
      </c>
      <c r="D342" t="s">
        <v>491</v>
      </c>
      <c r="E342" t="str">
        <f t="shared" si="31"/>
        <v>Perfume</v>
      </c>
      <c r="F342">
        <f t="shared" si="32"/>
        <v>1</v>
      </c>
      <c r="G342">
        <v>52.99</v>
      </c>
      <c r="H342" s="8" t="str">
        <f t="shared" si="33"/>
        <v>41–60</v>
      </c>
      <c r="I342">
        <v>10</v>
      </c>
      <c r="J342">
        <v>117</v>
      </c>
      <c r="K342" s="4">
        <v>45397</v>
      </c>
      <c r="L342" t="s">
        <v>5264</v>
      </c>
      <c r="M342" s="15">
        <f t="shared" si="34"/>
        <v>356.24424812815005</v>
      </c>
      <c r="N342" s="15">
        <f t="shared" si="35"/>
        <v>-239.24424812815005</v>
      </c>
    </row>
    <row r="343" spans="1:14" x14ac:dyDescent="0.3">
      <c r="A343" t="s">
        <v>55</v>
      </c>
      <c r="B343" t="s">
        <v>12</v>
      </c>
      <c r="C343">
        <f t="shared" si="30"/>
        <v>1</v>
      </c>
      <c r="D343" t="s">
        <v>57</v>
      </c>
      <c r="E343" t="str">
        <f t="shared" si="31"/>
        <v>Perfume</v>
      </c>
      <c r="F343">
        <f t="shared" si="32"/>
        <v>1</v>
      </c>
      <c r="G343">
        <v>21.99</v>
      </c>
      <c r="H343" s="8" t="str">
        <f t="shared" si="33"/>
        <v>21–40</v>
      </c>
      <c r="I343">
        <v>10</v>
      </c>
      <c r="J343">
        <v>2</v>
      </c>
      <c r="K343" s="4">
        <v>45435</v>
      </c>
      <c r="L343" t="s">
        <v>5266</v>
      </c>
      <c r="M343" s="15">
        <f t="shared" si="34"/>
        <v>503.61844079315011</v>
      </c>
      <c r="N343" s="15">
        <f t="shared" si="35"/>
        <v>-501.61844079315011</v>
      </c>
    </row>
    <row r="344" spans="1:14" x14ac:dyDescent="0.3">
      <c r="A344" t="s">
        <v>98</v>
      </c>
      <c r="B344" t="s">
        <v>12</v>
      </c>
      <c r="C344">
        <f t="shared" si="30"/>
        <v>1</v>
      </c>
      <c r="D344" t="s">
        <v>449</v>
      </c>
      <c r="E344" t="str">
        <f t="shared" si="31"/>
        <v>Perfume</v>
      </c>
      <c r="F344">
        <f t="shared" si="32"/>
        <v>1</v>
      </c>
      <c r="G344">
        <v>125</v>
      </c>
      <c r="H344" s="8" t="str">
        <f t="shared" si="33"/>
        <v>101–160</v>
      </c>
      <c r="I344">
        <v>10</v>
      </c>
      <c r="J344">
        <v>2</v>
      </c>
      <c r="K344" s="4">
        <v>45435</v>
      </c>
      <c r="L344" t="s">
        <v>5264</v>
      </c>
      <c r="M344" s="15">
        <f t="shared" si="34"/>
        <v>13.908260586000033</v>
      </c>
      <c r="N344" s="15">
        <f t="shared" si="35"/>
        <v>-11.908260586000033</v>
      </c>
    </row>
    <row r="345" spans="1:14" x14ac:dyDescent="0.3">
      <c r="A345" t="s">
        <v>377</v>
      </c>
      <c r="B345" t="s">
        <v>12</v>
      </c>
      <c r="C345">
        <f t="shared" si="30"/>
        <v>1</v>
      </c>
      <c r="D345" t="s">
        <v>339</v>
      </c>
      <c r="E345" t="str">
        <f t="shared" si="31"/>
        <v>Cologne</v>
      </c>
      <c r="F345">
        <f t="shared" si="32"/>
        <v>9</v>
      </c>
      <c r="G345">
        <v>43.49</v>
      </c>
      <c r="H345" s="8" t="str">
        <f t="shared" si="33"/>
        <v>41–60</v>
      </c>
      <c r="I345">
        <v>2</v>
      </c>
      <c r="J345">
        <v>3</v>
      </c>
      <c r="K345" s="4">
        <v>45436</v>
      </c>
      <c r="L345" t="s">
        <v>5264</v>
      </c>
      <c r="M345" s="15">
        <f t="shared" si="34"/>
        <v>393.32084501865</v>
      </c>
      <c r="N345" s="15">
        <f t="shared" si="35"/>
        <v>-390.32084501865</v>
      </c>
    </row>
    <row r="346" spans="1:14" x14ac:dyDescent="0.3">
      <c r="A346" t="s">
        <v>1053</v>
      </c>
      <c r="B346" t="s">
        <v>12</v>
      </c>
      <c r="C346">
        <f t="shared" si="30"/>
        <v>1</v>
      </c>
      <c r="D346" t="s">
        <v>1275</v>
      </c>
      <c r="E346" t="str">
        <f t="shared" si="31"/>
        <v>Deodorant</v>
      </c>
      <c r="F346">
        <f t="shared" si="32"/>
        <v>2</v>
      </c>
      <c r="G346">
        <v>23.49</v>
      </c>
      <c r="H346" s="8" t="str">
        <f t="shared" si="33"/>
        <v>21–40</v>
      </c>
      <c r="I346">
        <v>3</v>
      </c>
      <c r="J346">
        <v>6</v>
      </c>
      <c r="K346" s="4">
        <v>45434</v>
      </c>
      <c r="L346" t="s">
        <v>5264</v>
      </c>
      <c r="M346" s="15">
        <f t="shared" si="34"/>
        <v>459.41035280164994</v>
      </c>
      <c r="N346" s="15">
        <f t="shared" si="35"/>
        <v>-453.41035280164994</v>
      </c>
    </row>
    <row r="347" spans="1:14" x14ac:dyDescent="0.3">
      <c r="A347" t="s">
        <v>133</v>
      </c>
      <c r="B347" t="s">
        <v>12</v>
      </c>
      <c r="C347">
        <f t="shared" si="30"/>
        <v>1</v>
      </c>
      <c r="D347" t="s">
        <v>57</v>
      </c>
      <c r="E347" t="str">
        <f t="shared" si="31"/>
        <v>Perfume</v>
      </c>
      <c r="F347">
        <f t="shared" si="32"/>
        <v>1</v>
      </c>
      <c r="G347">
        <v>44</v>
      </c>
      <c r="H347" s="8" t="str">
        <f t="shared" si="33"/>
        <v>41–60</v>
      </c>
      <c r="I347">
        <v>10</v>
      </c>
      <c r="J347">
        <v>83</v>
      </c>
      <c r="K347" s="4">
        <v>45435</v>
      </c>
      <c r="L347" t="s">
        <v>5264</v>
      </c>
      <c r="M347" s="15">
        <f t="shared" si="34"/>
        <v>398.98276400100008</v>
      </c>
      <c r="N347" s="15">
        <f t="shared" si="35"/>
        <v>-315.98276400100008</v>
      </c>
    </row>
    <row r="348" spans="1:14" x14ac:dyDescent="0.3">
      <c r="A348" t="s">
        <v>1319</v>
      </c>
      <c r="B348" t="s">
        <v>12</v>
      </c>
      <c r="C348">
        <f t="shared" si="30"/>
        <v>1</v>
      </c>
      <c r="D348" t="s">
        <v>491</v>
      </c>
      <c r="E348" t="str">
        <f t="shared" si="31"/>
        <v>Perfume</v>
      </c>
      <c r="F348">
        <f t="shared" si="32"/>
        <v>1</v>
      </c>
      <c r="G348">
        <v>140</v>
      </c>
      <c r="H348" s="8" t="str">
        <f t="shared" si="33"/>
        <v>101–160</v>
      </c>
      <c r="I348">
        <v>24</v>
      </c>
      <c r="J348">
        <v>6</v>
      </c>
      <c r="K348" s="4">
        <v>45432</v>
      </c>
      <c r="L348" t="s">
        <v>5264</v>
      </c>
      <c r="M348" s="15">
        <f t="shared" si="34"/>
        <v>26.752799460999967</v>
      </c>
      <c r="N348" s="15">
        <f t="shared" si="35"/>
        <v>-20.752799460999967</v>
      </c>
    </row>
    <row r="349" spans="1:14" x14ac:dyDescent="0.3">
      <c r="A349" t="s">
        <v>88</v>
      </c>
      <c r="B349" t="s">
        <v>12</v>
      </c>
      <c r="C349">
        <f t="shared" si="30"/>
        <v>1</v>
      </c>
      <c r="D349" t="s">
        <v>57</v>
      </c>
      <c r="E349" t="str">
        <f t="shared" si="31"/>
        <v>Perfume</v>
      </c>
      <c r="F349">
        <f t="shared" si="32"/>
        <v>1</v>
      </c>
      <c r="G349">
        <v>74.989999999999995</v>
      </c>
      <c r="H349" s="8" t="str">
        <f t="shared" si="33"/>
        <v>61–80</v>
      </c>
      <c r="I349">
        <v>2</v>
      </c>
      <c r="J349">
        <v>60</v>
      </c>
      <c r="K349" s="4">
        <v>45435</v>
      </c>
      <c r="L349" t="s">
        <v>5267</v>
      </c>
      <c r="M349" s="15">
        <f t="shared" si="34"/>
        <v>203.56775019815007</v>
      </c>
      <c r="N349" s="15">
        <f t="shared" si="35"/>
        <v>-143.56775019815007</v>
      </c>
    </row>
    <row r="350" spans="1:14" x14ac:dyDescent="0.3">
      <c r="A350" t="s">
        <v>33</v>
      </c>
      <c r="B350" t="s">
        <v>12</v>
      </c>
      <c r="C350">
        <f t="shared" si="30"/>
        <v>1</v>
      </c>
      <c r="D350" t="s">
        <v>57</v>
      </c>
      <c r="E350" t="str">
        <f t="shared" si="31"/>
        <v>Perfume</v>
      </c>
      <c r="F350">
        <f t="shared" si="32"/>
        <v>1</v>
      </c>
      <c r="G350">
        <v>26.99</v>
      </c>
      <c r="H350" s="8" t="str">
        <f t="shared" si="33"/>
        <v>21–40</v>
      </c>
      <c r="I350">
        <v>9</v>
      </c>
      <c r="J350">
        <v>75</v>
      </c>
      <c r="K350" s="4">
        <v>45430</v>
      </c>
      <c r="L350" t="s">
        <v>5264</v>
      </c>
      <c r="M350" s="15">
        <f t="shared" si="34"/>
        <v>473.83736456815006</v>
      </c>
      <c r="N350" s="15">
        <f t="shared" si="35"/>
        <v>-398.83736456815006</v>
      </c>
    </row>
    <row r="351" spans="1:14" x14ac:dyDescent="0.3">
      <c r="A351" t="s">
        <v>98</v>
      </c>
      <c r="B351" t="s">
        <v>12</v>
      </c>
      <c r="C351">
        <f t="shared" si="30"/>
        <v>1</v>
      </c>
      <c r="D351" t="s">
        <v>57</v>
      </c>
      <c r="E351" t="str">
        <f t="shared" si="31"/>
        <v>Perfume</v>
      </c>
      <c r="F351">
        <f t="shared" si="32"/>
        <v>1</v>
      </c>
      <c r="G351">
        <v>22.61</v>
      </c>
      <c r="H351" s="8" t="str">
        <f t="shared" si="33"/>
        <v>21–40</v>
      </c>
      <c r="I351">
        <v>52</v>
      </c>
      <c r="J351">
        <v>619</v>
      </c>
      <c r="K351" s="4">
        <v>45436</v>
      </c>
      <c r="L351" t="s">
        <v>5264</v>
      </c>
      <c r="M351" s="15">
        <f t="shared" si="34"/>
        <v>753.13485323985014</v>
      </c>
      <c r="N351" s="15">
        <f t="shared" si="35"/>
        <v>-134.13485323985014</v>
      </c>
    </row>
    <row r="352" spans="1:14" x14ac:dyDescent="0.3">
      <c r="A352" t="s">
        <v>28</v>
      </c>
      <c r="B352" t="s">
        <v>12</v>
      </c>
      <c r="C352">
        <f t="shared" si="30"/>
        <v>1</v>
      </c>
      <c r="D352" t="s">
        <v>57</v>
      </c>
      <c r="E352" t="str">
        <f t="shared" si="31"/>
        <v>Perfume</v>
      </c>
      <c r="F352">
        <f t="shared" si="32"/>
        <v>1</v>
      </c>
      <c r="G352">
        <v>72.989999999999995</v>
      </c>
      <c r="H352" s="8" t="str">
        <f t="shared" si="33"/>
        <v>61–80</v>
      </c>
      <c r="I352">
        <v>6</v>
      </c>
      <c r="J352">
        <v>235</v>
      </c>
      <c r="K352" s="4">
        <v>45436</v>
      </c>
      <c r="L352" t="s">
        <v>5264</v>
      </c>
      <c r="M352" s="15">
        <f t="shared" si="34"/>
        <v>237.11994322815008</v>
      </c>
      <c r="N352" s="15">
        <f t="shared" si="35"/>
        <v>-2.1199432281500776</v>
      </c>
    </row>
    <row r="353" spans="1:14" x14ac:dyDescent="0.3">
      <c r="A353" t="s">
        <v>1338</v>
      </c>
      <c r="B353" t="s">
        <v>12</v>
      </c>
      <c r="C353">
        <f t="shared" si="30"/>
        <v>1</v>
      </c>
      <c r="D353" t="s">
        <v>1275</v>
      </c>
      <c r="E353" t="str">
        <f t="shared" si="31"/>
        <v>Deodorant</v>
      </c>
      <c r="F353">
        <f t="shared" si="32"/>
        <v>2</v>
      </c>
      <c r="G353">
        <v>27.99</v>
      </c>
      <c r="H353" s="8" t="str">
        <f t="shared" si="33"/>
        <v>21–40</v>
      </c>
      <c r="I353">
        <v>3</v>
      </c>
      <c r="J353">
        <v>1</v>
      </c>
      <c r="K353" s="4">
        <v>45435</v>
      </c>
      <c r="L353" t="s">
        <v>5264</v>
      </c>
      <c r="M353" s="15">
        <f t="shared" si="34"/>
        <v>438.01732483414997</v>
      </c>
      <c r="N353" s="15">
        <f t="shared" si="35"/>
        <v>-437.01732483414997</v>
      </c>
    </row>
    <row r="354" spans="1:14" x14ac:dyDescent="0.3">
      <c r="A354" t="s">
        <v>88</v>
      </c>
      <c r="B354" t="s">
        <v>12</v>
      </c>
      <c r="C354">
        <f t="shared" si="30"/>
        <v>1</v>
      </c>
      <c r="D354" t="s">
        <v>57</v>
      </c>
      <c r="E354" t="str">
        <f t="shared" si="31"/>
        <v>Perfume</v>
      </c>
      <c r="F354">
        <f t="shared" si="32"/>
        <v>1</v>
      </c>
      <c r="G354">
        <v>17.98</v>
      </c>
      <c r="H354" s="8" t="str">
        <f t="shared" si="33"/>
        <v>0–20</v>
      </c>
      <c r="I354">
        <v>10</v>
      </c>
      <c r="J354">
        <v>50</v>
      </c>
      <c r="K354" s="4">
        <v>45434</v>
      </c>
      <c r="L354" t="s">
        <v>5264</v>
      </c>
      <c r="M354" s="15">
        <f t="shared" si="34"/>
        <v>522.68200571530008</v>
      </c>
      <c r="N354" s="15">
        <f t="shared" si="35"/>
        <v>-472.68200571530008</v>
      </c>
    </row>
    <row r="355" spans="1:14" x14ac:dyDescent="0.3">
      <c r="A355" t="s">
        <v>540</v>
      </c>
      <c r="B355" t="s">
        <v>12</v>
      </c>
      <c r="C355">
        <f t="shared" si="30"/>
        <v>1</v>
      </c>
      <c r="D355" t="s">
        <v>57</v>
      </c>
      <c r="E355" t="str">
        <f t="shared" si="31"/>
        <v>Perfume</v>
      </c>
      <c r="F355">
        <f t="shared" si="32"/>
        <v>1</v>
      </c>
      <c r="G355">
        <v>12.95</v>
      </c>
      <c r="H355" s="8" t="str">
        <f t="shared" si="33"/>
        <v>0–20</v>
      </c>
      <c r="I355">
        <v>10</v>
      </c>
      <c r="J355">
        <v>594</v>
      </c>
      <c r="K355" s="4">
        <v>45430</v>
      </c>
      <c r="L355" t="s">
        <v>5264</v>
      </c>
      <c r="M355" s="15">
        <f t="shared" si="34"/>
        <v>546.59465697675</v>
      </c>
      <c r="N355" s="15">
        <f t="shared" si="35"/>
        <v>47.405343023249998</v>
      </c>
    </row>
    <row r="356" spans="1:14" x14ac:dyDescent="0.3">
      <c r="A356" t="s">
        <v>33</v>
      </c>
      <c r="B356" t="s">
        <v>12</v>
      </c>
      <c r="C356">
        <f t="shared" si="30"/>
        <v>1</v>
      </c>
      <c r="D356" t="s">
        <v>57</v>
      </c>
      <c r="E356" t="str">
        <f t="shared" si="31"/>
        <v>Perfume</v>
      </c>
      <c r="F356">
        <f t="shared" si="32"/>
        <v>1</v>
      </c>
      <c r="G356">
        <v>23.99</v>
      </c>
      <c r="H356" s="8" t="str">
        <f t="shared" si="33"/>
        <v>21–40</v>
      </c>
      <c r="I356">
        <v>10</v>
      </c>
      <c r="J356">
        <v>10</v>
      </c>
      <c r="K356" s="4">
        <v>45435</v>
      </c>
      <c r="L356" t="s">
        <v>5264</v>
      </c>
      <c r="M356" s="15">
        <f t="shared" si="34"/>
        <v>494.11042836315011</v>
      </c>
      <c r="N356" s="15">
        <f t="shared" si="35"/>
        <v>-484.11042836315011</v>
      </c>
    </row>
    <row r="357" spans="1:14" x14ac:dyDescent="0.3">
      <c r="A357" t="s">
        <v>277</v>
      </c>
      <c r="B357" t="s">
        <v>12</v>
      </c>
      <c r="C357">
        <f t="shared" si="30"/>
        <v>1</v>
      </c>
      <c r="D357" t="s">
        <v>57</v>
      </c>
      <c r="E357" t="str">
        <f t="shared" si="31"/>
        <v>Perfume</v>
      </c>
      <c r="F357">
        <f t="shared" si="32"/>
        <v>1</v>
      </c>
      <c r="G357">
        <v>24.99</v>
      </c>
      <c r="H357" s="8" t="str">
        <f t="shared" si="33"/>
        <v>21–40</v>
      </c>
      <c r="I357">
        <v>12</v>
      </c>
      <c r="J357">
        <v>6</v>
      </c>
      <c r="K357" s="4">
        <v>45435</v>
      </c>
      <c r="L357" t="s">
        <v>5264</v>
      </c>
      <c r="M357" s="15">
        <f t="shared" si="34"/>
        <v>501.3785124481501</v>
      </c>
      <c r="N357" s="15">
        <f t="shared" si="35"/>
        <v>-495.3785124481501</v>
      </c>
    </row>
    <row r="358" spans="1:14" x14ac:dyDescent="0.3">
      <c r="A358" t="s">
        <v>571</v>
      </c>
      <c r="B358" t="s">
        <v>12</v>
      </c>
      <c r="C358">
        <f t="shared" si="30"/>
        <v>1</v>
      </c>
      <c r="D358" t="s">
        <v>491</v>
      </c>
      <c r="E358" t="str">
        <f t="shared" si="31"/>
        <v>Perfume</v>
      </c>
      <c r="F358">
        <f t="shared" si="32"/>
        <v>1</v>
      </c>
      <c r="G358">
        <v>49.99</v>
      </c>
      <c r="H358" s="8" t="str">
        <f t="shared" si="33"/>
        <v>41–60</v>
      </c>
      <c r="I358">
        <v>2</v>
      </c>
      <c r="J358">
        <v>3</v>
      </c>
      <c r="K358" s="4">
        <v>45436</v>
      </c>
      <c r="L358" t="s">
        <v>5267</v>
      </c>
      <c r="M358" s="15">
        <f t="shared" si="34"/>
        <v>322.41790557315005</v>
      </c>
      <c r="N358" s="15">
        <f t="shared" si="35"/>
        <v>-319.41790557315005</v>
      </c>
    </row>
    <row r="359" spans="1:14" x14ac:dyDescent="0.3">
      <c r="A359" t="s">
        <v>133</v>
      </c>
      <c r="B359" t="s">
        <v>12</v>
      </c>
      <c r="C359">
        <f t="shared" si="30"/>
        <v>1</v>
      </c>
      <c r="D359" t="s">
        <v>491</v>
      </c>
      <c r="E359" t="str">
        <f t="shared" si="31"/>
        <v>Perfume</v>
      </c>
      <c r="F359">
        <f t="shared" si="32"/>
        <v>1</v>
      </c>
      <c r="G359">
        <v>26</v>
      </c>
      <c r="H359" s="8" t="str">
        <f t="shared" si="33"/>
        <v>21–40</v>
      </c>
      <c r="I359">
        <v>92</v>
      </c>
      <c r="J359">
        <v>1337</v>
      </c>
      <c r="K359" s="4">
        <v>45436</v>
      </c>
      <c r="L359" t="s">
        <v>5264</v>
      </c>
      <c r="M359" s="15">
        <f t="shared" si="34"/>
        <v>977.46057817100007</v>
      </c>
      <c r="N359" s="15">
        <f t="shared" si="35"/>
        <v>359.53942182899993</v>
      </c>
    </row>
    <row r="360" spans="1:14" x14ac:dyDescent="0.3">
      <c r="A360" t="s">
        <v>1368</v>
      </c>
      <c r="B360" t="s">
        <v>12</v>
      </c>
      <c r="C360">
        <f t="shared" si="30"/>
        <v>1</v>
      </c>
      <c r="D360" t="s">
        <v>57</v>
      </c>
      <c r="E360" t="str">
        <f t="shared" si="31"/>
        <v>Perfume</v>
      </c>
      <c r="F360">
        <f t="shared" si="32"/>
        <v>1</v>
      </c>
      <c r="G360">
        <v>47.99</v>
      </c>
      <c r="H360" s="8" t="str">
        <f t="shared" si="33"/>
        <v>41–60</v>
      </c>
      <c r="I360">
        <v>10</v>
      </c>
      <c r="J360">
        <v>13</v>
      </c>
      <c r="K360" s="4">
        <v>45367</v>
      </c>
      <c r="L360" t="s">
        <v>5264</v>
      </c>
      <c r="M360" s="15">
        <f t="shared" si="34"/>
        <v>380.01427920315001</v>
      </c>
      <c r="N360" s="15">
        <f t="shared" si="35"/>
        <v>-367.01427920315001</v>
      </c>
    </row>
    <row r="361" spans="1:14" x14ac:dyDescent="0.3">
      <c r="A361" t="s">
        <v>2871</v>
      </c>
      <c r="B361" t="s">
        <v>12</v>
      </c>
      <c r="C361">
        <f t="shared" si="30"/>
        <v>1</v>
      </c>
      <c r="D361" t="s">
        <v>491</v>
      </c>
      <c r="E361" t="str">
        <f t="shared" si="31"/>
        <v>Perfume</v>
      </c>
      <c r="F361">
        <f t="shared" si="32"/>
        <v>1</v>
      </c>
      <c r="G361">
        <v>40.99</v>
      </c>
      <c r="H361" s="8" t="str">
        <f t="shared" si="33"/>
        <v>41–60</v>
      </c>
      <c r="I361">
        <v>10</v>
      </c>
      <c r="J361">
        <v>17</v>
      </c>
      <c r="K361" s="4">
        <v>45420</v>
      </c>
      <c r="L361" t="s">
        <v>5267</v>
      </c>
      <c r="M361" s="15">
        <f t="shared" si="34"/>
        <v>413.29232270815004</v>
      </c>
      <c r="N361" s="15">
        <f t="shared" si="35"/>
        <v>-396.29232270815004</v>
      </c>
    </row>
    <row r="362" spans="1:14" x14ac:dyDescent="0.3">
      <c r="A362" t="s">
        <v>71</v>
      </c>
      <c r="B362" t="s">
        <v>12</v>
      </c>
      <c r="C362">
        <f t="shared" si="30"/>
        <v>1</v>
      </c>
      <c r="D362" t="s">
        <v>491</v>
      </c>
      <c r="E362" t="str">
        <f t="shared" si="31"/>
        <v>Perfume</v>
      </c>
      <c r="F362">
        <f t="shared" si="32"/>
        <v>1</v>
      </c>
      <c r="G362">
        <v>33.99</v>
      </c>
      <c r="H362" s="8" t="str">
        <f t="shared" si="33"/>
        <v>21–40</v>
      </c>
      <c r="I362">
        <v>10</v>
      </c>
      <c r="J362">
        <v>573</v>
      </c>
      <c r="K362" s="4">
        <v>45436</v>
      </c>
      <c r="L362" t="s">
        <v>5264</v>
      </c>
      <c r="M362" s="15">
        <f t="shared" si="34"/>
        <v>446.57036621315007</v>
      </c>
      <c r="N362" s="15">
        <f t="shared" si="35"/>
        <v>126.42963378684993</v>
      </c>
    </row>
    <row r="363" spans="1:14" x14ac:dyDescent="0.3">
      <c r="A363" t="s">
        <v>76</v>
      </c>
      <c r="B363" t="s">
        <v>12</v>
      </c>
      <c r="C363">
        <f t="shared" si="30"/>
        <v>1</v>
      </c>
      <c r="D363" t="s">
        <v>57</v>
      </c>
      <c r="E363" t="str">
        <f t="shared" si="31"/>
        <v>Perfume</v>
      </c>
      <c r="F363">
        <f t="shared" si="32"/>
        <v>1</v>
      </c>
      <c r="G363">
        <v>10.99</v>
      </c>
      <c r="H363" s="8" t="str">
        <f t="shared" si="33"/>
        <v>0–20</v>
      </c>
      <c r="I363">
        <v>10</v>
      </c>
      <c r="J363">
        <v>35</v>
      </c>
      <c r="K363" s="4">
        <v>45430</v>
      </c>
      <c r="L363" t="s">
        <v>5264</v>
      </c>
      <c r="M363" s="15">
        <f t="shared" si="34"/>
        <v>555.9125091581501</v>
      </c>
      <c r="N363" s="15">
        <f t="shared" si="35"/>
        <v>-520.9125091581501</v>
      </c>
    </row>
    <row r="364" spans="1:14" x14ac:dyDescent="0.3">
      <c r="A364" t="s">
        <v>489</v>
      </c>
      <c r="B364" t="s">
        <v>12</v>
      </c>
      <c r="C364">
        <f t="shared" si="30"/>
        <v>1</v>
      </c>
      <c r="D364" t="s">
        <v>491</v>
      </c>
      <c r="E364" t="str">
        <f t="shared" si="31"/>
        <v>Perfume</v>
      </c>
      <c r="F364">
        <f t="shared" si="32"/>
        <v>1</v>
      </c>
      <c r="G364">
        <v>47.34</v>
      </c>
      <c r="H364" s="8" t="str">
        <f t="shared" si="33"/>
        <v>41–60</v>
      </c>
      <c r="I364">
        <v>4</v>
      </c>
      <c r="J364">
        <v>14</v>
      </c>
      <c r="K364" s="4">
        <v>45430</v>
      </c>
      <c r="L364" t="s">
        <v>5264</v>
      </c>
      <c r="M364" s="15">
        <f t="shared" si="34"/>
        <v>347.03811234290004</v>
      </c>
      <c r="N364" s="15">
        <f t="shared" si="35"/>
        <v>-333.03811234290004</v>
      </c>
    </row>
    <row r="365" spans="1:14" x14ac:dyDescent="0.3">
      <c r="A365" t="s">
        <v>71</v>
      </c>
      <c r="B365" t="s">
        <v>12</v>
      </c>
      <c r="C365">
        <f t="shared" si="30"/>
        <v>1</v>
      </c>
      <c r="D365" t="s">
        <v>491</v>
      </c>
      <c r="E365" t="str">
        <f t="shared" si="31"/>
        <v>Perfume</v>
      </c>
      <c r="F365">
        <f t="shared" si="32"/>
        <v>1</v>
      </c>
      <c r="G365">
        <v>28.99</v>
      </c>
      <c r="H365" s="8" t="str">
        <f t="shared" si="33"/>
        <v>21–40</v>
      </c>
      <c r="I365">
        <v>5</v>
      </c>
      <c r="J365">
        <v>111</v>
      </c>
      <c r="K365" s="4">
        <v>45435</v>
      </c>
      <c r="L365" t="s">
        <v>5264</v>
      </c>
      <c r="M365" s="15">
        <f t="shared" si="34"/>
        <v>440.28517153815005</v>
      </c>
      <c r="N365" s="15">
        <f t="shared" si="35"/>
        <v>-329.28517153815005</v>
      </c>
    </row>
    <row r="366" spans="1:14" x14ac:dyDescent="0.3">
      <c r="A366" t="s">
        <v>1072</v>
      </c>
      <c r="B366" t="s">
        <v>12</v>
      </c>
      <c r="C366">
        <f t="shared" si="30"/>
        <v>1</v>
      </c>
      <c r="D366" t="s">
        <v>824</v>
      </c>
      <c r="E366" t="str">
        <f t="shared" si="31"/>
        <v>Gift Set</v>
      </c>
      <c r="F366">
        <f t="shared" si="32"/>
        <v>8</v>
      </c>
      <c r="G366">
        <v>34.99</v>
      </c>
      <c r="H366" s="8" t="str">
        <f t="shared" si="33"/>
        <v>21–40</v>
      </c>
      <c r="I366">
        <v>10</v>
      </c>
      <c r="J366">
        <v>9</v>
      </c>
      <c r="K366" s="4">
        <v>45435</v>
      </c>
      <c r="L366" t="s">
        <v>5264</v>
      </c>
      <c r="M366" s="15">
        <f t="shared" si="34"/>
        <v>476.81802166515007</v>
      </c>
      <c r="N366" s="15">
        <f t="shared" si="35"/>
        <v>-467.81802166515007</v>
      </c>
    </row>
    <row r="367" spans="1:14" x14ac:dyDescent="0.3">
      <c r="A367" t="s">
        <v>1387</v>
      </c>
      <c r="B367" t="s">
        <v>12</v>
      </c>
      <c r="C367">
        <f t="shared" si="30"/>
        <v>1</v>
      </c>
      <c r="D367" t="s">
        <v>57</v>
      </c>
      <c r="E367" t="str">
        <f t="shared" si="31"/>
        <v>Perfume</v>
      </c>
      <c r="F367">
        <f t="shared" si="32"/>
        <v>1</v>
      </c>
      <c r="G367">
        <v>13.94</v>
      </c>
      <c r="H367" s="8" t="str">
        <f t="shared" si="33"/>
        <v>0–20</v>
      </c>
      <c r="I367">
        <v>10</v>
      </c>
      <c r="J367">
        <v>66</v>
      </c>
      <c r="K367" s="4">
        <v>45436</v>
      </c>
      <c r="L367" t="s">
        <v>5264</v>
      </c>
      <c r="M367" s="15">
        <f t="shared" si="34"/>
        <v>541.8881908239</v>
      </c>
      <c r="N367" s="15">
        <f t="shared" si="35"/>
        <v>-475.8881908239</v>
      </c>
    </row>
    <row r="368" spans="1:14" x14ac:dyDescent="0.3">
      <c r="A368" t="s">
        <v>377</v>
      </c>
      <c r="B368" t="s">
        <v>12</v>
      </c>
      <c r="C368">
        <f t="shared" si="30"/>
        <v>1</v>
      </c>
      <c r="D368" t="s">
        <v>339</v>
      </c>
      <c r="E368" t="str">
        <f t="shared" si="31"/>
        <v>Cologne</v>
      </c>
      <c r="F368">
        <f t="shared" si="32"/>
        <v>9</v>
      </c>
      <c r="G368">
        <v>44.99</v>
      </c>
      <c r="H368" s="8" t="str">
        <f t="shared" si="33"/>
        <v>41–60</v>
      </c>
      <c r="I368">
        <v>6</v>
      </c>
      <c r="J368">
        <v>38</v>
      </c>
      <c r="K368" s="4">
        <v>45434</v>
      </c>
      <c r="L368" t="s">
        <v>5264</v>
      </c>
      <c r="M368" s="15">
        <f t="shared" si="34"/>
        <v>410.23401629614995</v>
      </c>
      <c r="N368" s="15">
        <f t="shared" si="35"/>
        <v>-372.23401629614995</v>
      </c>
    </row>
    <row r="369" spans="1:14" x14ac:dyDescent="0.3">
      <c r="A369" t="s">
        <v>349</v>
      </c>
      <c r="B369" t="s">
        <v>12</v>
      </c>
      <c r="C369">
        <f t="shared" si="30"/>
        <v>1</v>
      </c>
      <c r="D369" t="s">
        <v>57</v>
      </c>
      <c r="E369" t="str">
        <f t="shared" si="31"/>
        <v>Perfume</v>
      </c>
      <c r="F369">
        <f t="shared" si="32"/>
        <v>1</v>
      </c>
      <c r="G369">
        <v>49.99</v>
      </c>
      <c r="H369" s="8" t="str">
        <f t="shared" si="33"/>
        <v>41–60</v>
      </c>
      <c r="I369">
        <v>10</v>
      </c>
      <c r="J369">
        <v>45</v>
      </c>
      <c r="K369" s="4">
        <v>45433</v>
      </c>
      <c r="L369" t="s">
        <v>5264</v>
      </c>
      <c r="M369" s="15">
        <f t="shared" si="34"/>
        <v>370.50626677315006</v>
      </c>
      <c r="N369" s="15">
        <f t="shared" si="35"/>
        <v>-325.50626677315006</v>
      </c>
    </row>
    <row r="370" spans="1:14" x14ac:dyDescent="0.3">
      <c r="A370" t="s">
        <v>1398</v>
      </c>
      <c r="B370" t="s">
        <v>12</v>
      </c>
      <c r="C370">
        <f t="shared" si="30"/>
        <v>1</v>
      </c>
      <c r="D370" t="s">
        <v>491</v>
      </c>
      <c r="E370" t="str">
        <f t="shared" si="31"/>
        <v>Perfume</v>
      </c>
      <c r="F370">
        <f t="shared" si="32"/>
        <v>1</v>
      </c>
      <c r="G370">
        <v>19.75</v>
      </c>
      <c r="H370" s="8" t="str">
        <f t="shared" si="33"/>
        <v>0–20</v>
      </c>
      <c r="I370">
        <v>82</v>
      </c>
      <c r="J370">
        <v>7253</v>
      </c>
      <c r="K370" s="4">
        <v>45433</v>
      </c>
      <c r="L370" t="s">
        <v>5264</v>
      </c>
      <c r="M370" s="15">
        <f t="shared" si="34"/>
        <v>947.06266551475005</v>
      </c>
      <c r="N370" s="15">
        <f t="shared" si="35"/>
        <v>6305.9373344852502</v>
      </c>
    </row>
    <row r="371" spans="1:14" x14ac:dyDescent="0.3">
      <c r="A371" t="s">
        <v>28</v>
      </c>
      <c r="B371" t="s">
        <v>12</v>
      </c>
      <c r="C371">
        <f t="shared" si="30"/>
        <v>1</v>
      </c>
      <c r="D371" t="s">
        <v>491</v>
      </c>
      <c r="E371" t="str">
        <f t="shared" si="31"/>
        <v>Perfume</v>
      </c>
      <c r="F371">
        <f t="shared" si="32"/>
        <v>1</v>
      </c>
      <c r="G371">
        <v>28.99</v>
      </c>
      <c r="H371" s="8" t="str">
        <f t="shared" si="33"/>
        <v>21–40</v>
      </c>
      <c r="I371">
        <v>10</v>
      </c>
      <c r="J371">
        <v>10</v>
      </c>
      <c r="K371" s="4">
        <v>45433</v>
      </c>
      <c r="L371" t="s">
        <v>5264</v>
      </c>
      <c r="M371" s="15">
        <f t="shared" si="34"/>
        <v>470.34039728815009</v>
      </c>
      <c r="N371" s="15">
        <f t="shared" si="35"/>
        <v>-460.34039728815009</v>
      </c>
    </row>
    <row r="372" spans="1:14" x14ac:dyDescent="0.3">
      <c r="A372" t="s">
        <v>817</v>
      </c>
      <c r="B372" t="s">
        <v>12</v>
      </c>
      <c r="C372">
        <f t="shared" si="30"/>
        <v>1</v>
      </c>
      <c r="D372" t="s">
        <v>491</v>
      </c>
      <c r="E372" t="str">
        <f t="shared" si="31"/>
        <v>Perfume</v>
      </c>
      <c r="F372">
        <f t="shared" si="32"/>
        <v>1</v>
      </c>
      <c r="G372">
        <v>22</v>
      </c>
      <c r="H372" s="8" t="str">
        <f t="shared" si="33"/>
        <v>21–40</v>
      </c>
      <c r="I372">
        <v>10</v>
      </c>
      <c r="J372">
        <v>286</v>
      </c>
      <c r="K372" s="4">
        <v>45301</v>
      </c>
      <c r="L372" t="s">
        <v>5264</v>
      </c>
      <c r="M372" s="15">
        <f t="shared" si="34"/>
        <v>503.57090073100011</v>
      </c>
      <c r="N372" s="15">
        <f t="shared" si="35"/>
        <v>-217.57090073100011</v>
      </c>
    </row>
    <row r="373" spans="1:14" x14ac:dyDescent="0.3">
      <c r="A373" t="s">
        <v>472</v>
      </c>
      <c r="B373" t="s">
        <v>12</v>
      </c>
      <c r="C373">
        <f t="shared" si="30"/>
        <v>1</v>
      </c>
      <c r="D373" t="s">
        <v>491</v>
      </c>
      <c r="E373" t="str">
        <f t="shared" si="31"/>
        <v>Perfume</v>
      </c>
      <c r="F373">
        <f t="shared" si="32"/>
        <v>1</v>
      </c>
      <c r="G373">
        <v>39.99</v>
      </c>
      <c r="H373" s="8" t="str">
        <f t="shared" si="33"/>
        <v>21–40</v>
      </c>
      <c r="I373">
        <v>10</v>
      </c>
      <c r="J373">
        <v>40</v>
      </c>
      <c r="K373" s="4">
        <v>45330</v>
      </c>
      <c r="L373" t="s">
        <v>5264</v>
      </c>
      <c r="M373" s="15">
        <f t="shared" si="34"/>
        <v>418.04632892315004</v>
      </c>
      <c r="N373" s="15">
        <f t="shared" si="35"/>
        <v>-378.04632892315004</v>
      </c>
    </row>
    <row r="374" spans="1:14" x14ac:dyDescent="0.3">
      <c r="A374" t="s">
        <v>178</v>
      </c>
      <c r="B374" t="s">
        <v>12</v>
      </c>
      <c r="C374">
        <f t="shared" si="30"/>
        <v>1</v>
      </c>
      <c r="D374" t="s">
        <v>57</v>
      </c>
      <c r="E374" t="str">
        <f t="shared" si="31"/>
        <v>Perfume</v>
      </c>
      <c r="F374">
        <f t="shared" si="32"/>
        <v>1</v>
      </c>
      <c r="G374">
        <v>53.99</v>
      </c>
      <c r="H374" s="8" t="str">
        <f t="shared" si="33"/>
        <v>41–60</v>
      </c>
      <c r="I374">
        <v>12</v>
      </c>
      <c r="J374">
        <v>140</v>
      </c>
      <c r="K374" s="4">
        <v>45436</v>
      </c>
      <c r="L374" t="s">
        <v>5264</v>
      </c>
      <c r="M374" s="15">
        <f t="shared" si="34"/>
        <v>363.51233221315005</v>
      </c>
      <c r="N374" s="15">
        <f t="shared" si="35"/>
        <v>-223.51233221315005</v>
      </c>
    </row>
    <row r="375" spans="1:14" x14ac:dyDescent="0.3">
      <c r="A375" t="s">
        <v>55</v>
      </c>
      <c r="B375" t="s">
        <v>12</v>
      </c>
      <c r="C375">
        <f t="shared" si="30"/>
        <v>1</v>
      </c>
      <c r="D375" t="s">
        <v>491</v>
      </c>
      <c r="E375" t="str">
        <f t="shared" si="31"/>
        <v>Perfume</v>
      </c>
      <c r="F375">
        <f t="shared" si="32"/>
        <v>1</v>
      </c>
      <c r="G375">
        <v>49.63</v>
      </c>
      <c r="H375" s="8" t="str">
        <f t="shared" si="33"/>
        <v>41–60</v>
      </c>
      <c r="I375">
        <v>10</v>
      </c>
      <c r="J375">
        <v>5</v>
      </c>
      <c r="K375" s="4">
        <v>45433</v>
      </c>
      <c r="L375" t="s">
        <v>5267</v>
      </c>
      <c r="M375" s="15">
        <f t="shared" si="34"/>
        <v>372.21770901055004</v>
      </c>
      <c r="N375" s="15">
        <f t="shared" si="35"/>
        <v>-367.21770901055004</v>
      </c>
    </row>
    <row r="376" spans="1:14" x14ac:dyDescent="0.3">
      <c r="A376" t="s">
        <v>1411</v>
      </c>
      <c r="B376" t="s">
        <v>12</v>
      </c>
      <c r="C376">
        <f t="shared" si="30"/>
        <v>1</v>
      </c>
      <c r="D376" t="s">
        <v>57</v>
      </c>
      <c r="E376" t="str">
        <f t="shared" si="31"/>
        <v>Perfume</v>
      </c>
      <c r="F376">
        <f t="shared" si="32"/>
        <v>1</v>
      </c>
      <c r="G376">
        <v>65.5</v>
      </c>
      <c r="H376" s="8" t="str">
        <f t="shared" si="33"/>
        <v>61–80</v>
      </c>
      <c r="I376">
        <v>10</v>
      </c>
      <c r="J376">
        <v>21</v>
      </c>
      <c r="K376" s="4">
        <v>45427</v>
      </c>
      <c r="L376" t="s">
        <v>5264</v>
      </c>
      <c r="M376" s="15">
        <f t="shared" si="34"/>
        <v>296.77163037850005</v>
      </c>
      <c r="N376" s="15">
        <f t="shared" si="35"/>
        <v>-275.77163037850005</v>
      </c>
    </row>
    <row r="377" spans="1:14" x14ac:dyDescent="0.3">
      <c r="A377" t="s">
        <v>255</v>
      </c>
      <c r="B377" t="s">
        <v>12</v>
      </c>
      <c r="C377">
        <f t="shared" si="30"/>
        <v>1</v>
      </c>
      <c r="D377" t="s">
        <v>491</v>
      </c>
      <c r="E377" t="str">
        <f t="shared" si="31"/>
        <v>Perfume</v>
      </c>
      <c r="F377">
        <f t="shared" si="32"/>
        <v>1</v>
      </c>
      <c r="G377">
        <v>22.99</v>
      </c>
      <c r="H377" s="8" t="str">
        <f t="shared" si="33"/>
        <v>21–40</v>
      </c>
      <c r="I377">
        <v>10</v>
      </c>
      <c r="J377">
        <v>31</v>
      </c>
      <c r="K377" s="4">
        <v>45429</v>
      </c>
      <c r="L377" t="s">
        <v>5264</v>
      </c>
      <c r="M377" s="15">
        <f t="shared" si="34"/>
        <v>498.86443457815011</v>
      </c>
      <c r="N377" s="15">
        <f t="shared" si="35"/>
        <v>-467.86443457815011</v>
      </c>
    </row>
    <row r="378" spans="1:14" x14ac:dyDescent="0.3">
      <c r="A378" t="s">
        <v>98</v>
      </c>
      <c r="B378" t="s">
        <v>12</v>
      </c>
      <c r="C378">
        <f t="shared" si="30"/>
        <v>1</v>
      </c>
      <c r="D378" t="s">
        <v>57</v>
      </c>
      <c r="E378" t="str">
        <f t="shared" si="31"/>
        <v>Perfume</v>
      </c>
      <c r="F378">
        <f t="shared" si="32"/>
        <v>1</v>
      </c>
      <c r="G378">
        <v>36.950000000000003</v>
      </c>
      <c r="H378" s="8" t="str">
        <f t="shared" si="33"/>
        <v>21–40</v>
      </c>
      <c r="I378">
        <v>36</v>
      </c>
      <c r="J378">
        <v>109</v>
      </c>
      <c r="K378" s="4">
        <v>45428</v>
      </c>
      <c r="L378" t="s">
        <v>5264</v>
      </c>
      <c r="M378" s="15">
        <f t="shared" si="34"/>
        <v>588.7856817167501</v>
      </c>
      <c r="N378" s="15">
        <f t="shared" si="35"/>
        <v>-479.7856817167501</v>
      </c>
    </row>
    <row r="379" spans="1:14" x14ac:dyDescent="0.3">
      <c r="A379" t="s">
        <v>1419</v>
      </c>
      <c r="B379" t="s">
        <v>12</v>
      </c>
      <c r="C379">
        <f t="shared" si="30"/>
        <v>1</v>
      </c>
      <c r="D379" t="s">
        <v>57</v>
      </c>
      <c r="E379" t="str">
        <f t="shared" si="31"/>
        <v>Perfume</v>
      </c>
      <c r="F379">
        <f t="shared" si="32"/>
        <v>1</v>
      </c>
      <c r="G379">
        <v>17.98</v>
      </c>
      <c r="H379" s="8" t="str">
        <f t="shared" si="33"/>
        <v>0–20</v>
      </c>
      <c r="I379">
        <v>10</v>
      </c>
      <c r="J379">
        <v>12</v>
      </c>
      <c r="K379" s="4">
        <v>45428</v>
      </c>
      <c r="L379" t="s">
        <v>5264</v>
      </c>
      <c r="M379" s="15">
        <f t="shared" si="34"/>
        <v>522.68200571530008</v>
      </c>
      <c r="N379" s="15">
        <f t="shared" si="35"/>
        <v>-510.68200571530008</v>
      </c>
    </row>
    <row r="380" spans="1:14" x14ac:dyDescent="0.3">
      <c r="A380" t="s">
        <v>55</v>
      </c>
      <c r="B380" t="s">
        <v>12</v>
      </c>
      <c r="C380">
        <f t="shared" si="30"/>
        <v>1</v>
      </c>
      <c r="D380" t="s">
        <v>57</v>
      </c>
      <c r="E380" t="str">
        <f t="shared" si="31"/>
        <v>Perfume</v>
      </c>
      <c r="F380">
        <f t="shared" si="32"/>
        <v>1</v>
      </c>
      <c r="G380">
        <v>16.989999999999998</v>
      </c>
      <c r="H380" s="8" t="str">
        <f t="shared" si="33"/>
        <v>0–20</v>
      </c>
      <c r="I380">
        <v>10</v>
      </c>
      <c r="J380">
        <v>22</v>
      </c>
      <c r="K380" s="4">
        <v>45434</v>
      </c>
      <c r="L380" t="s">
        <v>5266</v>
      </c>
      <c r="M380" s="15">
        <f t="shared" si="34"/>
        <v>527.38847186815008</v>
      </c>
      <c r="N380" s="15">
        <f t="shared" si="35"/>
        <v>-505.38847186815008</v>
      </c>
    </row>
    <row r="381" spans="1:14" x14ac:dyDescent="0.3">
      <c r="A381" t="s">
        <v>66</v>
      </c>
      <c r="B381" t="s">
        <v>12</v>
      </c>
      <c r="C381">
        <f t="shared" si="30"/>
        <v>1</v>
      </c>
      <c r="D381" t="s">
        <v>491</v>
      </c>
      <c r="E381" t="str">
        <f t="shared" si="31"/>
        <v>Perfume</v>
      </c>
      <c r="F381">
        <f t="shared" si="32"/>
        <v>1</v>
      </c>
      <c r="G381">
        <v>17.34</v>
      </c>
      <c r="H381" s="8" t="str">
        <f t="shared" si="33"/>
        <v>0–20</v>
      </c>
      <c r="I381">
        <v>10</v>
      </c>
      <c r="J381">
        <v>460</v>
      </c>
      <c r="K381" s="4">
        <v>45431</v>
      </c>
      <c r="L381" t="s">
        <v>5264</v>
      </c>
      <c r="M381" s="15">
        <f t="shared" si="34"/>
        <v>525.72456969289999</v>
      </c>
      <c r="N381" s="15">
        <f t="shared" si="35"/>
        <v>-65.724569692899991</v>
      </c>
    </row>
    <row r="382" spans="1:14" x14ac:dyDescent="0.3">
      <c r="A382" t="s">
        <v>349</v>
      </c>
      <c r="B382" t="s">
        <v>12</v>
      </c>
      <c r="C382">
        <f t="shared" si="30"/>
        <v>1</v>
      </c>
      <c r="D382" t="s">
        <v>57</v>
      </c>
      <c r="E382" t="str">
        <f t="shared" si="31"/>
        <v>Perfume</v>
      </c>
      <c r="F382">
        <f t="shared" si="32"/>
        <v>1</v>
      </c>
      <c r="G382">
        <v>13</v>
      </c>
      <c r="H382" s="8" t="str">
        <f t="shared" si="33"/>
        <v>0–20</v>
      </c>
      <c r="I382">
        <v>7</v>
      </c>
      <c r="J382">
        <v>11</v>
      </c>
      <c r="K382" s="4">
        <v>45436</v>
      </c>
      <c r="L382" t="s">
        <v>5264</v>
      </c>
      <c r="M382" s="15">
        <f t="shared" si="34"/>
        <v>528.32382121600006</v>
      </c>
      <c r="N382" s="15">
        <f t="shared" si="35"/>
        <v>-517.32382121600006</v>
      </c>
    </row>
    <row r="383" spans="1:14" x14ac:dyDescent="0.3">
      <c r="A383" t="s">
        <v>540</v>
      </c>
      <c r="B383" t="s">
        <v>12</v>
      </c>
      <c r="C383">
        <f t="shared" si="30"/>
        <v>1</v>
      </c>
      <c r="D383" t="s">
        <v>491</v>
      </c>
      <c r="E383" t="str">
        <f t="shared" si="31"/>
        <v>Perfume</v>
      </c>
      <c r="F383">
        <f t="shared" si="32"/>
        <v>1</v>
      </c>
      <c r="G383">
        <v>114.99</v>
      </c>
      <c r="H383" s="8" t="str">
        <f t="shared" si="33"/>
        <v>101–160</v>
      </c>
      <c r="I383">
        <v>10</v>
      </c>
      <c r="J383">
        <v>539</v>
      </c>
      <c r="K383" s="4">
        <v>45435</v>
      </c>
      <c r="L383" t="s">
        <v>5264</v>
      </c>
      <c r="M383" s="15">
        <f t="shared" si="34"/>
        <v>61.495862798150078</v>
      </c>
      <c r="N383" s="15">
        <f t="shared" si="35"/>
        <v>477.50413720184991</v>
      </c>
    </row>
    <row r="384" spans="1:14" x14ac:dyDescent="0.3">
      <c r="A384" t="s">
        <v>98</v>
      </c>
      <c r="B384" t="s">
        <v>12</v>
      </c>
      <c r="C384">
        <f t="shared" si="30"/>
        <v>1</v>
      </c>
      <c r="D384" t="s">
        <v>57</v>
      </c>
      <c r="E384" t="str">
        <f t="shared" si="31"/>
        <v>Perfume</v>
      </c>
      <c r="F384">
        <f t="shared" si="32"/>
        <v>1</v>
      </c>
      <c r="G384">
        <v>29.99</v>
      </c>
      <c r="H384" s="8" t="str">
        <f t="shared" si="33"/>
        <v>21–40</v>
      </c>
      <c r="I384">
        <v>3</v>
      </c>
      <c r="J384">
        <v>7</v>
      </c>
      <c r="K384" s="4">
        <v>45429</v>
      </c>
      <c r="L384" t="s">
        <v>5264</v>
      </c>
      <c r="M384" s="15">
        <f t="shared" si="34"/>
        <v>423.50907502315005</v>
      </c>
      <c r="N384" s="15">
        <f t="shared" si="35"/>
        <v>-416.50907502315005</v>
      </c>
    </row>
    <row r="385" spans="1:14" x14ac:dyDescent="0.3">
      <c r="A385" t="s">
        <v>124</v>
      </c>
      <c r="B385" t="s">
        <v>12</v>
      </c>
      <c r="C385">
        <f t="shared" si="30"/>
        <v>1</v>
      </c>
      <c r="D385" t="s">
        <v>1275</v>
      </c>
      <c r="E385" t="str">
        <f t="shared" si="31"/>
        <v>Deodorant</v>
      </c>
      <c r="F385">
        <f t="shared" si="32"/>
        <v>2</v>
      </c>
      <c r="G385">
        <v>19.73</v>
      </c>
      <c r="H385" s="8" t="str">
        <f t="shared" si="33"/>
        <v>0–20</v>
      </c>
      <c r="I385">
        <v>3</v>
      </c>
      <c r="J385">
        <v>5</v>
      </c>
      <c r="K385" s="4">
        <v>45435</v>
      </c>
      <c r="L385" t="s">
        <v>5264</v>
      </c>
      <c r="M385" s="15">
        <f t="shared" si="34"/>
        <v>477.28541617004993</v>
      </c>
      <c r="N385" s="15">
        <f t="shared" si="35"/>
        <v>-472.28541617004993</v>
      </c>
    </row>
    <row r="386" spans="1:14" x14ac:dyDescent="0.3">
      <c r="A386" t="s">
        <v>1435</v>
      </c>
      <c r="B386" t="s">
        <v>12</v>
      </c>
      <c r="C386">
        <f t="shared" ref="C386:C449" si="36">IF(B386="Male",1,2)</f>
        <v>1</v>
      </c>
      <c r="D386" t="s">
        <v>339</v>
      </c>
      <c r="E386" t="str">
        <f t="shared" ref="E386:E449" si="37">IF(OR(TRIM(D386)="Eau De Parfum", TRIM(D386)="Eau De Toilette", TRIM(D386)="Elixir", TRIM(D386)="Extracts"), "Perfume", IF(OR(TRIM(D386)="Body Lotion", TRIM(D386)="Skin Moisturizer", TRIM(D386)="Body Oil", TRIM(D386)="Hair Cream", TRIM(D386)="Oil Perfume"), "Body Care", IF(OR(TRIM(D386)="Deodorant", TRIM(D386)="Roll on"), "Deodorant", IF(OR(TRIM(D386)="Body Mist", TRIM(D386)="Body Spray", TRIM(D386)="Body Powder"), "Body Spray", IF(TRIM(D386)="Cologne", "Cologne", IF(OR(TRIM(D386)="Gift Sets", TRIM(D386)="Limited Editions"), "Gift Set", IF(TRIM(D386)="Car Air Freshener", "Air Freshener", IF(TRIM(D386)="Pheromone", "Special Category", "Other"))))))))</f>
        <v>Cologne</v>
      </c>
      <c r="F386">
        <f t="shared" ref="F386:F449" si="38">IF(E386="Perfume",1, IF(E386="Deodorant",2, IF(E386="Special Category",3, IF(E386="Other",4, IF(E386="Air Freshener",5, IF(E386="Body Care",6, IF(E386="Body Spray",7, IF(E386="Gift Set",8, IF(E386="Cologne",9,"")))))))))</f>
        <v>9</v>
      </c>
      <c r="G386">
        <v>69.97</v>
      </c>
      <c r="H386" s="8" t="str">
        <f t="shared" ref="H386:H449" si="39">IF(G386&lt;=20,"0–20",IF(G386&lt;=40,"21–40",IF(G386&lt;=60,"41–60",IF(G386&lt;=80,"61–80",IF(G386&lt;=100,"81–100",IF(G386&lt;=160,"101–160","161+"))))))</f>
        <v>61–80</v>
      </c>
      <c r="I386">
        <v>5</v>
      </c>
      <c r="J386">
        <v>244</v>
      </c>
      <c r="K386" s="4">
        <v>45434</v>
      </c>
      <c r="L386" t="s">
        <v>5264</v>
      </c>
      <c r="M386" s="15">
        <f t="shared" ref="M386:M449" si="40">527.2681146 + (15.78023398 * C386) + (5.000237381 * F386) + (-4.754006215 * G386) + (6.01104515 * I386)</f>
        <v>285.46789589544994</v>
      </c>
      <c r="N386" s="15">
        <f t="shared" ref="N386:N449" si="41">J386 - M386</f>
        <v>-41.467895895449942</v>
      </c>
    </row>
    <row r="387" spans="1:14" x14ac:dyDescent="0.3">
      <c r="A387" t="s">
        <v>489</v>
      </c>
      <c r="B387" t="s">
        <v>12</v>
      </c>
      <c r="C387">
        <f t="shared" si="36"/>
        <v>1</v>
      </c>
      <c r="D387" t="s">
        <v>491</v>
      </c>
      <c r="E387" t="str">
        <f t="shared" si="37"/>
        <v>Perfume</v>
      </c>
      <c r="F387">
        <f t="shared" si="38"/>
        <v>1</v>
      </c>
      <c r="G387">
        <v>31.95</v>
      </c>
      <c r="H387" s="8" t="str">
        <f t="shared" si="39"/>
        <v>21–40</v>
      </c>
      <c r="I387">
        <v>10</v>
      </c>
      <c r="J387">
        <v>12</v>
      </c>
      <c r="K387" s="4">
        <v>45427</v>
      </c>
      <c r="L387" t="s">
        <v>5264</v>
      </c>
      <c r="M387" s="15">
        <f t="shared" si="40"/>
        <v>456.2685388917501</v>
      </c>
      <c r="N387" s="15">
        <f t="shared" si="41"/>
        <v>-444.2685388917501</v>
      </c>
    </row>
    <row r="388" spans="1:14" x14ac:dyDescent="0.3">
      <c r="A388" t="s">
        <v>502</v>
      </c>
      <c r="B388" t="s">
        <v>12</v>
      </c>
      <c r="C388">
        <f t="shared" si="36"/>
        <v>1</v>
      </c>
      <c r="D388" t="s">
        <v>491</v>
      </c>
      <c r="E388" t="str">
        <f t="shared" si="37"/>
        <v>Perfume</v>
      </c>
      <c r="F388">
        <f t="shared" si="38"/>
        <v>1</v>
      </c>
      <c r="G388">
        <v>59.99</v>
      </c>
      <c r="H388" s="8" t="str">
        <f t="shared" si="39"/>
        <v>41–60</v>
      </c>
      <c r="I388">
        <v>8</v>
      </c>
      <c r="J388">
        <v>39</v>
      </c>
      <c r="K388" s="4">
        <v>45431</v>
      </c>
      <c r="L388" t="s">
        <v>5267</v>
      </c>
      <c r="M388" s="15">
        <f t="shared" si="40"/>
        <v>310.94411432315002</v>
      </c>
      <c r="N388" s="15">
        <f t="shared" si="41"/>
        <v>-271.94411432315002</v>
      </c>
    </row>
    <row r="389" spans="1:14" x14ac:dyDescent="0.3">
      <c r="A389" t="s">
        <v>10</v>
      </c>
      <c r="B389" t="s">
        <v>12</v>
      </c>
      <c r="C389">
        <f t="shared" si="36"/>
        <v>1</v>
      </c>
      <c r="D389" t="s">
        <v>57</v>
      </c>
      <c r="E389" t="str">
        <f t="shared" si="37"/>
        <v>Perfume</v>
      </c>
      <c r="F389">
        <f t="shared" si="38"/>
        <v>1</v>
      </c>
      <c r="G389">
        <v>69.989999999999995</v>
      </c>
      <c r="H389" s="8" t="str">
        <f t="shared" si="39"/>
        <v>61–80</v>
      </c>
      <c r="I389">
        <v>4</v>
      </c>
      <c r="J389">
        <v>11</v>
      </c>
      <c r="K389" s="4">
        <v>45403</v>
      </c>
      <c r="L389" t="s">
        <v>5267</v>
      </c>
      <c r="M389" s="15">
        <f t="shared" si="40"/>
        <v>239.35987157315009</v>
      </c>
      <c r="N389" s="15">
        <f t="shared" si="41"/>
        <v>-228.35987157315009</v>
      </c>
    </row>
    <row r="390" spans="1:14" x14ac:dyDescent="0.3">
      <c r="A390" t="s">
        <v>103</v>
      </c>
      <c r="B390" t="s">
        <v>12</v>
      </c>
      <c r="C390">
        <f t="shared" si="36"/>
        <v>1</v>
      </c>
      <c r="D390" t="s">
        <v>491</v>
      </c>
      <c r="E390" t="str">
        <f t="shared" si="37"/>
        <v>Perfume</v>
      </c>
      <c r="F390">
        <f t="shared" si="38"/>
        <v>1</v>
      </c>
      <c r="G390">
        <v>34.68</v>
      </c>
      <c r="H390" s="8" t="str">
        <f t="shared" si="39"/>
        <v>21–40</v>
      </c>
      <c r="I390">
        <v>8</v>
      </c>
      <c r="J390">
        <v>2</v>
      </c>
      <c r="K390" s="4">
        <v>45403</v>
      </c>
      <c r="L390" t="s">
        <v>5264</v>
      </c>
      <c r="M390" s="15">
        <f t="shared" si="40"/>
        <v>431.26801162480007</v>
      </c>
      <c r="N390" s="15">
        <f t="shared" si="41"/>
        <v>-429.26801162480007</v>
      </c>
    </row>
    <row r="391" spans="1:14" x14ac:dyDescent="0.3">
      <c r="A391" t="s">
        <v>98</v>
      </c>
      <c r="B391" t="s">
        <v>12</v>
      </c>
      <c r="C391">
        <f t="shared" si="36"/>
        <v>1</v>
      </c>
      <c r="D391" t="s">
        <v>57</v>
      </c>
      <c r="E391" t="str">
        <f t="shared" si="37"/>
        <v>Perfume</v>
      </c>
      <c r="F391">
        <f t="shared" si="38"/>
        <v>1</v>
      </c>
      <c r="G391">
        <v>56.95</v>
      </c>
      <c r="H391" s="8" t="str">
        <f t="shared" si="39"/>
        <v>41–60</v>
      </c>
      <c r="I391">
        <v>10</v>
      </c>
      <c r="J391">
        <v>700</v>
      </c>
      <c r="K391" s="4">
        <v>45429</v>
      </c>
      <c r="L391" t="s">
        <v>5264</v>
      </c>
      <c r="M391" s="15">
        <f t="shared" si="40"/>
        <v>337.41838351675005</v>
      </c>
      <c r="N391" s="15">
        <f t="shared" si="41"/>
        <v>362.58161648324995</v>
      </c>
    </row>
    <row r="392" spans="1:14" x14ac:dyDescent="0.3">
      <c r="A392" t="s">
        <v>66</v>
      </c>
      <c r="B392" t="s">
        <v>12</v>
      </c>
      <c r="C392">
        <f t="shared" si="36"/>
        <v>1</v>
      </c>
      <c r="D392" t="s">
        <v>491</v>
      </c>
      <c r="E392" t="str">
        <f t="shared" si="37"/>
        <v>Perfume</v>
      </c>
      <c r="F392">
        <f t="shared" si="38"/>
        <v>1</v>
      </c>
      <c r="G392">
        <v>36.99</v>
      </c>
      <c r="H392" s="8" t="str">
        <f t="shared" si="39"/>
        <v>21–40</v>
      </c>
      <c r="I392">
        <v>6</v>
      </c>
      <c r="J392">
        <v>39</v>
      </c>
      <c r="K392" s="4">
        <v>45436</v>
      </c>
      <c r="L392" t="s">
        <v>5264</v>
      </c>
      <c r="M392" s="15">
        <f t="shared" si="40"/>
        <v>408.26416696815005</v>
      </c>
      <c r="N392" s="15">
        <f t="shared" si="41"/>
        <v>-369.26416696815005</v>
      </c>
    </row>
    <row r="393" spans="1:14" x14ac:dyDescent="0.3">
      <c r="A393" t="s">
        <v>1455</v>
      </c>
      <c r="B393" t="s">
        <v>12</v>
      </c>
      <c r="C393">
        <f t="shared" si="36"/>
        <v>1</v>
      </c>
      <c r="D393" t="s">
        <v>339</v>
      </c>
      <c r="E393" t="str">
        <f t="shared" si="37"/>
        <v>Cologne</v>
      </c>
      <c r="F393">
        <f t="shared" si="38"/>
        <v>9</v>
      </c>
      <c r="G393">
        <v>100</v>
      </c>
      <c r="H393" s="8" t="str">
        <f t="shared" si="39"/>
        <v>81–100</v>
      </c>
      <c r="I393">
        <v>3</v>
      </c>
      <c r="J393">
        <v>1</v>
      </c>
      <c r="K393" s="4">
        <v>45430</v>
      </c>
      <c r="L393" t="s">
        <v>5264</v>
      </c>
      <c r="M393" s="15">
        <f t="shared" si="40"/>
        <v>130.68299895899995</v>
      </c>
      <c r="N393" s="15">
        <f t="shared" si="41"/>
        <v>-129.68299895899995</v>
      </c>
    </row>
    <row r="394" spans="1:14" x14ac:dyDescent="0.3">
      <c r="A394" t="s">
        <v>277</v>
      </c>
      <c r="B394" t="s">
        <v>12</v>
      </c>
      <c r="C394">
        <f t="shared" si="36"/>
        <v>1</v>
      </c>
      <c r="D394" t="s">
        <v>57</v>
      </c>
      <c r="E394" t="str">
        <f t="shared" si="37"/>
        <v>Perfume</v>
      </c>
      <c r="F394">
        <f t="shared" si="38"/>
        <v>1</v>
      </c>
      <c r="G394">
        <v>39.99</v>
      </c>
      <c r="H394" s="8" t="str">
        <f t="shared" si="39"/>
        <v>21–40</v>
      </c>
      <c r="I394">
        <v>8</v>
      </c>
      <c r="J394">
        <v>10</v>
      </c>
      <c r="K394" s="4">
        <v>45431</v>
      </c>
      <c r="L394" t="s">
        <v>5267</v>
      </c>
      <c r="M394" s="15">
        <f t="shared" si="40"/>
        <v>406.02423862315004</v>
      </c>
      <c r="N394" s="15">
        <f t="shared" si="41"/>
        <v>-396.02423862315004</v>
      </c>
    </row>
    <row r="395" spans="1:14" x14ac:dyDescent="0.3">
      <c r="A395" t="s">
        <v>55</v>
      </c>
      <c r="B395" t="s">
        <v>12</v>
      </c>
      <c r="C395">
        <f t="shared" si="36"/>
        <v>1</v>
      </c>
      <c r="D395" t="s">
        <v>57</v>
      </c>
      <c r="E395" t="str">
        <f t="shared" si="37"/>
        <v>Perfume</v>
      </c>
      <c r="F395">
        <f t="shared" si="38"/>
        <v>1</v>
      </c>
      <c r="G395">
        <v>88</v>
      </c>
      <c r="H395" s="8" t="str">
        <f t="shared" si="39"/>
        <v>81–100</v>
      </c>
      <c r="I395">
        <v>5</v>
      </c>
      <c r="J395">
        <v>5</v>
      </c>
      <c r="K395" s="4">
        <v>45435</v>
      </c>
      <c r="L395" t="s">
        <v>5264</v>
      </c>
      <c r="M395" s="15">
        <f t="shared" si="40"/>
        <v>159.75126479100007</v>
      </c>
      <c r="N395" s="15">
        <f t="shared" si="41"/>
        <v>-154.75126479100007</v>
      </c>
    </row>
    <row r="396" spans="1:14" x14ac:dyDescent="0.3">
      <c r="A396" t="s">
        <v>1463</v>
      </c>
      <c r="B396" t="s">
        <v>12</v>
      </c>
      <c r="C396">
        <f t="shared" si="36"/>
        <v>1</v>
      </c>
      <c r="D396" t="s">
        <v>1275</v>
      </c>
      <c r="E396" t="str">
        <f t="shared" si="37"/>
        <v>Deodorant</v>
      </c>
      <c r="F396">
        <f t="shared" si="38"/>
        <v>2</v>
      </c>
      <c r="G396">
        <v>38.53</v>
      </c>
      <c r="H396" s="8" t="str">
        <f t="shared" si="39"/>
        <v>21–40</v>
      </c>
      <c r="I396">
        <v>3</v>
      </c>
      <c r="J396">
        <v>12</v>
      </c>
      <c r="K396" s="4">
        <v>45434</v>
      </c>
      <c r="L396" t="s">
        <v>5264</v>
      </c>
      <c r="M396" s="15">
        <f t="shared" si="40"/>
        <v>387.91009932804997</v>
      </c>
      <c r="N396" s="15">
        <f t="shared" si="41"/>
        <v>-375.91009932804997</v>
      </c>
    </row>
    <row r="397" spans="1:14" x14ac:dyDescent="0.3">
      <c r="A397" t="s">
        <v>55</v>
      </c>
      <c r="B397" t="s">
        <v>12</v>
      </c>
      <c r="C397">
        <f t="shared" si="36"/>
        <v>1</v>
      </c>
      <c r="D397" t="s">
        <v>824</v>
      </c>
      <c r="E397" t="str">
        <f t="shared" si="37"/>
        <v>Gift Set</v>
      </c>
      <c r="F397">
        <f t="shared" si="38"/>
        <v>8</v>
      </c>
      <c r="G397">
        <v>25.99</v>
      </c>
      <c r="H397" s="8" t="str">
        <f t="shared" si="39"/>
        <v>21–40</v>
      </c>
      <c r="I397">
        <v>10</v>
      </c>
      <c r="J397">
        <v>38</v>
      </c>
      <c r="K397" s="4">
        <v>45360</v>
      </c>
      <c r="L397" t="s">
        <v>5264</v>
      </c>
      <c r="M397" s="15">
        <f t="shared" si="40"/>
        <v>519.60407760015005</v>
      </c>
      <c r="N397" s="15">
        <f t="shared" si="41"/>
        <v>-481.60407760015005</v>
      </c>
    </row>
    <row r="398" spans="1:14" x14ac:dyDescent="0.3">
      <c r="A398" t="s">
        <v>203</v>
      </c>
      <c r="B398" t="s">
        <v>12</v>
      </c>
      <c r="C398">
        <f t="shared" si="36"/>
        <v>1</v>
      </c>
      <c r="D398" t="s">
        <v>491</v>
      </c>
      <c r="E398" t="str">
        <f t="shared" si="37"/>
        <v>Perfume</v>
      </c>
      <c r="F398">
        <f t="shared" si="38"/>
        <v>1</v>
      </c>
      <c r="G398">
        <v>39.950000000000003</v>
      </c>
      <c r="H398" s="8" t="str">
        <f t="shared" si="39"/>
        <v>21–40</v>
      </c>
      <c r="I398">
        <v>13</v>
      </c>
      <c r="J398">
        <v>178</v>
      </c>
      <c r="K398" s="4">
        <v>45433</v>
      </c>
      <c r="L398" t="s">
        <v>5264</v>
      </c>
      <c r="M398" s="15">
        <f t="shared" si="40"/>
        <v>436.26962462175004</v>
      </c>
      <c r="N398" s="15">
        <f t="shared" si="41"/>
        <v>-258.26962462175004</v>
      </c>
    </row>
    <row r="399" spans="1:14" x14ac:dyDescent="0.3">
      <c r="A399" t="s">
        <v>497</v>
      </c>
      <c r="B399" t="s">
        <v>12</v>
      </c>
      <c r="C399">
        <f t="shared" si="36"/>
        <v>1</v>
      </c>
      <c r="D399" t="s">
        <v>57</v>
      </c>
      <c r="E399" t="str">
        <f t="shared" si="37"/>
        <v>Perfume</v>
      </c>
      <c r="F399">
        <f t="shared" si="38"/>
        <v>1</v>
      </c>
      <c r="G399">
        <v>20</v>
      </c>
      <c r="H399" s="8" t="str">
        <f t="shared" si="39"/>
        <v>0–20</v>
      </c>
      <c r="I399">
        <v>10</v>
      </c>
      <c r="J399">
        <v>16</v>
      </c>
      <c r="K399" s="4">
        <v>45394</v>
      </c>
      <c r="L399" t="s">
        <v>5264</v>
      </c>
      <c r="M399" s="15">
        <f t="shared" si="40"/>
        <v>513.07891316100006</v>
      </c>
      <c r="N399" s="15">
        <f t="shared" si="41"/>
        <v>-497.07891316100006</v>
      </c>
    </row>
    <row r="400" spans="1:14" x14ac:dyDescent="0.3">
      <c r="A400" t="s">
        <v>28</v>
      </c>
      <c r="B400" t="s">
        <v>12</v>
      </c>
      <c r="C400">
        <f t="shared" si="36"/>
        <v>1</v>
      </c>
      <c r="D400" t="s">
        <v>491</v>
      </c>
      <c r="E400" t="str">
        <f t="shared" si="37"/>
        <v>Perfume</v>
      </c>
      <c r="F400">
        <f t="shared" si="38"/>
        <v>1</v>
      </c>
      <c r="G400">
        <v>51.99</v>
      </c>
      <c r="H400" s="8" t="str">
        <f t="shared" si="39"/>
        <v>41–60</v>
      </c>
      <c r="I400">
        <v>8</v>
      </c>
      <c r="J400">
        <v>111</v>
      </c>
      <c r="K400" s="4">
        <v>45430</v>
      </c>
      <c r="L400" t="s">
        <v>5264</v>
      </c>
      <c r="M400" s="15">
        <f t="shared" si="40"/>
        <v>348.97616404315005</v>
      </c>
      <c r="N400" s="15">
        <f t="shared" si="41"/>
        <v>-237.97616404315005</v>
      </c>
    </row>
    <row r="401" spans="1:14" x14ac:dyDescent="0.3">
      <c r="A401" t="s">
        <v>50</v>
      </c>
      <c r="B401" t="s">
        <v>12</v>
      </c>
      <c r="C401">
        <f t="shared" si="36"/>
        <v>1</v>
      </c>
      <c r="D401" t="s">
        <v>57</v>
      </c>
      <c r="E401" t="str">
        <f t="shared" si="37"/>
        <v>Perfume</v>
      </c>
      <c r="F401">
        <f t="shared" si="38"/>
        <v>1</v>
      </c>
      <c r="G401">
        <v>155.65</v>
      </c>
      <c r="H401" s="8" t="str">
        <f t="shared" si="39"/>
        <v>101–160</v>
      </c>
      <c r="I401">
        <v>10</v>
      </c>
      <c r="J401">
        <v>593</v>
      </c>
      <c r="K401" s="4">
        <v>45436</v>
      </c>
      <c r="L401" t="s">
        <v>5264</v>
      </c>
      <c r="M401" s="15">
        <f t="shared" si="40"/>
        <v>-131.80202990375</v>
      </c>
      <c r="N401" s="15">
        <f t="shared" si="41"/>
        <v>724.80202990375005</v>
      </c>
    </row>
    <row r="402" spans="1:14" x14ac:dyDescent="0.3">
      <c r="A402" t="s">
        <v>377</v>
      </c>
      <c r="B402" t="s">
        <v>12</v>
      </c>
      <c r="C402">
        <f t="shared" si="36"/>
        <v>1</v>
      </c>
      <c r="D402" t="s">
        <v>339</v>
      </c>
      <c r="E402" t="str">
        <f t="shared" si="37"/>
        <v>Cologne</v>
      </c>
      <c r="F402">
        <f t="shared" si="38"/>
        <v>9</v>
      </c>
      <c r="G402">
        <v>24.99</v>
      </c>
      <c r="H402" s="8" t="str">
        <f t="shared" si="39"/>
        <v>21–40</v>
      </c>
      <c r="I402">
        <v>10</v>
      </c>
      <c r="J402">
        <v>18</v>
      </c>
      <c r="K402" s="4">
        <v>45426</v>
      </c>
      <c r="L402" t="s">
        <v>5264</v>
      </c>
      <c r="M402" s="15">
        <f t="shared" si="40"/>
        <v>529.35832119614997</v>
      </c>
      <c r="N402" s="15">
        <f t="shared" si="41"/>
        <v>-511.35832119614997</v>
      </c>
    </row>
    <row r="403" spans="1:14" x14ac:dyDescent="0.3">
      <c r="A403" t="s">
        <v>472</v>
      </c>
      <c r="B403" t="s">
        <v>12</v>
      </c>
      <c r="C403">
        <f t="shared" si="36"/>
        <v>1</v>
      </c>
      <c r="D403" t="s">
        <v>491</v>
      </c>
      <c r="E403" t="str">
        <f t="shared" si="37"/>
        <v>Perfume</v>
      </c>
      <c r="F403">
        <f t="shared" si="38"/>
        <v>1</v>
      </c>
      <c r="G403">
        <v>99.98</v>
      </c>
      <c r="H403" s="8" t="str">
        <f t="shared" si="39"/>
        <v>81–100</v>
      </c>
      <c r="I403">
        <v>10</v>
      </c>
      <c r="J403">
        <v>740</v>
      </c>
      <c r="K403" s="4">
        <v>45434</v>
      </c>
      <c r="L403" t="s">
        <v>5264</v>
      </c>
      <c r="M403" s="15">
        <f t="shared" si="40"/>
        <v>132.85349608530004</v>
      </c>
      <c r="N403" s="15">
        <f t="shared" si="41"/>
        <v>607.14650391469991</v>
      </c>
    </row>
    <row r="404" spans="1:14" x14ac:dyDescent="0.3">
      <c r="A404" t="s">
        <v>103</v>
      </c>
      <c r="B404" t="s">
        <v>12</v>
      </c>
      <c r="C404">
        <f t="shared" si="36"/>
        <v>1</v>
      </c>
      <c r="D404" t="s">
        <v>824</v>
      </c>
      <c r="E404" t="str">
        <f t="shared" si="37"/>
        <v>Gift Set</v>
      </c>
      <c r="F404">
        <f t="shared" si="38"/>
        <v>8</v>
      </c>
      <c r="G404">
        <v>88.65</v>
      </c>
      <c r="H404" s="8" t="str">
        <f t="shared" si="39"/>
        <v>81–100</v>
      </c>
      <c r="I404">
        <v>10</v>
      </c>
      <c r="J404">
        <v>40</v>
      </c>
      <c r="K404" s="4">
        <v>45435</v>
      </c>
      <c r="L404" t="s">
        <v>5264</v>
      </c>
      <c r="M404" s="15">
        <f t="shared" si="40"/>
        <v>221.71804816825005</v>
      </c>
      <c r="N404" s="15">
        <f t="shared" si="41"/>
        <v>-181.71804816825005</v>
      </c>
    </row>
    <row r="405" spans="1:14" x14ac:dyDescent="0.3">
      <c r="A405" t="s">
        <v>103</v>
      </c>
      <c r="B405" t="s">
        <v>12</v>
      </c>
      <c r="C405">
        <f t="shared" si="36"/>
        <v>1</v>
      </c>
      <c r="D405" t="s">
        <v>491</v>
      </c>
      <c r="E405" t="str">
        <f t="shared" si="37"/>
        <v>Perfume</v>
      </c>
      <c r="F405">
        <f t="shared" si="38"/>
        <v>1</v>
      </c>
      <c r="G405">
        <v>153</v>
      </c>
      <c r="H405" s="8" t="str">
        <f t="shared" si="39"/>
        <v>101–160</v>
      </c>
      <c r="I405">
        <v>10</v>
      </c>
      <c r="J405">
        <v>23</v>
      </c>
      <c r="K405" s="4">
        <v>45429</v>
      </c>
      <c r="L405" t="s">
        <v>5264</v>
      </c>
      <c r="M405" s="15">
        <f t="shared" si="40"/>
        <v>-119.20391343399996</v>
      </c>
      <c r="N405" s="15">
        <f t="shared" si="41"/>
        <v>142.20391343399996</v>
      </c>
    </row>
    <row r="406" spans="1:14" x14ac:dyDescent="0.3">
      <c r="A406" t="s">
        <v>358</v>
      </c>
      <c r="B406" t="s">
        <v>12</v>
      </c>
      <c r="C406">
        <f t="shared" si="36"/>
        <v>1</v>
      </c>
      <c r="D406" t="s">
        <v>57</v>
      </c>
      <c r="E406" t="str">
        <f t="shared" si="37"/>
        <v>Perfume</v>
      </c>
      <c r="F406">
        <f t="shared" si="38"/>
        <v>1</v>
      </c>
      <c r="G406">
        <v>79.989999999999995</v>
      </c>
      <c r="H406" s="8" t="str">
        <f t="shared" si="39"/>
        <v>61–80</v>
      </c>
      <c r="I406">
        <v>7</v>
      </c>
      <c r="J406">
        <v>13</v>
      </c>
      <c r="K406" s="4">
        <v>45433</v>
      </c>
      <c r="L406" t="s">
        <v>5267</v>
      </c>
      <c r="M406" s="15">
        <f t="shared" si="40"/>
        <v>209.85294487315005</v>
      </c>
      <c r="N406" s="15">
        <f t="shared" si="41"/>
        <v>-196.85294487315005</v>
      </c>
    </row>
    <row r="407" spans="1:14" x14ac:dyDescent="0.3">
      <c r="A407" t="s">
        <v>1497</v>
      </c>
      <c r="B407" t="s">
        <v>12</v>
      </c>
      <c r="C407">
        <f t="shared" si="36"/>
        <v>1</v>
      </c>
      <c r="D407" t="s">
        <v>57</v>
      </c>
      <c r="E407" t="str">
        <f t="shared" si="37"/>
        <v>Perfume</v>
      </c>
      <c r="F407">
        <f t="shared" si="38"/>
        <v>1</v>
      </c>
      <c r="G407">
        <v>59.09</v>
      </c>
      <c r="H407" s="8" t="str">
        <f t="shared" si="39"/>
        <v>41–60</v>
      </c>
      <c r="I407">
        <v>10</v>
      </c>
      <c r="J407">
        <v>432</v>
      </c>
      <c r="K407" s="4">
        <v>45433</v>
      </c>
      <c r="L407" t="s">
        <v>5264</v>
      </c>
      <c r="M407" s="15">
        <f t="shared" si="40"/>
        <v>327.24481021665002</v>
      </c>
      <c r="N407" s="15">
        <f t="shared" si="41"/>
        <v>104.75518978334998</v>
      </c>
    </row>
    <row r="408" spans="1:14" x14ac:dyDescent="0.3">
      <c r="A408" t="s">
        <v>502</v>
      </c>
      <c r="B408" t="s">
        <v>12</v>
      </c>
      <c r="C408">
        <f t="shared" si="36"/>
        <v>1</v>
      </c>
      <c r="D408" t="s">
        <v>491</v>
      </c>
      <c r="E408" t="str">
        <f t="shared" si="37"/>
        <v>Perfume</v>
      </c>
      <c r="F408">
        <f t="shared" si="38"/>
        <v>1</v>
      </c>
      <c r="G408">
        <v>7.95</v>
      </c>
      <c r="H408" s="8" t="str">
        <f t="shared" si="39"/>
        <v>0–20</v>
      </c>
      <c r="I408">
        <v>5</v>
      </c>
      <c r="J408">
        <v>254</v>
      </c>
      <c r="K408" s="4">
        <v>45436</v>
      </c>
      <c r="L408" t="s">
        <v>5264</v>
      </c>
      <c r="M408" s="15">
        <f t="shared" si="40"/>
        <v>540.30946230175005</v>
      </c>
      <c r="N408" s="15">
        <f t="shared" si="41"/>
        <v>-286.30946230175005</v>
      </c>
    </row>
    <row r="409" spans="1:14" x14ac:dyDescent="0.3">
      <c r="A409" t="s">
        <v>358</v>
      </c>
      <c r="B409" t="s">
        <v>12</v>
      </c>
      <c r="C409">
        <f t="shared" si="36"/>
        <v>1</v>
      </c>
      <c r="D409" t="s">
        <v>57</v>
      </c>
      <c r="E409" t="str">
        <f t="shared" si="37"/>
        <v>Perfume</v>
      </c>
      <c r="F409">
        <f t="shared" si="38"/>
        <v>1</v>
      </c>
      <c r="G409">
        <v>109.99</v>
      </c>
      <c r="H409" s="8" t="str">
        <f t="shared" si="39"/>
        <v>101–160</v>
      </c>
      <c r="I409">
        <v>8</v>
      </c>
      <c r="J409">
        <v>26</v>
      </c>
      <c r="K409" s="4">
        <v>45416</v>
      </c>
      <c r="L409" t="s">
        <v>5264</v>
      </c>
      <c r="M409" s="15">
        <f t="shared" si="40"/>
        <v>73.243803573150103</v>
      </c>
      <c r="N409" s="15">
        <f t="shared" si="41"/>
        <v>-47.243803573150103</v>
      </c>
    </row>
    <row r="410" spans="1:14" x14ac:dyDescent="0.3">
      <c r="A410" t="s">
        <v>88</v>
      </c>
      <c r="B410" t="s">
        <v>12</v>
      </c>
      <c r="C410">
        <f t="shared" si="36"/>
        <v>1</v>
      </c>
      <c r="D410" t="s">
        <v>1275</v>
      </c>
      <c r="E410" t="str">
        <f t="shared" si="37"/>
        <v>Deodorant</v>
      </c>
      <c r="F410">
        <f t="shared" si="38"/>
        <v>2</v>
      </c>
      <c r="G410">
        <v>68.61</v>
      </c>
      <c r="H410" s="8" t="str">
        <f t="shared" si="39"/>
        <v>61–80</v>
      </c>
      <c r="I410">
        <v>3</v>
      </c>
      <c r="J410">
        <v>10</v>
      </c>
      <c r="K410" s="4">
        <v>45435</v>
      </c>
      <c r="L410" t="s">
        <v>5264</v>
      </c>
      <c r="M410" s="15">
        <f t="shared" si="40"/>
        <v>244.90959238084994</v>
      </c>
      <c r="N410" s="15">
        <f t="shared" si="41"/>
        <v>-234.90959238084994</v>
      </c>
    </row>
    <row r="411" spans="1:14" x14ac:dyDescent="0.3">
      <c r="A411" t="s">
        <v>551</v>
      </c>
      <c r="B411" t="s">
        <v>12</v>
      </c>
      <c r="C411">
        <f t="shared" si="36"/>
        <v>1</v>
      </c>
      <c r="D411" t="s">
        <v>907</v>
      </c>
      <c r="E411" t="str">
        <f t="shared" si="37"/>
        <v>Body Spray</v>
      </c>
      <c r="F411">
        <f t="shared" si="38"/>
        <v>7</v>
      </c>
      <c r="G411">
        <v>12.49</v>
      </c>
      <c r="H411" s="8" t="str">
        <f t="shared" si="39"/>
        <v>0–20</v>
      </c>
      <c r="I411">
        <v>7</v>
      </c>
      <c r="J411">
        <v>17</v>
      </c>
      <c r="K411" s="4">
        <v>45427</v>
      </c>
      <c r="L411" t="s">
        <v>5264</v>
      </c>
      <c r="M411" s="15">
        <f t="shared" si="40"/>
        <v>560.74978867165009</v>
      </c>
      <c r="N411" s="15">
        <f t="shared" si="41"/>
        <v>-543.74978867165009</v>
      </c>
    </row>
    <row r="412" spans="1:14" x14ac:dyDescent="0.3">
      <c r="A412" t="s">
        <v>1518</v>
      </c>
      <c r="B412" t="s">
        <v>12</v>
      </c>
      <c r="C412">
        <f t="shared" si="36"/>
        <v>1</v>
      </c>
      <c r="D412" t="s">
        <v>57</v>
      </c>
      <c r="E412" t="str">
        <f t="shared" si="37"/>
        <v>Perfume</v>
      </c>
      <c r="F412">
        <f t="shared" si="38"/>
        <v>1</v>
      </c>
      <c r="G412">
        <v>139.99</v>
      </c>
      <c r="H412" s="8" t="str">
        <f t="shared" si="39"/>
        <v>101–160</v>
      </c>
      <c r="I412">
        <v>10</v>
      </c>
      <c r="J412">
        <v>4</v>
      </c>
      <c r="K412" s="4">
        <v>45422</v>
      </c>
      <c r="L412" t="s">
        <v>5264</v>
      </c>
      <c r="M412" s="15">
        <f t="shared" si="40"/>
        <v>-57.354292576850021</v>
      </c>
      <c r="N412" s="15">
        <f t="shared" si="41"/>
        <v>61.354292576850021</v>
      </c>
    </row>
    <row r="413" spans="1:14" x14ac:dyDescent="0.3">
      <c r="A413" t="s">
        <v>103</v>
      </c>
      <c r="B413" t="s">
        <v>12</v>
      </c>
      <c r="C413">
        <f t="shared" si="36"/>
        <v>1</v>
      </c>
      <c r="D413" t="s">
        <v>491</v>
      </c>
      <c r="E413" t="str">
        <f t="shared" si="37"/>
        <v>Perfume</v>
      </c>
      <c r="F413">
        <f t="shared" si="38"/>
        <v>1</v>
      </c>
      <c r="G413">
        <v>39.99</v>
      </c>
      <c r="H413" s="8" t="str">
        <f t="shared" si="39"/>
        <v>21–40</v>
      </c>
      <c r="I413">
        <v>10</v>
      </c>
      <c r="J413">
        <v>52</v>
      </c>
      <c r="K413" s="4">
        <v>45433</v>
      </c>
      <c r="L413" t="s">
        <v>5264</v>
      </c>
      <c r="M413" s="15">
        <f t="shared" si="40"/>
        <v>418.04632892315004</v>
      </c>
      <c r="N413" s="15">
        <f t="shared" si="41"/>
        <v>-366.04632892315004</v>
      </c>
    </row>
    <row r="414" spans="1:14" x14ac:dyDescent="0.3">
      <c r="A414" t="s">
        <v>540</v>
      </c>
      <c r="B414" t="s">
        <v>12</v>
      </c>
      <c r="C414">
        <f t="shared" si="36"/>
        <v>1</v>
      </c>
      <c r="D414" t="s">
        <v>491</v>
      </c>
      <c r="E414" t="str">
        <f t="shared" si="37"/>
        <v>Perfume</v>
      </c>
      <c r="F414">
        <f t="shared" si="38"/>
        <v>1</v>
      </c>
      <c r="G414">
        <v>48.99</v>
      </c>
      <c r="H414" s="8" t="str">
        <f t="shared" si="39"/>
        <v>41–60</v>
      </c>
      <c r="I414">
        <v>10</v>
      </c>
      <c r="J414">
        <v>30</v>
      </c>
      <c r="K414" s="4">
        <v>45436</v>
      </c>
      <c r="L414" t="s">
        <v>5264</v>
      </c>
      <c r="M414" s="15">
        <f t="shared" si="40"/>
        <v>375.26027298815006</v>
      </c>
      <c r="N414" s="15">
        <f t="shared" si="41"/>
        <v>-345.26027298815006</v>
      </c>
    </row>
    <row r="415" spans="1:14" x14ac:dyDescent="0.3">
      <c r="A415" t="s">
        <v>66</v>
      </c>
      <c r="B415" t="s">
        <v>12</v>
      </c>
      <c r="C415">
        <f t="shared" si="36"/>
        <v>1</v>
      </c>
      <c r="D415" t="s">
        <v>491</v>
      </c>
      <c r="E415" t="str">
        <f t="shared" si="37"/>
        <v>Perfume</v>
      </c>
      <c r="F415">
        <f t="shared" si="38"/>
        <v>1</v>
      </c>
      <c r="G415">
        <v>33.99</v>
      </c>
      <c r="H415" s="8" t="str">
        <f t="shared" si="39"/>
        <v>21–40</v>
      </c>
      <c r="I415">
        <v>8</v>
      </c>
      <c r="J415">
        <v>89</v>
      </c>
      <c r="K415" s="4">
        <v>45436</v>
      </c>
      <c r="L415" t="s">
        <v>5264</v>
      </c>
      <c r="M415" s="15">
        <f t="shared" si="40"/>
        <v>434.54827591315006</v>
      </c>
      <c r="N415" s="15">
        <f t="shared" si="41"/>
        <v>-345.54827591315006</v>
      </c>
    </row>
    <row r="416" spans="1:14" x14ac:dyDescent="0.3">
      <c r="A416" t="s">
        <v>85</v>
      </c>
      <c r="B416" t="s">
        <v>12</v>
      </c>
      <c r="C416">
        <f t="shared" si="36"/>
        <v>1</v>
      </c>
      <c r="D416" t="s">
        <v>491</v>
      </c>
      <c r="E416" t="str">
        <f t="shared" si="37"/>
        <v>Perfume</v>
      </c>
      <c r="F416">
        <f t="shared" si="38"/>
        <v>1</v>
      </c>
      <c r="G416">
        <v>66.39</v>
      </c>
      <c r="H416" s="8" t="str">
        <f t="shared" si="39"/>
        <v>61–80</v>
      </c>
      <c r="I416">
        <v>62</v>
      </c>
      <c r="J416">
        <v>1819</v>
      </c>
      <c r="K416" s="4">
        <v>45436</v>
      </c>
      <c r="L416" t="s">
        <v>5264</v>
      </c>
      <c r="M416" s="15">
        <f t="shared" si="40"/>
        <v>605.11491264715005</v>
      </c>
      <c r="N416" s="15">
        <f t="shared" si="41"/>
        <v>1213.88508735285</v>
      </c>
    </row>
    <row r="417" spans="1:14" x14ac:dyDescent="0.3">
      <c r="A417" t="s">
        <v>551</v>
      </c>
      <c r="B417" t="s">
        <v>12</v>
      </c>
      <c r="C417">
        <f t="shared" si="36"/>
        <v>1</v>
      </c>
      <c r="D417" t="s">
        <v>491</v>
      </c>
      <c r="E417" t="str">
        <f t="shared" si="37"/>
        <v>Perfume</v>
      </c>
      <c r="F417">
        <f t="shared" si="38"/>
        <v>1</v>
      </c>
      <c r="G417">
        <v>26.9</v>
      </c>
      <c r="H417" s="8" t="str">
        <f t="shared" si="39"/>
        <v>21–40</v>
      </c>
      <c r="I417">
        <v>10</v>
      </c>
      <c r="J417">
        <v>264</v>
      </c>
      <c r="K417" s="4">
        <v>45430</v>
      </c>
      <c r="L417" t="s">
        <v>5264</v>
      </c>
      <c r="M417" s="15">
        <f t="shared" si="40"/>
        <v>480.27627027750009</v>
      </c>
      <c r="N417" s="15">
        <f t="shared" si="41"/>
        <v>-216.27627027750009</v>
      </c>
    </row>
    <row r="418" spans="1:14" x14ac:dyDescent="0.3">
      <c r="A418" t="s">
        <v>88</v>
      </c>
      <c r="B418" t="s">
        <v>12</v>
      </c>
      <c r="C418">
        <f t="shared" si="36"/>
        <v>1</v>
      </c>
      <c r="D418" t="s">
        <v>491</v>
      </c>
      <c r="E418" t="str">
        <f t="shared" si="37"/>
        <v>Perfume</v>
      </c>
      <c r="F418">
        <f t="shared" si="38"/>
        <v>1</v>
      </c>
      <c r="G418">
        <v>16.48</v>
      </c>
      <c r="H418" s="8" t="str">
        <f t="shared" si="39"/>
        <v>0–20</v>
      </c>
      <c r="I418">
        <v>10</v>
      </c>
      <c r="J418">
        <v>16</v>
      </c>
      <c r="K418" s="4">
        <v>45428</v>
      </c>
      <c r="L418" t="s">
        <v>5264</v>
      </c>
      <c r="M418" s="15">
        <f t="shared" si="40"/>
        <v>529.81301503780003</v>
      </c>
      <c r="N418" s="15">
        <f t="shared" si="41"/>
        <v>-513.81301503780003</v>
      </c>
    </row>
    <row r="419" spans="1:14" x14ac:dyDescent="0.3">
      <c r="A419" t="s">
        <v>98</v>
      </c>
      <c r="B419" t="s">
        <v>12</v>
      </c>
      <c r="C419">
        <f t="shared" si="36"/>
        <v>1</v>
      </c>
      <c r="D419" t="s">
        <v>57</v>
      </c>
      <c r="E419" t="str">
        <f t="shared" si="37"/>
        <v>Perfume</v>
      </c>
      <c r="F419">
        <f t="shared" si="38"/>
        <v>1</v>
      </c>
      <c r="G419">
        <v>65</v>
      </c>
      <c r="H419" s="8" t="str">
        <f t="shared" si="39"/>
        <v>61–80</v>
      </c>
      <c r="I419">
        <v>10</v>
      </c>
      <c r="J419">
        <v>485</v>
      </c>
      <c r="K419" s="4">
        <v>45429</v>
      </c>
      <c r="L419" t="s">
        <v>5264</v>
      </c>
      <c r="M419" s="15">
        <f t="shared" si="40"/>
        <v>299.14863348600005</v>
      </c>
      <c r="N419" s="15">
        <f t="shared" si="41"/>
        <v>185.85136651399995</v>
      </c>
    </row>
    <row r="420" spans="1:14" x14ac:dyDescent="0.3">
      <c r="A420" t="s">
        <v>103</v>
      </c>
      <c r="B420" t="s">
        <v>12</v>
      </c>
      <c r="C420">
        <f t="shared" si="36"/>
        <v>1</v>
      </c>
      <c r="D420" t="s">
        <v>491</v>
      </c>
      <c r="E420" t="str">
        <f t="shared" si="37"/>
        <v>Perfume</v>
      </c>
      <c r="F420">
        <f t="shared" si="38"/>
        <v>1</v>
      </c>
      <c r="G420">
        <v>39.99</v>
      </c>
      <c r="H420" s="8" t="str">
        <f t="shared" si="39"/>
        <v>21–40</v>
      </c>
      <c r="I420">
        <v>10</v>
      </c>
      <c r="J420">
        <v>19</v>
      </c>
      <c r="K420" s="4">
        <v>45422</v>
      </c>
      <c r="L420" t="s">
        <v>5264</v>
      </c>
      <c r="M420" s="15">
        <f t="shared" si="40"/>
        <v>418.04632892315004</v>
      </c>
      <c r="N420" s="15">
        <f t="shared" si="41"/>
        <v>-399.04632892315004</v>
      </c>
    </row>
    <row r="421" spans="1:14" x14ac:dyDescent="0.3">
      <c r="A421" t="s">
        <v>1260</v>
      </c>
      <c r="B421" t="s">
        <v>12</v>
      </c>
      <c r="C421">
        <f t="shared" si="36"/>
        <v>1</v>
      </c>
      <c r="D421" t="s">
        <v>491</v>
      </c>
      <c r="E421" t="str">
        <f t="shared" si="37"/>
        <v>Perfume</v>
      </c>
      <c r="F421">
        <f t="shared" si="38"/>
        <v>1</v>
      </c>
      <c r="G421">
        <v>9.2100000000000009</v>
      </c>
      <c r="H421" s="8" t="str">
        <f t="shared" si="39"/>
        <v>0–20</v>
      </c>
      <c r="I421">
        <v>202</v>
      </c>
      <c r="J421">
        <v>3093</v>
      </c>
      <c r="K421" s="4">
        <v>45414</v>
      </c>
      <c r="L421" t="s">
        <v>5264</v>
      </c>
      <c r="M421" s="15">
        <f t="shared" si="40"/>
        <v>1718.4953090208501</v>
      </c>
      <c r="N421" s="15">
        <f t="shared" si="41"/>
        <v>1374.5046909791499</v>
      </c>
    </row>
    <row r="422" spans="1:14" x14ac:dyDescent="0.3">
      <c r="A422" t="s">
        <v>1544</v>
      </c>
      <c r="B422" t="s">
        <v>12</v>
      </c>
      <c r="C422">
        <f t="shared" si="36"/>
        <v>1</v>
      </c>
      <c r="D422" t="s">
        <v>491</v>
      </c>
      <c r="E422" t="str">
        <f t="shared" si="37"/>
        <v>Perfume</v>
      </c>
      <c r="F422">
        <f t="shared" si="38"/>
        <v>1</v>
      </c>
      <c r="G422">
        <v>13.89</v>
      </c>
      <c r="H422" s="8" t="str">
        <f t="shared" si="39"/>
        <v>0–20</v>
      </c>
      <c r="I422">
        <v>9</v>
      </c>
      <c r="J422">
        <v>48</v>
      </c>
      <c r="K422" s="4">
        <v>45434</v>
      </c>
      <c r="L422" t="s">
        <v>5264</v>
      </c>
      <c r="M422" s="15">
        <f t="shared" si="40"/>
        <v>536.11484598465006</v>
      </c>
      <c r="N422" s="15">
        <f t="shared" si="41"/>
        <v>-488.11484598465006</v>
      </c>
    </row>
    <row r="423" spans="1:14" x14ac:dyDescent="0.3">
      <c r="A423" t="s">
        <v>98</v>
      </c>
      <c r="B423" t="s">
        <v>12</v>
      </c>
      <c r="C423">
        <f t="shared" si="36"/>
        <v>1</v>
      </c>
      <c r="D423" t="s">
        <v>57</v>
      </c>
      <c r="E423" t="str">
        <f t="shared" si="37"/>
        <v>Perfume</v>
      </c>
      <c r="F423">
        <f t="shared" si="38"/>
        <v>1</v>
      </c>
      <c r="G423">
        <v>45</v>
      </c>
      <c r="H423" s="8" t="str">
        <f t="shared" si="39"/>
        <v>41–60</v>
      </c>
      <c r="I423">
        <v>10</v>
      </c>
      <c r="J423">
        <v>150</v>
      </c>
      <c r="K423" s="4">
        <v>45427</v>
      </c>
      <c r="L423" t="s">
        <v>5264</v>
      </c>
      <c r="M423" s="15">
        <f t="shared" si="40"/>
        <v>394.22875778600007</v>
      </c>
      <c r="N423" s="15">
        <f t="shared" si="41"/>
        <v>-244.22875778600007</v>
      </c>
    </row>
    <row r="424" spans="1:14" x14ac:dyDescent="0.3">
      <c r="A424" t="s">
        <v>188</v>
      </c>
      <c r="B424" t="s">
        <v>12</v>
      </c>
      <c r="C424">
        <f t="shared" si="36"/>
        <v>1</v>
      </c>
      <c r="D424" t="s">
        <v>491</v>
      </c>
      <c r="E424" t="str">
        <f t="shared" si="37"/>
        <v>Perfume</v>
      </c>
      <c r="F424">
        <f t="shared" si="38"/>
        <v>1</v>
      </c>
      <c r="G424">
        <v>21.95</v>
      </c>
      <c r="H424" s="8" t="str">
        <f t="shared" si="39"/>
        <v>21–40</v>
      </c>
      <c r="I424">
        <v>3</v>
      </c>
      <c r="J424">
        <v>189</v>
      </c>
      <c r="K424" s="4">
        <v>45405</v>
      </c>
      <c r="L424" t="s">
        <v>5264</v>
      </c>
      <c r="M424" s="15">
        <f t="shared" si="40"/>
        <v>461.73128499175004</v>
      </c>
      <c r="N424" s="15">
        <f t="shared" si="41"/>
        <v>-272.73128499175004</v>
      </c>
    </row>
    <row r="425" spans="1:14" x14ac:dyDescent="0.3">
      <c r="A425" t="s">
        <v>151</v>
      </c>
      <c r="B425" t="s">
        <v>12</v>
      </c>
      <c r="C425">
        <f t="shared" si="36"/>
        <v>1</v>
      </c>
      <c r="D425" t="s">
        <v>57</v>
      </c>
      <c r="E425" t="str">
        <f t="shared" si="37"/>
        <v>Perfume</v>
      </c>
      <c r="F425">
        <f t="shared" si="38"/>
        <v>1</v>
      </c>
      <c r="G425">
        <v>71.989999999999995</v>
      </c>
      <c r="H425" s="8" t="str">
        <f t="shared" si="39"/>
        <v>61–80</v>
      </c>
      <c r="I425">
        <v>5</v>
      </c>
      <c r="J425">
        <v>3</v>
      </c>
      <c r="K425" s="4">
        <v>45433</v>
      </c>
      <c r="L425" t="s">
        <v>5267</v>
      </c>
      <c r="M425" s="15">
        <f t="shared" si="40"/>
        <v>235.86290429315008</v>
      </c>
      <c r="N425" s="15">
        <f t="shared" si="41"/>
        <v>-232.86290429315008</v>
      </c>
    </row>
    <row r="426" spans="1:14" x14ac:dyDescent="0.3">
      <c r="A426" t="s">
        <v>1555</v>
      </c>
      <c r="B426" t="s">
        <v>12</v>
      </c>
      <c r="C426">
        <f t="shared" si="36"/>
        <v>1</v>
      </c>
      <c r="D426" t="s">
        <v>491</v>
      </c>
      <c r="E426" t="str">
        <f t="shared" si="37"/>
        <v>Perfume</v>
      </c>
      <c r="F426">
        <f t="shared" si="38"/>
        <v>1</v>
      </c>
      <c r="G426">
        <v>20.25</v>
      </c>
      <c r="H426" s="8" t="str">
        <f t="shared" si="39"/>
        <v>21–40</v>
      </c>
      <c r="I426">
        <v>311</v>
      </c>
      <c r="J426">
        <v>6633</v>
      </c>
      <c r="K426" s="4">
        <v>45435</v>
      </c>
      <c r="L426" t="s">
        <v>5264</v>
      </c>
      <c r="M426" s="15">
        <f t="shared" si="40"/>
        <v>2321.2150017572503</v>
      </c>
      <c r="N426" s="15">
        <f t="shared" si="41"/>
        <v>4311.7849982427497</v>
      </c>
    </row>
    <row r="427" spans="1:14" x14ac:dyDescent="0.3">
      <c r="A427" t="s">
        <v>88</v>
      </c>
      <c r="B427" t="s">
        <v>12</v>
      </c>
      <c r="C427">
        <f t="shared" si="36"/>
        <v>1</v>
      </c>
      <c r="D427" t="s">
        <v>491</v>
      </c>
      <c r="E427" t="str">
        <f t="shared" si="37"/>
        <v>Perfume</v>
      </c>
      <c r="F427">
        <f t="shared" si="38"/>
        <v>1</v>
      </c>
      <c r="G427">
        <v>17.98</v>
      </c>
      <c r="H427" s="8" t="str">
        <f t="shared" si="39"/>
        <v>0–20</v>
      </c>
      <c r="I427">
        <v>10</v>
      </c>
      <c r="J427">
        <v>4</v>
      </c>
      <c r="K427" s="4">
        <v>45427</v>
      </c>
      <c r="L427" t="s">
        <v>5264</v>
      </c>
      <c r="M427" s="15">
        <f t="shared" si="40"/>
        <v>522.68200571530008</v>
      </c>
      <c r="N427" s="15">
        <f t="shared" si="41"/>
        <v>-518.68200571530008</v>
      </c>
    </row>
    <row r="428" spans="1:14" x14ac:dyDescent="0.3">
      <c r="A428" t="s">
        <v>259</v>
      </c>
      <c r="B428" t="s">
        <v>12</v>
      </c>
      <c r="C428">
        <f t="shared" si="36"/>
        <v>1</v>
      </c>
      <c r="D428" t="s">
        <v>491</v>
      </c>
      <c r="E428" t="str">
        <f t="shared" si="37"/>
        <v>Perfume</v>
      </c>
      <c r="F428">
        <f t="shared" si="38"/>
        <v>1</v>
      </c>
      <c r="G428">
        <v>9.9499999999999993</v>
      </c>
      <c r="H428" s="8" t="str">
        <f t="shared" si="39"/>
        <v>0–20</v>
      </c>
      <c r="I428">
        <v>5</v>
      </c>
      <c r="J428">
        <v>269</v>
      </c>
      <c r="K428" s="4">
        <v>45433</v>
      </c>
      <c r="L428" t="s">
        <v>5264</v>
      </c>
      <c r="M428" s="15">
        <f t="shared" si="40"/>
        <v>530.80144987175004</v>
      </c>
      <c r="N428" s="15">
        <f t="shared" si="41"/>
        <v>-261.80144987175004</v>
      </c>
    </row>
    <row r="429" spans="1:14" x14ac:dyDescent="0.3">
      <c r="A429" t="s">
        <v>1564</v>
      </c>
      <c r="B429" t="s">
        <v>12</v>
      </c>
      <c r="C429">
        <f t="shared" si="36"/>
        <v>1</v>
      </c>
      <c r="D429" t="s">
        <v>339</v>
      </c>
      <c r="E429" t="str">
        <f t="shared" si="37"/>
        <v>Cologne</v>
      </c>
      <c r="F429">
        <f t="shared" si="38"/>
        <v>9</v>
      </c>
      <c r="G429">
        <v>28.97</v>
      </c>
      <c r="H429" s="8" t="str">
        <f t="shared" si="39"/>
        <v>21–40</v>
      </c>
      <c r="I429">
        <v>9</v>
      </c>
      <c r="J429">
        <v>12</v>
      </c>
      <c r="K429" s="4">
        <v>45434</v>
      </c>
      <c r="L429" t="s">
        <v>5264</v>
      </c>
      <c r="M429" s="15">
        <f t="shared" si="40"/>
        <v>504.42633131045</v>
      </c>
      <c r="N429" s="15">
        <f t="shared" si="41"/>
        <v>-492.42633131045</v>
      </c>
    </row>
    <row r="430" spans="1:14" x14ac:dyDescent="0.3">
      <c r="A430" t="s">
        <v>617</v>
      </c>
      <c r="B430" t="s">
        <v>12</v>
      </c>
      <c r="C430">
        <f t="shared" si="36"/>
        <v>1</v>
      </c>
      <c r="D430" t="s">
        <v>491</v>
      </c>
      <c r="E430" t="str">
        <f t="shared" si="37"/>
        <v>Perfume</v>
      </c>
      <c r="F430">
        <f t="shared" si="38"/>
        <v>1</v>
      </c>
      <c r="G430">
        <v>28.11</v>
      </c>
      <c r="H430" s="8" t="str">
        <f t="shared" si="39"/>
        <v>21–40</v>
      </c>
      <c r="I430">
        <v>7</v>
      </c>
      <c r="J430">
        <v>542</v>
      </c>
      <c r="K430" s="4">
        <v>45436</v>
      </c>
      <c r="L430" t="s">
        <v>5264</v>
      </c>
      <c r="M430" s="15">
        <f t="shared" si="40"/>
        <v>456.49078730735005</v>
      </c>
      <c r="N430" s="15">
        <f t="shared" si="41"/>
        <v>85.509212692649953</v>
      </c>
    </row>
    <row r="431" spans="1:14" x14ac:dyDescent="0.3">
      <c r="A431" t="s">
        <v>1570</v>
      </c>
      <c r="B431" t="s">
        <v>12</v>
      </c>
      <c r="C431">
        <f t="shared" si="36"/>
        <v>1</v>
      </c>
      <c r="D431" t="s">
        <v>1572</v>
      </c>
      <c r="E431" t="str">
        <f t="shared" si="37"/>
        <v>Gift Set</v>
      </c>
      <c r="F431">
        <f t="shared" si="38"/>
        <v>8</v>
      </c>
      <c r="G431">
        <v>16.850000000000001</v>
      </c>
      <c r="H431" s="8" t="str">
        <f t="shared" si="39"/>
        <v>0–20</v>
      </c>
      <c r="I431">
        <v>4</v>
      </c>
      <c r="J431">
        <v>16</v>
      </c>
      <c r="K431" s="4">
        <v>45432</v>
      </c>
      <c r="L431" t="s">
        <v>5264</v>
      </c>
      <c r="M431" s="15">
        <f t="shared" si="40"/>
        <v>526.9894235052501</v>
      </c>
      <c r="N431" s="15">
        <f t="shared" si="41"/>
        <v>-510.9894235052501</v>
      </c>
    </row>
    <row r="432" spans="1:14" x14ac:dyDescent="0.3">
      <c r="A432" t="s">
        <v>1072</v>
      </c>
      <c r="B432" t="s">
        <v>12</v>
      </c>
      <c r="C432">
        <f t="shared" si="36"/>
        <v>1</v>
      </c>
      <c r="D432" t="s">
        <v>491</v>
      </c>
      <c r="E432" t="str">
        <f t="shared" si="37"/>
        <v>Perfume</v>
      </c>
      <c r="F432">
        <f t="shared" si="38"/>
        <v>1</v>
      </c>
      <c r="G432">
        <v>39.99</v>
      </c>
      <c r="H432" s="8" t="str">
        <f t="shared" si="39"/>
        <v>21–40</v>
      </c>
      <c r="I432">
        <v>13</v>
      </c>
      <c r="J432">
        <v>35</v>
      </c>
      <c r="K432" s="4">
        <v>45436</v>
      </c>
      <c r="L432" t="s">
        <v>5264</v>
      </c>
      <c r="M432" s="15">
        <f t="shared" si="40"/>
        <v>436.07946437315002</v>
      </c>
      <c r="N432" s="15">
        <f t="shared" si="41"/>
        <v>-401.07946437315002</v>
      </c>
    </row>
    <row r="433" spans="1:14" x14ac:dyDescent="0.3">
      <c r="A433" t="s">
        <v>10</v>
      </c>
      <c r="B433" t="s">
        <v>12</v>
      </c>
      <c r="C433">
        <f t="shared" si="36"/>
        <v>1</v>
      </c>
      <c r="D433" t="s">
        <v>339</v>
      </c>
      <c r="E433" t="str">
        <f t="shared" si="37"/>
        <v>Cologne</v>
      </c>
      <c r="F433">
        <f t="shared" si="38"/>
        <v>9</v>
      </c>
      <c r="G433">
        <v>89.99</v>
      </c>
      <c r="H433" s="8" t="str">
        <f t="shared" si="39"/>
        <v>81–100</v>
      </c>
      <c r="I433">
        <v>7</v>
      </c>
      <c r="J433">
        <v>129</v>
      </c>
      <c r="K433" s="4">
        <v>45434</v>
      </c>
      <c r="L433" t="s">
        <v>5264</v>
      </c>
      <c r="M433" s="15">
        <f t="shared" si="40"/>
        <v>202.31478177115</v>
      </c>
      <c r="N433" s="15">
        <f t="shared" si="41"/>
        <v>-73.314781771149995</v>
      </c>
    </row>
    <row r="434" spans="1:14" x14ac:dyDescent="0.3">
      <c r="A434" t="s">
        <v>1589</v>
      </c>
      <c r="B434" t="s">
        <v>12</v>
      </c>
      <c r="C434">
        <f t="shared" si="36"/>
        <v>1</v>
      </c>
      <c r="D434" t="s">
        <v>491</v>
      </c>
      <c r="E434" t="str">
        <f t="shared" si="37"/>
        <v>Perfume</v>
      </c>
      <c r="F434">
        <f t="shared" si="38"/>
        <v>1</v>
      </c>
      <c r="G434">
        <v>25.49</v>
      </c>
      <c r="H434" s="8" t="str">
        <f t="shared" si="39"/>
        <v>21–40</v>
      </c>
      <c r="I434">
        <v>16</v>
      </c>
      <c r="J434">
        <v>2093</v>
      </c>
      <c r="K434" s="4">
        <v>45425</v>
      </c>
      <c r="L434" t="s">
        <v>5264</v>
      </c>
      <c r="M434" s="15">
        <f t="shared" si="40"/>
        <v>523.04568994065005</v>
      </c>
      <c r="N434" s="15">
        <f t="shared" si="41"/>
        <v>1569.9543100593501</v>
      </c>
    </row>
    <row r="435" spans="1:14" x14ac:dyDescent="0.3">
      <c r="A435" t="s">
        <v>71</v>
      </c>
      <c r="B435" t="s">
        <v>12</v>
      </c>
      <c r="C435">
        <f t="shared" si="36"/>
        <v>1</v>
      </c>
      <c r="D435" t="s">
        <v>491</v>
      </c>
      <c r="E435" t="str">
        <f t="shared" si="37"/>
        <v>Perfume</v>
      </c>
      <c r="F435">
        <f t="shared" si="38"/>
        <v>1</v>
      </c>
      <c r="G435">
        <v>33.369999999999997</v>
      </c>
      <c r="H435" s="8" t="str">
        <f t="shared" si="39"/>
        <v>21–40</v>
      </c>
      <c r="I435">
        <v>5</v>
      </c>
      <c r="J435">
        <v>400</v>
      </c>
      <c r="K435" s="4">
        <v>45435</v>
      </c>
      <c r="L435" t="s">
        <v>5264</v>
      </c>
      <c r="M435" s="15">
        <f t="shared" si="40"/>
        <v>419.46262431645005</v>
      </c>
      <c r="N435" s="15">
        <f t="shared" si="41"/>
        <v>-19.462624316450047</v>
      </c>
    </row>
    <row r="436" spans="1:14" x14ac:dyDescent="0.3">
      <c r="A436" t="s">
        <v>88</v>
      </c>
      <c r="B436" t="s">
        <v>12</v>
      </c>
      <c r="C436">
        <f t="shared" si="36"/>
        <v>1</v>
      </c>
      <c r="D436" t="s">
        <v>491</v>
      </c>
      <c r="E436" t="str">
        <f t="shared" si="37"/>
        <v>Perfume</v>
      </c>
      <c r="F436">
        <f t="shared" si="38"/>
        <v>1</v>
      </c>
      <c r="G436">
        <v>64.989999999999995</v>
      </c>
      <c r="H436" s="8" t="str">
        <f t="shared" si="39"/>
        <v>61–80</v>
      </c>
      <c r="I436">
        <v>10</v>
      </c>
      <c r="J436">
        <v>313</v>
      </c>
      <c r="K436" s="4">
        <v>45436</v>
      </c>
      <c r="L436" t="s">
        <v>5264</v>
      </c>
      <c r="M436" s="15">
        <f t="shared" si="40"/>
        <v>299.19617354815006</v>
      </c>
      <c r="N436" s="15">
        <f t="shared" si="41"/>
        <v>13.803826451849943</v>
      </c>
    </row>
    <row r="437" spans="1:14" x14ac:dyDescent="0.3">
      <c r="A437" t="s">
        <v>28</v>
      </c>
      <c r="B437" t="s">
        <v>12</v>
      </c>
      <c r="C437">
        <f t="shared" si="36"/>
        <v>1</v>
      </c>
      <c r="D437" t="s">
        <v>491</v>
      </c>
      <c r="E437" t="str">
        <f t="shared" si="37"/>
        <v>Perfume</v>
      </c>
      <c r="F437">
        <f t="shared" si="38"/>
        <v>1</v>
      </c>
      <c r="G437">
        <v>39.99</v>
      </c>
      <c r="H437" s="8" t="str">
        <f t="shared" si="39"/>
        <v>21–40</v>
      </c>
      <c r="I437">
        <v>8</v>
      </c>
      <c r="J437">
        <v>26</v>
      </c>
      <c r="K437" s="4">
        <v>45435</v>
      </c>
      <c r="L437" t="s">
        <v>5264</v>
      </c>
      <c r="M437" s="15">
        <f t="shared" si="40"/>
        <v>406.02423862315004</v>
      </c>
      <c r="N437" s="15">
        <f t="shared" si="41"/>
        <v>-380.02423862315004</v>
      </c>
    </row>
    <row r="438" spans="1:14" x14ac:dyDescent="0.3">
      <c r="A438" t="s">
        <v>255</v>
      </c>
      <c r="B438" t="s">
        <v>12</v>
      </c>
      <c r="C438">
        <f t="shared" si="36"/>
        <v>1</v>
      </c>
      <c r="D438" t="s">
        <v>491</v>
      </c>
      <c r="E438" t="str">
        <f t="shared" si="37"/>
        <v>Perfume</v>
      </c>
      <c r="F438">
        <f t="shared" si="38"/>
        <v>1</v>
      </c>
      <c r="G438">
        <v>24.15</v>
      </c>
      <c r="H438" s="8" t="str">
        <f t="shared" si="39"/>
        <v>21–40</v>
      </c>
      <c r="I438">
        <v>10</v>
      </c>
      <c r="J438">
        <v>14</v>
      </c>
      <c r="K438" s="4">
        <v>45435</v>
      </c>
      <c r="L438" t="s">
        <v>5264</v>
      </c>
      <c r="M438" s="15">
        <f t="shared" si="40"/>
        <v>493.34978736875007</v>
      </c>
      <c r="N438" s="15">
        <f t="shared" si="41"/>
        <v>-479.34978736875007</v>
      </c>
    </row>
    <row r="439" spans="1:14" x14ac:dyDescent="0.3">
      <c r="A439" t="s">
        <v>98</v>
      </c>
      <c r="B439" t="s">
        <v>12</v>
      </c>
      <c r="C439">
        <f t="shared" si="36"/>
        <v>1</v>
      </c>
      <c r="D439" t="s">
        <v>57</v>
      </c>
      <c r="E439" t="str">
        <f t="shared" si="37"/>
        <v>Perfume</v>
      </c>
      <c r="F439">
        <f t="shared" si="38"/>
        <v>1</v>
      </c>
      <c r="G439">
        <v>35.99</v>
      </c>
      <c r="H439" s="8" t="str">
        <f t="shared" si="39"/>
        <v>21–40</v>
      </c>
      <c r="I439">
        <v>5</v>
      </c>
      <c r="J439">
        <v>27</v>
      </c>
      <c r="K439" s="4">
        <v>45435</v>
      </c>
      <c r="L439" t="s">
        <v>5266</v>
      </c>
      <c r="M439" s="15">
        <f t="shared" si="40"/>
        <v>407.00712803315002</v>
      </c>
      <c r="N439" s="15">
        <f t="shared" si="41"/>
        <v>-380.00712803315002</v>
      </c>
    </row>
    <row r="440" spans="1:14" x14ac:dyDescent="0.3">
      <c r="A440" t="s">
        <v>188</v>
      </c>
      <c r="B440" t="s">
        <v>12</v>
      </c>
      <c r="C440">
        <f t="shared" si="36"/>
        <v>1</v>
      </c>
      <c r="D440" t="s">
        <v>57</v>
      </c>
      <c r="E440" t="str">
        <f t="shared" si="37"/>
        <v>Perfume</v>
      </c>
      <c r="F440">
        <f t="shared" si="38"/>
        <v>1</v>
      </c>
      <c r="G440">
        <v>21.27</v>
      </c>
      <c r="H440" s="8" t="str">
        <f t="shared" si="39"/>
        <v>21–40</v>
      </c>
      <c r="I440">
        <v>10</v>
      </c>
      <c r="J440">
        <v>30</v>
      </c>
      <c r="K440" s="4">
        <v>45421</v>
      </c>
      <c r="L440" t="s">
        <v>5264</v>
      </c>
      <c r="M440" s="15">
        <f t="shared" si="40"/>
        <v>507.04132526795007</v>
      </c>
      <c r="N440" s="15">
        <f t="shared" si="41"/>
        <v>-477.04132526795007</v>
      </c>
    </row>
    <row r="441" spans="1:14" x14ac:dyDescent="0.3">
      <c r="A441" t="s">
        <v>225</v>
      </c>
      <c r="B441" t="s">
        <v>12</v>
      </c>
      <c r="C441">
        <f t="shared" si="36"/>
        <v>1</v>
      </c>
      <c r="D441" t="s">
        <v>57</v>
      </c>
      <c r="E441" t="str">
        <f t="shared" si="37"/>
        <v>Perfume</v>
      </c>
      <c r="F441">
        <f t="shared" si="38"/>
        <v>1</v>
      </c>
      <c r="G441">
        <v>79.989999999999995</v>
      </c>
      <c r="H441" s="8" t="str">
        <f t="shared" si="39"/>
        <v>61–80</v>
      </c>
      <c r="I441">
        <v>10</v>
      </c>
      <c r="J441">
        <v>17</v>
      </c>
      <c r="K441" s="4">
        <v>45422</v>
      </c>
      <c r="L441" t="s">
        <v>5264</v>
      </c>
      <c r="M441" s="15">
        <f t="shared" si="40"/>
        <v>227.88608032315005</v>
      </c>
      <c r="N441" s="15">
        <f t="shared" si="41"/>
        <v>-210.88608032315005</v>
      </c>
    </row>
    <row r="442" spans="1:14" x14ac:dyDescent="0.3">
      <c r="A442" t="s">
        <v>71</v>
      </c>
      <c r="B442" t="s">
        <v>12</v>
      </c>
      <c r="C442">
        <f t="shared" si="36"/>
        <v>1</v>
      </c>
      <c r="D442" t="s">
        <v>491</v>
      </c>
      <c r="E442" t="str">
        <f t="shared" si="37"/>
        <v>Perfume</v>
      </c>
      <c r="F442">
        <f t="shared" si="38"/>
        <v>1</v>
      </c>
      <c r="G442">
        <v>29.99</v>
      </c>
      <c r="H442" s="8" t="str">
        <f t="shared" si="39"/>
        <v>21–40</v>
      </c>
      <c r="I442">
        <v>6</v>
      </c>
      <c r="J442">
        <v>10</v>
      </c>
      <c r="K442" s="4">
        <v>45436</v>
      </c>
      <c r="L442" t="s">
        <v>5264</v>
      </c>
      <c r="M442" s="15">
        <f t="shared" si="40"/>
        <v>441.54221047315008</v>
      </c>
      <c r="N442" s="15">
        <f t="shared" si="41"/>
        <v>-431.54221047315008</v>
      </c>
    </row>
    <row r="443" spans="1:14" x14ac:dyDescent="0.3">
      <c r="A443" t="s">
        <v>28</v>
      </c>
      <c r="B443" t="s">
        <v>12</v>
      </c>
      <c r="C443">
        <f t="shared" si="36"/>
        <v>1</v>
      </c>
      <c r="D443" t="s">
        <v>491</v>
      </c>
      <c r="E443" t="str">
        <f t="shared" si="37"/>
        <v>Perfume</v>
      </c>
      <c r="F443">
        <f t="shared" si="38"/>
        <v>1</v>
      </c>
      <c r="G443">
        <v>38.25</v>
      </c>
      <c r="H443" s="8" t="str">
        <f t="shared" si="39"/>
        <v>21–40</v>
      </c>
      <c r="I443">
        <v>5</v>
      </c>
      <c r="J443">
        <v>8</v>
      </c>
      <c r="K443" s="4">
        <v>45435</v>
      </c>
      <c r="L443" t="s">
        <v>5264</v>
      </c>
      <c r="M443" s="15">
        <f t="shared" si="40"/>
        <v>396.26307398725004</v>
      </c>
      <c r="N443" s="15">
        <f t="shared" si="41"/>
        <v>-388.26307398725004</v>
      </c>
    </row>
    <row r="444" spans="1:14" x14ac:dyDescent="0.3">
      <c r="A444" t="s">
        <v>55</v>
      </c>
      <c r="B444" t="s">
        <v>12</v>
      </c>
      <c r="C444">
        <f t="shared" si="36"/>
        <v>1</v>
      </c>
      <c r="D444" t="s">
        <v>491</v>
      </c>
      <c r="E444" t="str">
        <f t="shared" si="37"/>
        <v>Perfume</v>
      </c>
      <c r="F444">
        <f t="shared" si="38"/>
        <v>1</v>
      </c>
      <c r="G444">
        <v>49.99</v>
      </c>
      <c r="H444" s="8" t="str">
        <f t="shared" si="39"/>
        <v>41–60</v>
      </c>
      <c r="I444">
        <v>20</v>
      </c>
      <c r="J444">
        <v>15</v>
      </c>
      <c r="K444" s="4">
        <v>45436</v>
      </c>
      <c r="L444" t="s">
        <v>5267</v>
      </c>
      <c r="M444" s="15">
        <f t="shared" si="40"/>
        <v>430.61671827315007</v>
      </c>
      <c r="N444" s="15">
        <f t="shared" si="41"/>
        <v>-415.61671827315007</v>
      </c>
    </row>
    <row r="445" spans="1:14" x14ac:dyDescent="0.3">
      <c r="A445" t="s">
        <v>1614</v>
      </c>
      <c r="B445" t="s">
        <v>12</v>
      </c>
      <c r="C445">
        <f t="shared" si="36"/>
        <v>1</v>
      </c>
      <c r="D445" t="s">
        <v>57</v>
      </c>
      <c r="E445" t="str">
        <f t="shared" si="37"/>
        <v>Perfume</v>
      </c>
      <c r="F445">
        <f t="shared" si="38"/>
        <v>1</v>
      </c>
      <c r="G445">
        <v>139.99</v>
      </c>
      <c r="H445" s="8" t="str">
        <f t="shared" si="39"/>
        <v>101–160</v>
      </c>
      <c r="I445">
        <v>4</v>
      </c>
      <c r="J445">
        <v>46</v>
      </c>
      <c r="K445" s="4">
        <v>45423</v>
      </c>
      <c r="L445" t="s">
        <v>5264</v>
      </c>
      <c r="M445" s="15">
        <f t="shared" si="40"/>
        <v>-93.42056347685002</v>
      </c>
      <c r="N445" s="15">
        <f t="shared" si="41"/>
        <v>139.42056347685002</v>
      </c>
    </row>
    <row r="446" spans="1:14" x14ac:dyDescent="0.3">
      <c r="A446" t="s">
        <v>377</v>
      </c>
      <c r="B446" t="s">
        <v>12</v>
      </c>
      <c r="C446">
        <f t="shared" si="36"/>
        <v>1</v>
      </c>
      <c r="D446" t="s">
        <v>339</v>
      </c>
      <c r="E446" t="str">
        <f t="shared" si="37"/>
        <v>Cologne</v>
      </c>
      <c r="F446">
        <f t="shared" si="38"/>
        <v>9</v>
      </c>
      <c r="G446">
        <v>49.49</v>
      </c>
      <c r="H446" s="8" t="str">
        <f t="shared" si="39"/>
        <v>41–60</v>
      </c>
      <c r="I446">
        <v>10</v>
      </c>
      <c r="J446">
        <v>463</v>
      </c>
      <c r="K446" s="4">
        <v>45435</v>
      </c>
      <c r="L446" t="s">
        <v>5264</v>
      </c>
      <c r="M446" s="15">
        <f t="shared" si="40"/>
        <v>412.88516892864999</v>
      </c>
      <c r="N446" s="15">
        <f t="shared" si="41"/>
        <v>50.114831071350011</v>
      </c>
    </row>
    <row r="447" spans="1:14" x14ac:dyDescent="0.3">
      <c r="A447" t="s">
        <v>621</v>
      </c>
      <c r="B447" t="s">
        <v>12</v>
      </c>
      <c r="C447">
        <f t="shared" si="36"/>
        <v>1</v>
      </c>
      <c r="D447" t="s">
        <v>491</v>
      </c>
      <c r="E447" t="str">
        <f t="shared" si="37"/>
        <v>Perfume</v>
      </c>
      <c r="F447">
        <f t="shared" si="38"/>
        <v>1</v>
      </c>
      <c r="G447">
        <v>24.99</v>
      </c>
      <c r="H447" s="8" t="str">
        <f t="shared" si="39"/>
        <v>21–40</v>
      </c>
      <c r="I447">
        <v>10</v>
      </c>
      <c r="J447">
        <v>116</v>
      </c>
      <c r="K447" s="4">
        <v>45436</v>
      </c>
      <c r="L447" t="s">
        <v>5264</v>
      </c>
      <c r="M447" s="15">
        <f t="shared" si="40"/>
        <v>489.3564221481501</v>
      </c>
      <c r="N447" s="15">
        <f t="shared" si="41"/>
        <v>-373.3564221481501</v>
      </c>
    </row>
    <row r="448" spans="1:14" x14ac:dyDescent="0.3">
      <c r="A448" t="s">
        <v>66</v>
      </c>
      <c r="B448" t="s">
        <v>12</v>
      </c>
      <c r="C448">
        <f t="shared" si="36"/>
        <v>1</v>
      </c>
      <c r="D448" t="s">
        <v>339</v>
      </c>
      <c r="E448" t="str">
        <f t="shared" si="37"/>
        <v>Cologne</v>
      </c>
      <c r="F448">
        <f t="shared" si="38"/>
        <v>9</v>
      </c>
      <c r="G448">
        <v>53.99</v>
      </c>
      <c r="H448" s="8" t="str">
        <f t="shared" si="39"/>
        <v>41–60</v>
      </c>
      <c r="I448">
        <v>129</v>
      </c>
      <c r="J448">
        <v>229</v>
      </c>
      <c r="K448" s="4">
        <v>45436</v>
      </c>
      <c r="L448" t="s">
        <v>5264</v>
      </c>
      <c r="M448" s="15">
        <f t="shared" si="40"/>
        <v>1106.8065138111499</v>
      </c>
      <c r="N448" s="15">
        <f t="shared" si="41"/>
        <v>-877.8065138111499</v>
      </c>
    </row>
    <row r="449" spans="1:14" x14ac:dyDescent="0.3">
      <c r="A449" t="s">
        <v>61</v>
      </c>
      <c r="B449" t="s">
        <v>12</v>
      </c>
      <c r="C449">
        <f t="shared" si="36"/>
        <v>1</v>
      </c>
      <c r="D449" t="s">
        <v>57</v>
      </c>
      <c r="E449" t="str">
        <f t="shared" si="37"/>
        <v>Perfume</v>
      </c>
      <c r="F449">
        <f t="shared" si="38"/>
        <v>1</v>
      </c>
      <c r="G449">
        <v>68.989999999999995</v>
      </c>
      <c r="H449" s="8" t="str">
        <f t="shared" si="39"/>
        <v>61–80</v>
      </c>
      <c r="I449">
        <v>8</v>
      </c>
      <c r="J449">
        <v>248</v>
      </c>
      <c r="K449" s="4">
        <v>45429</v>
      </c>
      <c r="L449" t="s">
        <v>5264</v>
      </c>
      <c r="M449" s="15">
        <f t="shared" si="40"/>
        <v>268.1580583881501</v>
      </c>
      <c r="N449" s="15">
        <f t="shared" si="41"/>
        <v>-20.158058388150096</v>
      </c>
    </row>
    <row r="450" spans="1:14" x14ac:dyDescent="0.3">
      <c r="A450" t="s">
        <v>1072</v>
      </c>
      <c r="B450" t="s">
        <v>12</v>
      </c>
      <c r="C450">
        <f t="shared" ref="C450:C513" si="42">IF(B450="Male",1,2)</f>
        <v>1</v>
      </c>
      <c r="D450" t="s">
        <v>491</v>
      </c>
      <c r="E450" t="str">
        <f t="shared" ref="E450:E513" si="43">IF(OR(TRIM(D450)="Eau De Parfum", TRIM(D450)="Eau De Toilette", TRIM(D450)="Elixir", TRIM(D450)="Extracts"), "Perfume", IF(OR(TRIM(D450)="Body Lotion", TRIM(D450)="Skin Moisturizer", TRIM(D450)="Body Oil", TRIM(D450)="Hair Cream", TRIM(D450)="Oil Perfume"), "Body Care", IF(OR(TRIM(D450)="Deodorant", TRIM(D450)="Roll on"), "Deodorant", IF(OR(TRIM(D450)="Body Mist", TRIM(D450)="Body Spray", TRIM(D450)="Body Powder"), "Body Spray", IF(TRIM(D450)="Cologne", "Cologne", IF(OR(TRIM(D450)="Gift Sets", TRIM(D450)="Limited Editions"), "Gift Set", IF(TRIM(D450)="Car Air Freshener", "Air Freshener", IF(TRIM(D450)="Pheromone", "Special Category", "Other"))))))))</f>
        <v>Perfume</v>
      </c>
      <c r="F450">
        <f t="shared" ref="F450:F513" si="44">IF(E450="Perfume",1, IF(E450="Deodorant",2, IF(E450="Special Category",3, IF(E450="Other",4, IF(E450="Air Freshener",5, IF(E450="Body Care",6, IF(E450="Body Spray",7, IF(E450="Gift Set",8, IF(E450="Cologne",9,"")))))))))</f>
        <v>1</v>
      </c>
      <c r="G450">
        <v>29.99</v>
      </c>
      <c r="H450" s="8" t="str">
        <f t="shared" ref="H450:H513" si="45">IF(G450&lt;=20,"0–20",IF(G450&lt;=40,"21–40",IF(G450&lt;=60,"41–60",IF(G450&lt;=80,"61–80",IF(G450&lt;=100,"81–100",IF(G450&lt;=160,"101–160","161+"))))))</f>
        <v>21–40</v>
      </c>
      <c r="I450">
        <v>10</v>
      </c>
      <c r="J450">
        <v>286</v>
      </c>
      <c r="K450" s="4">
        <v>45427</v>
      </c>
      <c r="L450" t="s">
        <v>5264</v>
      </c>
      <c r="M450" s="15">
        <f t="shared" ref="M450:M513" si="46">527.2681146 + (15.78023398 * C450) + (5.000237381 * F450) + (-4.754006215 * G450) + (6.01104515 * I450)</f>
        <v>465.58639107315008</v>
      </c>
      <c r="N450" s="15">
        <f t="shared" ref="N450:N513" si="47">J450 - M450</f>
        <v>-179.58639107315008</v>
      </c>
    </row>
    <row r="451" spans="1:14" x14ac:dyDescent="0.3">
      <c r="A451" t="s">
        <v>76</v>
      </c>
      <c r="B451" t="s">
        <v>12</v>
      </c>
      <c r="C451">
        <f t="shared" si="42"/>
        <v>1</v>
      </c>
      <c r="D451" t="s">
        <v>57</v>
      </c>
      <c r="E451" t="str">
        <f t="shared" si="43"/>
        <v>Perfume</v>
      </c>
      <c r="F451">
        <f t="shared" si="44"/>
        <v>1</v>
      </c>
      <c r="G451">
        <v>11.99</v>
      </c>
      <c r="H451" s="8" t="str">
        <f t="shared" si="45"/>
        <v>0–20</v>
      </c>
      <c r="I451">
        <v>10</v>
      </c>
      <c r="J451">
        <v>51</v>
      </c>
      <c r="K451" s="4">
        <v>45430</v>
      </c>
      <c r="L451" t="s">
        <v>5264</v>
      </c>
      <c r="M451" s="15">
        <f t="shared" si="46"/>
        <v>551.1585029431501</v>
      </c>
      <c r="N451" s="15">
        <f t="shared" si="47"/>
        <v>-500.1585029431501</v>
      </c>
    </row>
    <row r="452" spans="1:14" x14ac:dyDescent="0.3">
      <c r="A452" t="s">
        <v>1072</v>
      </c>
      <c r="B452" t="s">
        <v>12</v>
      </c>
      <c r="C452">
        <f t="shared" si="42"/>
        <v>1</v>
      </c>
      <c r="D452" t="s">
        <v>491</v>
      </c>
      <c r="E452" t="str">
        <f t="shared" si="43"/>
        <v>Perfume</v>
      </c>
      <c r="F452">
        <f t="shared" si="44"/>
        <v>1</v>
      </c>
      <c r="G452">
        <v>41.99</v>
      </c>
      <c r="H452" s="8" t="str">
        <f t="shared" si="45"/>
        <v>41–60</v>
      </c>
      <c r="I452">
        <v>15</v>
      </c>
      <c r="J452">
        <v>248</v>
      </c>
      <c r="K452" s="4">
        <v>45436</v>
      </c>
      <c r="L452" t="s">
        <v>5264</v>
      </c>
      <c r="M452" s="15">
        <f t="shared" si="46"/>
        <v>438.59354224315001</v>
      </c>
      <c r="N452" s="15">
        <f t="shared" si="47"/>
        <v>-190.59354224315001</v>
      </c>
    </row>
    <row r="453" spans="1:14" x14ac:dyDescent="0.3">
      <c r="A453" t="s">
        <v>277</v>
      </c>
      <c r="B453" t="s">
        <v>12</v>
      </c>
      <c r="C453">
        <f t="shared" si="42"/>
        <v>1</v>
      </c>
      <c r="D453" t="s">
        <v>57</v>
      </c>
      <c r="E453" t="str">
        <f t="shared" si="43"/>
        <v>Perfume</v>
      </c>
      <c r="F453">
        <f t="shared" si="44"/>
        <v>1</v>
      </c>
      <c r="G453">
        <v>84.59</v>
      </c>
      <c r="H453" s="8" t="str">
        <f t="shared" si="45"/>
        <v>81–100</v>
      </c>
      <c r="I453">
        <v>3</v>
      </c>
      <c r="J453">
        <v>19</v>
      </c>
      <c r="K453" s="4">
        <v>45435</v>
      </c>
      <c r="L453" t="s">
        <v>5264</v>
      </c>
      <c r="M453" s="15">
        <f t="shared" si="46"/>
        <v>163.94033568415003</v>
      </c>
      <c r="N453" s="15">
        <f t="shared" si="47"/>
        <v>-144.94033568415003</v>
      </c>
    </row>
    <row r="454" spans="1:14" x14ac:dyDescent="0.3">
      <c r="A454" t="s">
        <v>167</v>
      </c>
      <c r="B454" t="s">
        <v>12</v>
      </c>
      <c r="C454">
        <f t="shared" si="42"/>
        <v>1</v>
      </c>
      <c r="D454" t="s">
        <v>491</v>
      </c>
      <c r="E454" t="str">
        <f t="shared" si="43"/>
        <v>Perfume</v>
      </c>
      <c r="F454">
        <f t="shared" si="44"/>
        <v>1</v>
      </c>
      <c r="G454">
        <v>75.989999999999995</v>
      </c>
      <c r="H454" s="8" t="str">
        <f t="shared" si="45"/>
        <v>61–80</v>
      </c>
      <c r="I454">
        <v>2</v>
      </c>
      <c r="J454">
        <v>8</v>
      </c>
      <c r="K454" s="4">
        <v>45436</v>
      </c>
      <c r="L454" t="s">
        <v>5267</v>
      </c>
      <c r="M454" s="15">
        <f t="shared" si="46"/>
        <v>198.81374398315006</v>
      </c>
      <c r="N454" s="15">
        <f t="shared" si="47"/>
        <v>-190.81374398315006</v>
      </c>
    </row>
    <row r="455" spans="1:14" x14ac:dyDescent="0.3">
      <c r="A455" t="s">
        <v>103</v>
      </c>
      <c r="B455" t="s">
        <v>12</v>
      </c>
      <c r="C455">
        <f t="shared" si="42"/>
        <v>1</v>
      </c>
      <c r="D455" t="s">
        <v>491</v>
      </c>
      <c r="E455" t="str">
        <f t="shared" si="43"/>
        <v>Perfume</v>
      </c>
      <c r="F455">
        <f t="shared" si="44"/>
        <v>1</v>
      </c>
      <c r="G455">
        <v>39.99</v>
      </c>
      <c r="H455" s="8" t="str">
        <f t="shared" si="45"/>
        <v>21–40</v>
      </c>
      <c r="I455">
        <v>10</v>
      </c>
      <c r="J455">
        <v>207</v>
      </c>
      <c r="K455" s="4">
        <v>45435</v>
      </c>
      <c r="L455" t="s">
        <v>5264</v>
      </c>
      <c r="M455" s="15">
        <f t="shared" si="46"/>
        <v>418.04632892315004</v>
      </c>
      <c r="N455" s="15">
        <f t="shared" si="47"/>
        <v>-211.04632892315004</v>
      </c>
    </row>
    <row r="456" spans="1:14" x14ac:dyDescent="0.3">
      <c r="A456" t="s">
        <v>472</v>
      </c>
      <c r="B456" t="s">
        <v>12</v>
      </c>
      <c r="C456">
        <f t="shared" si="42"/>
        <v>1</v>
      </c>
      <c r="D456" t="s">
        <v>491</v>
      </c>
      <c r="E456" t="str">
        <f t="shared" si="43"/>
        <v>Perfume</v>
      </c>
      <c r="F456">
        <f t="shared" si="44"/>
        <v>1</v>
      </c>
      <c r="G456">
        <v>64.88</v>
      </c>
      <c r="H456" s="8" t="str">
        <f t="shared" si="45"/>
        <v>61–80</v>
      </c>
      <c r="I456">
        <v>16</v>
      </c>
      <c r="J456">
        <v>292</v>
      </c>
      <c r="K456" s="4">
        <v>45432</v>
      </c>
      <c r="L456" t="s">
        <v>5264</v>
      </c>
      <c r="M456" s="15">
        <f t="shared" si="46"/>
        <v>335.78538513180007</v>
      </c>
      <c r="N456" s="15">
        <f t="shared" si="47"/>
        <v>-43.785385131800069</v>
      </c>
    </row>
    <row r="457" spans="1:14" x14ac:dyDescent="0.3">
      <c r="A457" t="s">
        <v>88</v>
      </c>
      <c r="B457" t="s">
        <v>12</v>
      </c>
      <c r="C457">
        <f t="shared" si="42"/>
        <v>1</v>
      </c>
      <c r="D457" t="s">
        <v>491</v>
      </c>
      <c r="E457" t="str">
        <f t="shared" si="43"/>
        <v>Perfume</v>
      </c>
      <c r="F457">
        <f t="shared" si="44"/>
        <v>1</v>
      </c>
      <c r="G457">
        <v>49.99</v>
      </c>
      <c r="H457" s="8" t="str">
        <f t="shared" si="45"/>
        <v>41–60</v>
      </c>
      <c r="I457">
        <v>5</v>
      </c>
      <c r="J457">
        <v>21</v>
      </c>
      <c r="K457" s="4">
        <v>45430</v>
      </c>
      <c r="L457" t="s">
        <v>5264</v>
      </c>
      <c r="M457" s="15">
        <f t="shared" si="46"/>
        <v>340.45104102315003</v>
      </c>
      <c r="N457" s="15">
        <f t="shared" si="47"/>
        <v>-319.45104102315003</v>
      </c>
    </row>
    <row r="458" spans="1:14" x14ac:dyDescent="0.3">
      <c r="A458" t="s">
        <v>718</v>
      </c>
      <c r="B458" t="s">
        <v>12</v>
      </c>
      <c r="C458">
        <f t="shared" si="42"/>
        <v>1</v>
      </c>
      <c r="D458" t="s">
        <v>339</v>
      </c>
      <c r="E458" t="str">
        <f t="shared" si="43"/>
        <v>Cologne</v>
      </c>
      <c r="F458">
        <f t="shared" si="44"/>
        <v>9</v>
      </c>
      <c r="G458">
        <v>32.619999999999997</v>
      </c>
      <c r="H458" s="8" t="str">
        <f t="shared" si="45"/>
        <v>21–40</v>
      </c>
      <c r="I458">
        <v>10</v>
      </c>
      <c r="J458">
        <v>242</v>
      </c>
      <c r="K458" s="4">
        <v>45435</v>
      </c>
      <c r="L458" t="s">
        <v>5264</v>
      </c>
      <c r="M458" s="15">
        <f t="shared" si="46"/>
        <v>493.08525377569998</v>
      </c>
      <c r="N458" s="15">
        <f t="shared" si="47"/>
        <v>-251.08525377569998</v>
      </c>
    </row>
    <row r="459" spans="1:14" x14ac:dyDescent="0.3">
      <c r="A459" t="s">
        <v>66</v>
      </c>
      <c r="B459" t="s">
        <v>12</v>
      </c>
      <c r="C459">
        <f t="shared" si="42"/>
        <v>1</v>
      </c>
      <c r="D459" t="s">
        <v>57</v>
      </c>
      <c r="E459" t="str">
        <f t="shared" si="43"/>
        <v>Perfume</v>
      </c>
      <c r="F459">
        <f t="shared" si="44"/>
        <v>1</v>
      </c>
      <c r="G459">
        <v>37.590000000000003</v>
      </c>
      <c r="H459" s="8" t="str">
        <f t="shared" si="45"/>
        <v>21–40</v>
      </c>
      <c r="I459">
        <v>10</v>
      </c>
      <c r="J459">
        <v>78</v>
      </c>
      <c r="K459" s="4">
        <v>45394</v>
      </c>
      <c r="L459" t="s">
        <v>5264</v>
      </c>
      <c r="M459" s="15">
        <f t="shared" si="46"/>
        <v>429.45594383915005</v>
      </c>
      <c r="N459" s="15">
        <f t="shared" si="47"/>
        <v>-351.45594383915005</v>
      </c>
    </row>
    <row r="460" spans="1:14" x14ac:dyDescent="0.3">
      <c r="A460" t="s">
        <v>66</v>
      </c>
      <c r="B460" t="s">
        <v>12</v>
      </c>
      <c r="C460">
        <f t="shared" si="42"/>
        <v>1</v>
      </c>
      <c r="D460" t="s">
        <v>491</v>
      </c>
      <c r="E460" t="str">
        <f t="shared" si="43"/>
        <v>Perfume</v>
      </c>
      <c r="F460">
        <f t="shared" si="44"/>
        <v>1</v>
      </c>
      <c r="G460">
        <v>29.46</v>
      </c>
      <c r="H460" s="8" t="str">
        <f t="shared" si="45"/>
        <v>21–40</v>
      </c>
      <c r="I460">
        <v>10</v>
      </c>
      <c r="J460">
        <v>43</v>
      </c>
      <c r="K460" s="4">
        <v>45434</v>
      </c>
      <c r="L460" t="s">
        <v>5264</v>
      </c>
      <c r="M460" s="15">
        <f t="shared" si="46"/>
        <v>468.10601436710004</v>
      </c>
      <c r="N460" s="15">
        <f t="shared" si="47"/>
        <v>-425.10601436710004</v>
      </c>
    </row>
    <row r="461" spans="1:14" x14ac:dyDescent="0.3">
      <c r="A461" t="s">
        <v>28</v>
      </c>
      <c r="B461" t="s">
        <v>12</v>
      </c>
      <c r="C461">
        <f t="shared" si="42"/>
        <v>1</v>
      </c>
      <c r="D461" t="s">
        <v>491</v>
      </c>
      <c r="E461" t="str">
        <f t="shared" si="43"/>
        <v>Perfume</v>
      </c>
      <c r="F461">
        <f t="shared" si="44"/>
        <v>1</v>
      </c>
      <c r="G461">
        <v>29.99</v>
      </c>
      <c r="H461" s="8" t="str">
        <f t="shared" si="45"/>
        <v>21–40</v>
      </c>
      <c r="I461">
        <v>9</v>
      </c>
      <c r="J461">
        <v>6</v>
      </c>
      <c r="K461" s="4">
        <v>45436</v>
      </c>
      <c r="L461" t="s">
        <v>5264</v>
      </c>
      <c r="M461" s="15">
        <f t="shared" si="46"/>
        <v>459.57534592315005</v>
      </c>
      <c r="N461" s="15">
        <f t="shared" si="47"/>
        <v>-453.57534592315005</v>
      </c>
    </row>
    <row r="462" spans="1:14" x14ac:dyDescent="0.3">
      <c r="A462" t="s">
        <v>66</v>
      </c>
      <c r="B462" t="s">
        <v>12</v>
      </c>
      <c r="C462">
        <f t="shared" si="42"/>
        <v>1</v>
      </c>
      <c r="D462" t="s">
        <v>491</v>
      </c>
      <c r="E462" t="str">
        <f t="shared" si="43"/>
        <v>Perfume</v>
      </c>
      <c r="F462">
        <f t="shared" si="44"/>
        <v>1</v>
      </c>
      <c r="G462">
        <v>31.99</v>
      </c>
      <c r="H462" s="8" t="str">
        <f t="shared" si="45"/>
        <v>21–40</v>
      </c>
      <c r="I462">
        <v>9</v>
      </c>
      <c r="J462">
        <v>35</v>
      </c>
      <c r="K462" s="4">
        <v>45436</v>
      </c>
      <c r="L462" t="s">
        <v>5264</v>
      </c>
      <c r="M462" s="15">
        <f t="shared" si="46"/>
        <v>450.06733349315004</v>
      </c>
      <c r="N462" s="15">
        <f t="shared" si="47"/>
        <v>-415.06733349315004</v>
      </c>
    </row>
    <row r="463" spans="1:14" x14ac:dyDescent="0.3">
      <c r="A463" t="s">
        <v>489</v>
      </c>
      <c r="B463" t="s">
        <v>12</v>
      </c>
      <c r="C463">
        <f t="shared" si="42"/>
        <v>1</v>
      </c>
      <c r="D463" t="s">
        <v>491</v>
      </c>
      <c r="E463" t="str">
        <f t="shared" si="43"/>
        <v>Perfume</v>
      </c>
      <c r="F463">
        <f t="shared" si="44"/>
        <v>1</v>
      </c>
      <c r="G463">
        <v>32.5</v>
      </c>
      <c r="H463" s="8" t="str">
        <f t="shared" si="45"/>
        <v>21–40</v>
      </c>
      <c r="I463">
        <v>40</v>
      </c>
      <c r="J463">
        <v>634</v>
      </c>
      <c r="K463" s="4">
        <v>45422</v>
      </c>
      <c r="L463" t="s">
        <v>5264</v>
      </c>
      <c r="M463" s="15">
        <f t="shared" si="46"/>
        <v>633.98518997350004</v>
      </c>
      <c r="N463" s="15">
        <f t="shared" si="47"/>
        <v>1.481002649995844E-2</v>
      </c>
    </row>
    <row r="464" spans="1:14" x14ac:dyDescent="0.3">
      <c r="A464" t="s">
        <v>28</v>
      </c>
      <c r="B464" t="s">
        <v>12</v>
      </c>
      <c r="C464">
        <f t="shared" si="42"/>
        <v>1</v>
      </c>
      <c r="D464" t="s">
        <v>491</v>
      </c>
      <c r="E464" t="str">
        <f t="shared" si="43"/>
        <v>Perfume</v>
      </c>
      <c r="F464">
        <f t="shared" si="44"/>
        <v>1</v>
      </c>
      <c r="G464">
        <v>48.95</v>
      </c>
      <c r="H464" s="8" t="str">
        <f t="shared" si="45"/>
        <v>41–60</v>
      </c>
      <c r="I464">
        <v>6</v>
      </c>
      <c r="J464">
        <v>40</v>
      </c>
      <c r="K464" s="4">
        <v>45434</v>
      </c>
      <c r="L464" t="s">
        <v>5264</v>
      </c>
      <c r="M464" s="15">
        <f t="shared" si="46"/>
        <v>351.40625263675003</v>
      </c>
      <c r="N464" s="15">
        <f t="shared" si="47"/>
        <v>-311.40625263675003</v>
      </c>
    </row>
    <row r="465" spans="1:14" x14ac:dyDescent="0.3">
      <c r="A465" t="s">
        <v>828</v>
      </c>
      <c r="B465" t="s">
        <v>12</v>
      </c>
      <c r="C465">
        <f t="shared" si="42"/>
        <v>1</v>
      </c>
      <c r="D465" t="s">
        <v>57</v>
      </c>
      <c r="E465" t="str">
        <f t="shared" si="43"/>
        <v>Perfume</v>
      </c>
      <c r="F465">
        <f t="shared" si="44"/>
        <v>1</v>
      </c>
      <c r="G465">
        <v>27.25</v>
      </c>
      <c r="H465" s="8" t="str">
        <f t="shared" si="45"/>
        <v>21–40</v>
      </c>
      <c r="I465">
        <v>3</v>
      </c>
      <c r="J465">
        <v>24</v>
      </c>
      <c r="K465" s="4">
        <v>45434</v>
      </c>
      <c r="L465" t="s">
        <v>5264</v>
      </c>
      <c r="M465" s="15">
        <f t="shared" si="46"/>
        <v>436.53505205225002</v>
      </c>
      <c r="N465" s="15">
        <f t="shared" si="47"/>
        <v>-412.53505205225002</v>
      </c>
    </row>
    <row r="466" spans="1:14" x14ac:dyDescent="0.3">
      <c r="A466" t="s">
        <v>28</v>
      </c>
      <c r="B466" t="s">
        <v>12</v>
      </c>
      <c r="C466">
        <f t="shared" si="42"/>
        <v>1</v>
      </c>
      <c r="D466" t="s">
        <v>491</v>
      </c>
      <c r="E466" t="str">
        <f t="shared" si="43"/>
        <v>Perfume</v>
      </c>
      <c r="F466">
        <f t="shared" si="44"/>
        <v>1</v>
      </c>
      <c r="G466">
        <v>27.5</v>
      </c>
      <c r="H466" s="8" t="str">
        <f t="shared" si="45"/>
        <v>21–40</v>
      </c>
      <c r="I466">
        <v>3</v>
      </c>
      <c r="J466">
        <v>18</v>
      </c>
      <c r="K466" s="4">
        <v>45434</v>
      </c>
      <c r="L466" t="s">
        <v>5264</v>
      </c>
      <c r="M466" s="15">
        <f t="shared" si="46"/>
        <v>435.34655049849999</v>
      </c>
      <c r="N466" s="15">
        <f t="shared" si="47"/>
        <v>-417.34655049849999</v>
      </c>
    </row>
    <row r="467" spans="1:14" x14ac:dyDescent="0.3">
      <c r="A467" t="s">
        <v>124</v>
      </c>
      <c r="B467" t="s">
        <v>12</v>
      </c>
      <c r="C467">
        <f t="shared" si="42"/>
        <v>1</v>
      </c>
      <c r="D467" t="s">
        <v>57</v>
      </c>
      <c r="E467" t="str">
        <f t="shared" si="43"/>
        <v>Perfume</v>
      </c>
      <c r="F467">
        <f t="shared" si="44"/>
        <v>1</v>
      </c>
      <c r="G467">
        <v>24.43</v>
      </c>
      <c r="H467" s="8" t="str">
        <f t="shared" si="45"/>
        <v>21–40</v>
      </c>
      <c r="I467">
        <v>3</v>
      </c>
      <c r="J467">
        <v>16</v>
      </c>
      <c r="K467" s="4">
        <v>45435</v>
      </c>
      <c r="L467" t="s">
        <v>5264</v>
      </c>
      <c r="M467" s="15">
        <f t="shared" si="46"/>
        <v>449.94134957855005</v>
      </c>
      <c r="N467" s="15">
        <f t="shared" si="47"/>
        <v>-433.94134957855005</v>
      </c>
    </row>
    <row r="468" spans="1:14" x14ac:dyDescent="0.3">
      <c r="A468" t="s">
        <v>28</v>
      </c>
      <c r="B468" t="s">
        <v>12</v>
      </c>
      <c r="C468">
        <f t="shared" si="42"/>
        <v>1</v>
      </c>
      <c r="D468" t="s">
        <v>57</v>
      </c>
      <c r="E468" t="str">
        <f t="shared" si="43"/>
        <v>Perfume</v>
      </c>
      <c r="F468">
        <f t="shared" si="44"/>
        <v>1</v>
      </c>
      <c r="G468">
        <v>128.99</v>
      </c>
      <c r="H468" s="8" t="str">
        <f t="shared" si="45"/>
        <v>101–160</v>
      </c>
      <c r="I468">
        <v>10</v>
      </c>
      <c r="J468">
        <v>9</v>
      </c>
      <c r="K468" s="4">
        <v>45433</v>
      </c>
      <c r="L468" t="s">
        <v>5264</v>
      </c>
      <c r="M468" s="15">
        <f t="shared" si="46"/>
        <v>-5.0602242118499774</v>
      </c>
      <c r="N468" s="15">
        <f t="shared" si="47"/>
        <v>14.060224211849977</v>
      </c>
    </row>
    <row r="469" spans="1:14" x14ac:dyDescent="0.3">
      <c r="A469" t="s">
        <v>170</v>
      </c>
      <c r="B469" t="s">
        <v>12</v>
      </c>
      <c r="C469">
        <f t="shared" si="42"/>
        <v>1</v>
      </c>
      <c r="D469" t="s">
        <v>1275</v>
      </c>
      <c r="E469" t="str">
        <f t="shared" si="43"/>
        <v>Deodorant</v>
      </c>
      <c r="F469">
        <f t="shared" si="44"/>
        <v>2</v>
      </c>
      <c r="G469">
        <v>15.95</v>
      </c>
      <c r="H469" s="8" t="str">
        <f t="shared" si="45"/>
        <v>0–20</v>
      </c>
      <c r="I469">
        <v>10</v>
      </c>
      <c r="J469">
        <v>257</v>
      </c>
      <c r="K469" s="4">
        <v>45375</v>
      </c>
      <c r="L469" t="s">
        <v>5264</v>
      </c>
      <c r="M469" s="15">
        <f t="shared" si="46"/>
        <v>537.33287571274991</v>
      </c>
      <c r="N469" s="15">
        <f t="shared" si="47"/>
        <v>-280.33287571274991</v>
      </c>
    </row>
    <row r="470" spans="1:14" x14ac:dyDescent="0.3">
      <c r="A470" t="s">
        <v>1184</v>
      </c>
      <c r="B470" t="s">
        <v>12</v>
      </c>
      <c r="C470">
        <f t="shared" si="42"/>
        <v>1</v>
      </c>
      <c r="D470" t="s">
        <v>491</v>
      </c>
      <c r="E470" t="str">
        <f t="shared" si="43"/>
        <v>Perfume</v>
      </c>
      <c r="F470">
        <f t="shared" si="44"/>
        <v>1</v>
      </c>
      <c r="G470">
        <v>68.989999999999995</v>
      </c>
      <c r="H470" s="8" t="str">
        <f t="shared" si="45"/>
        <v>61–80</v>
      </c>
      <c r="I470">
        <v>7</v>
      </c>
      <c r="J470">
        <v>27</v>
      </c>
      <c r="K470" s="4">
        <v>45434</v>
      </c>
      <c r="L470" t="s">
        <v>5264</v>
      </c>
      <c r="M470" s="15">
        <f t="shared" si="46"/>
        <v>262.14701323815007</v>
      </c>
      <c r="N470" s="15">
        <f t="shared" si="47"/>
        <v>-235.14701323815007</v>
      </c>
    </row>
    <row r="471" spans="1:14" x14ac:dyDescent="0.3">
      <c r="A471" t="s">
        <v>524</v>
      </c>
      <c r="B471" t="s">
        <v>12</v>
      </c>
      <c r="C471">
        <f t="shared" si="42"/>
        <v>1</v>
      </c>
      <c r="D471" t="s">
        <v>57</v>
      </c>
      <c r="E471" t="str">
        <f t="shared" si="43"/>
        <v>Perfume</v>
      </c>
      <c r="F471">
        <f t="shared" si="44"/>
        <v>1</v>
      </c>
      <c r="G471">
        <v>58.95</v>
      </c>
      <c r="H471" s="8" t="str">
        <f t="shared" si="45"/>
        <v>41–60</v>
      </c>
      <c r="I471">
        <v>5</v>
      </c>
      <c r="J471">
        <v>12</v>
      </c>
      <c r="K471" s="4">
        <v>45435</v>
      </c>
      <c r="L471" t="s">
        <v>5264</v>
      </c>
      <c r="M471" s="15">
        <f t="shared" si="46"/>
        <v>297.85514533675001</v>
      </c>
      <c r="N471" s="15">
        <f t="shared" si="47"/>
        <v>-285.85514533675001</v>
      </c>
    </row>
    <row r="472" spans="1:14" x14ac:dyDescent="0.3">
      <c r="A472" t="s">
        <v>98</v>
      </c>
      <c r="B472" t="s">
        <v>12</v>
      </c>
      <c r="C472">
        <f t="shared" si="42"/>
        <v>1</v>
      </c>
      <c r="D472" t="s">
        <v>57</v>
      </c>
      <c r="E472" t="str">
        <f t="shared" si="43"/>
        <v>Perfume</v>
      </c>
      <c r="F472">
        <f t="shared" si="44"/>
        <v>1</v>
      </c>
      <c r="G472">
        <v>33.99</v>
      </c>
      <c r="H472" s="8" t="str">
        <f t="shared" si="45"/>
        <v>21–40</v>
      </c>
      <c r="I472">
        <v>22</v>
      </c>
      <c r="J472">
        <v>2</v>
      </c>
      <c r="K472" s="4">
        <v>45431</v>
      </c>
      <c r="L472" t="s">
        <v>5264</v>
      </c>
      <c r="M472" s="15">
        <f t="shared" si="46"/>
        <v>518.70290801315002</v>
      </c>
      <c r="N472" s="15">
        <f t="shared" si="47"/>
        <v>-516.70290801315002</v>
      </c>
    </row>
    <row r="473" spans="1:14" x14ac:dyDescent="0.3">
      <c r="A473" t="s">
        <v>1685</v>
      </c>
      <c r="B473" t="s">
        <v>12</v>
      </c>
      <c r="C473">
        <f t="shared" si="42"/>
        <v>1</v>
      </c>
      <c r="D473" t="s">
        <v>57</v>
      </c>
      <c r="E473" t="str">
        <f t="shared" si="43"/>
        <v>Perfume</v>
      </c>
      <c r="F473">
        <f t="shared" si="44"/>
        <v>1</v>
      </c>
      <c r="G473">
        <v>34.99</v>
      </c>
      <c r="H473" s="8" t="str">
        <f t="shared" si="45"/>
        <v>21–40</v>
      </c>
      <c r="I473">
        <v>8</v>
      </c>
      <c r="J473">
        <v>4</v>
      </c>
      <c r="K473" s="4">
        <v>45431</v>
      </c>
      <c r="L473" t="s">
        <v>5264</v>
      </c>
      <c r="M473" s="15">
        <f t="shared" si="46"/>
        <v>429.79426969815006</v>
      </c>
      <c r="N473" s="15">
        <f t="shared" si="47"/>
        <v>-425.79426969815006</v>
      </c>
    </row>
    <row r="474" spans="1:14" x14ac:dyDescent="0.3">
      <c r="A474" t="s">
        <v>667</v>
      </c>
      <c r="B474" t="s">
        <v>12</v>
      </c>
      <c r="C474">
        <f t="shared" si="42"/>
        <v>1</v>
      </c>
      <c r="D474" t="s">
        <v>491</v>
      </c>
      <c r="E474" t="str">
        <f t="shared" si="43"/>
        <v>Perfume</v>
      </c>
      <c r="F474">
        <f t="shared" si="44"/>
        <v>1</v>
      </c>
      <c r="G474">
        <v>26.95</v>
      </c>
      <c r="H474" s="8" t="str">
        <f t="shared" si="45"/>
        <v>21–40</v>
      </c>
      <c r="I474">
        <v>4</v>
      </c>
      <c r="J474">
        <v>5</v>
      </c>
      <c r="K474" s="4">
        <v>45432</v>
      </c>
      <c r="L474" t="s">
        <v>5264</v>
      </c>
      <c r="M474" s="15">
        <f t="shared" si="46"/>
        <v>443.97229906675005</v>
      </c>
      <c r="N474" s="15">
        <f t="shared" si="47"/>
        <v>-438.97229906675005</v>
      </c>
    </row>
    <row r="475" spans="1:14" x14ac:dyDescent="0.3">
      <c r="A475" t="s">
        <v>1693</v>
      </c>
      <c r="B475" t="s">
        <v>12</v>
      </c>
      <c r="C475">
        <f t="shared" si="42"/>
        <v>1</v>
      </c>
      <c r="D475" t="s">
        <v>491</v>
      </c>
      <c r="E475" t="str">
        <f t="shared" si="43"/>
        <v>Perfume</v>
      </c>
      <c r="F475">
        <f t="shared" si="44"/>
        <v>1</v>
      </c>
      <c r="G475">
        <v>47.99</v>
      </c>
      <c r="H475" s="8" t="str">
        <f t="shared" si="45"/>
        <v>41–60</v>
      </c>
      <c r="I475">
        <v>10</v>
      </c>
      <c r="J475">
        <v>165</v>
      </c>
      <c r="K475" s="4">
        <v>45436</v>
      </c>
      <c r="L475" t="s">
        <v>5264</v>
      </c>
      <c r="M475" s="15">
        <f t="shared" si="46"/>
        <v>380.01427920315001</v>
      </c>
      <c r="N475" s="15">
        <f t="shared" si="47"/>
        <v>-215.01427920315001</v>
      </c>
    </row>
    <row r="476" spans="1:14" x14ac:dyDescent="0.3">
      <c r="A476" t="s">
        <v>1696</v>
      </c>
      <c r="B476" t="s">
        <v>12</v>
      </c>
      <c r="C476">
        <f t="shared" si="42"/>
        <v>1</v>
      </c>
      <c r="D476" t="s">
        <v>491</v>
      </c>
      <c r="E476" t="str">
        <f t="shared" si="43"/>
        <v>Perfume</v>
      </c>
      <c r="F476">
        <f t="shared" si="44"/>
        <v>1</v>
      </c>
      <c r="G476">
        <v>49.81</v>
      </c>
      <c r="H476" s="8" t="str">
        <f t="shared" si="45"/>
        <v>41–60</v>
      </c>
      <c r="I476">
        <v>3</v>
      </c>
      <c r="J476">
        <v>15</v>
      </c>
      <c r="K476" s="4">
        <v>45434</v>
      </c>
      <c r="L476" t="s">
        <v>5264</v>
      </c>
      <c r="M476" s="15">
        <f t="shared" si="46"/>
        <v>329.28467184185001</v>
      </c>
      <c r="N476" s="15">
        <f t="shared" si="47"/>
        <v>-314.28467184185001</v>
      </c>
    </row>
    <row r="477" spans="1:14" x14ac:dyDescent="0.3">
      <c r="A477" t="s">
        <v>55</v>
      </c>
      <c r="B477" t="s">
        <v>12</v>
      </c>
      <c r="C477">
        <f t="shared" si="42"/>
        <v>1</v>
      </c>
      <c r="D477" t="s">
        <v>491</v>
      </c>
      <c r="E477" t="str">
        <f t="shared" si="43"/>
        <v>Perfume</v>
      </c>
      <c r="F477">
        <f t="shared" si="44"/>
        <v>1</v>
      </c>
      <c r="G477">
        <v>35.99</v>
      </c>
      <c r="H477" s="8" t="str">
        <f t="shared" si="45"/>
        <v>21–40</v>
      </c>
      <c r="I477">
        <v>10</v>
      </c>
      <c r="J477">
        <v>46</v>
      </c>
      <c r="K477" s="4">
        <v>45435</v>
      </c>
      <c r="L477" t="s">
        <v>5268</v>
      </c>
      <c r="M477" s="15">
        <f t="shared" si="46"/>
        <v>437.06235378315006</v>
      </c>
      <c r="N477" s="15">
        <f t="shared" si="47"/>
        <v>-391.06235378315006</v>
      </c>
    </row>
    <row r="478" spans="1:14" x14ac:dyDescent="0.3">
      <c r="A478" t="s">
        <v>98</v>
      </c>
      <c r="B478" t="s">
        <v>12</v>
      </c>
      <c r="C478">
        <f t="shared" si="42"/>
        <v>1</v>
      </c>
      <c r="D478" t="s">
        <v>1572</v>
      </c>
      <c r="E478" t="str">
        <f t="shared" si="43"/>
        <v>Gift Set</v>
      </c>
      <c r="F478">
        <f t="shared" si="44"/>
        <v>8</v>
      </c>
      <c r="G478">
        <v>62.99</v>
      </c>
      <c r="H478" s="8" t="str">
        <f t="shared" si="45"/>
        <v>61–80</v>
      </c>
      <c r="I478">
        <v>3</v>
      </c>
      <c r="J478">
        <v>61</v>
      </c>
      <c r="K478" s="4">
        <v>45435</v>
      </c>
      <c r="L478" t="s">
        <v>5264</v>
      </c>
      <c r="M478" s="15">
        <f t="shared" si="46"/>
        <v>301.62853159515004</v>
      </c>
      <c r="N478" s="15">
        <f t="shared" si="47"/>
        <v>-240.62853159515004</v>
      </c>
    </row>
    <row r="479" spans="1:14" x14ac:dyDescent="0.3">
      <c r="A479" t="s">
        <v>277</v>
      </c>
      <c r="B479" t="s">
        <v>12</v>
      </c>
      <c r="C479">
        <f t="shared" si="42"/>
        <v>1</v>
      </c>
      <c r="D479" t="s">
        <v>57</v>
      </c>
      <c r="E479" t="str">
        <f t="shared" si="43"/>
        <v>Perfume</v>
      </c>
      <c r="F479">
        <f t="shared" si="44"/>
        <v>1</v>
      </c>
      <c r="G479">
        <v>25.95</v>
      </c>
      <c r="H479" s="8" t="str">
        <f t="shared" si="45"/>
        <v>21–40</v>
      </c>
      <c r="I479">
        <v>10</v>
      </c>
      <c r="J479">
        <v>2</v>
      </c>
      <c r="K479" s="4">
        <v>45434</v>
      </c>
      <c r="L479" t="s">
        <v>5264</v>
      </c>
      <c r="M479" s="15">
        <f t="shared" si="46"/>
        <v>484.79257618175006</v>
      </c>
      <c r="N479" s="15">
        <f t="shared" si="47"/>
        <v>-482.79257618175006</v>
      </c>
    </row>
    <row r="480" spans="1:14" x14ac:dyDescent="0.3">
      <c r="A480" t="s">
        <v>828</v>
      </c>
      <c r="B480" t="s">
        <v>12</v>
      </c>
      <c r="C480">
        <f t="shared" si="42"/>
        <v>1</v>
      </c>
      <c r="D480" t="s">
        <v>57</v>
      </c>
      <c r="E480" t="str">
        <f t="shared" si="43"/>
        <v>Perfume</v>
      </c>
      <c r="F480">
        <f t="shared" si="44"/>
        <v>1</v>
      </c>
      <c r="G480">
        <v>28.19</v>
      </c>
      <c r="H480" s="8" t="str">
        <f t="shared" si="45"/>
        <v>21–40</v>
      </c>
      <c r="I480">
        <v>3</v>
      </c>
      <c r="J480">
        <v>10</v>
      </c>
      <c r="K480" s="4">
        <v>45433</v>
      </c>
      <c r="L480" t="s">
        <v>5264</v>
      </c>
      <c r="M480" s="15">
        <f t="shared" si="46"/>
        <v>432.06628621015005</v>
      </c>
      <c r="N480" s="15">
        <f t="shared" si="47"/>
        <v>-422.06628621015005</v>
      </c>
    </row>
    <row r="481" spans="1:14" x14ac:dyDescent="0.3">
      <c r="A481" t="s">
        <v>842</v>
      </c>
      <c r="B481" t="s">
        <v>12</v>
      </c>
      <c r="C481">
        <f t="shared" si="42"/>
        <v>1</v>
      </c>
      <c r="D481" t="s">
        <v>339</v>
      </c>
      <c r="E481" t="str">
        <f t="shared" si="43"/>
        <v>Cologne</v>
      </c>
      <c r="F481">
        <f t="shared" si="44"/>
        <v>9</v>
      </c>
      <c r="G481">
        <v>17.02</v>
      </c>
      <c r="H481" s="8" t="str">
        <f t="shared" si="45"/>
        <v>0–20</v>
      </c>
      <c r="I481">
        <v>73</v>
      </c>
      <c r="J481">
        <v>3823</v>
      </c>
      <c r="K481" s="4">
        <v>45421</v>
      </c>
      <c r="L481" t="s">
        <v>5264</v>
      </c>
      <c r="M481" s="15">
        <f t="shared" si="46"/>
        <v>945.94359517969997</v>
      </c>
      <c r="N481" s="15">
        <f t="shared" si="47"/>
        <v>2877.0564048203</v>
      </c>
    </row>
    <row r="482" spans="1:14" x14ac:dyDescent="0.3">
      <c r="A482" t="s">
        <v>203</v>
      </c>
      <c r="B482" t="s">
        <v>12</v>
      </c>
      <c r="C482">
        <f t="shared" si="42"/>
        <v>1</v>
      </c>
      <c r="D482" t="s">
        <v>491</v>
      </c>
      <c r="E482" t="str">
        <f t="shared" si="43"/>
        <v>Perfume</v>
      </c>
      <c r="F482">
        <f t="shared" si="44"/>
        <v>1</v>
      </c>
      <c r="G482">
        <v>44.99</v>
      </c>
      <c r="H482" s="8" t="str">
        <f t="shared" si="45"/>
        <v>41–60</v>
      </c>
      <c r="I482">
        <v>10</v>
      </c>
      <c r="J482">
        <v>32</v>
      </c>
      <c r="K482" s="4">
        <v>45420</v>
      </c>
      <c r="L482" t="s">
        <v>5264</v>
      </c>
      <c r="M482" s="15">
        <f t="shared" si="46"/>
        <v>394.27629784815002</v>
      </c>
      <c r="N482" s="15">
        <f t="shared" si="47"/>
        <v>-362.27629784815002</v>
      </c>
    </row>
    <row r="483" spans="1:14" x14ac:dyDescent="0.3">
      <c r="A483" t="s">
        <v>349</v>
      </c>
      <c r="B483" t="s">
        <v>12</v>
      </c>
      <c r="C483">
        <f t="shared" si="42"/>
        <v>1</v>
      </c>
      <c r="D483" t="s">
        <v>57</v>
      </c>
      <c r="E483" t="str">
        <f t="shared" si="43"/>
        <v>Perfume</v>
      </c>
      <c r="F483">
        <f t="shared" si="44"/>
        <v>1</v>
      </c>
      <c r="G483">
        <v>15.99</v>
      </c>
      <c r="H483" s="8" t="str">
        <f t="shared" si="45"/>
        <v>0–20</v>
      </c>
      <c r="I483">
        <v>10</v>
      </c>
      <c r="J483">
        <v>136</v>
      </c>
      <c r="K483" s="4">
        <v>45435</v>
      </c>
      <c r="L483" t="s">
        <v>5264</v>
      </c>
      <c r="M483" s="15">
        <f t="shared" si="46"/>
        <v>532.14247808315008</v>
      </c>
      <c r="N483" s="15">
        <f t="shared" si="47"/>
        <v>-396.14247808315008</v>
      </c>
    </row>
    <row r="484" spans="1:14" x14ac:dyDescent="0.3">
      <c r="A484" t="s">
        <v>188</v>
      </c>
      <c r="B484" t="s">
        <v>12</v>
      </c>
      <c r="C484">
        <f t="shared" si="42"/>
        <v>1</v>
      </c>
      <c r="D484" t="s">
        <v>638</v>
      </c>
      <c r="E484" t="str">
        <f t="shared" si="43"/>
        <v>Other</v>
      </c>
      <c r="F484">
        <f t="shared" si="44"/>
        <v>4</v>
      </c>
      <c r="G484">
        <v>23.79</v>
      </c>
      <c r="H484" s="8" t="str">
        <f t="shared" si="45"/>
        <v>21–40</v>
      </c>
      <c r="I484">
        <v>5</v>
      </c>
      <c r="J484">
        <v>83</v>
      </c>
      <c r="K484" s="4">
        <v>45435</v>
      </c>
      <c r="L484" t="s">
        <v>5264</v>
      </c>
      <c r="M484" s="15">
        <f t="shared" si="46"/>
        <v>480.00671599915006</v>
      </c>
      <c r="N484" s="15">
        <f t="shared" si="47"/>
        <v>-397.00671599915006</v>
      </c>
    </row>
    <row r="485" spans="1:14" x14ac:dyDescent="0.3">
      <c r="A485" t="s">
        <v>28</v>
      </c>
      <c r="B485" t="s">
        <v>12</v>
      </c>
      <c r="C485">
        <f t="shared" si="42"/>
        <v>1</v>
      </c>
      <c r="D485" t="s">
        <v>491</v>
      </c>
      <c r="E485" t="str">
        <f t="shared" si="43"/>
        <v>Perfume</v>
      </c>
      <c r="F485">
        <f t="shared" si="44"/>
        <v>1</v>
      </c>
      <c r="G485">
        <v>54.99</v>
      </c>
      <c r="H485" s="8" t="str">
        <f t="shared" si="45"/>
        <v>41–60</v>
      </c>
      <c r="I485">
        <v>10</v>
      </c>
      <c r="J485">
        <v>384</v>
      </c>
      <c r="K485" s="4">
        <v>45378</v>
      </c>
      <c r="L485" t="s">
        <v>5264</v>
      </c>
      <c r="M485" s="15">
        <f t="shared" si="46"/>
        <v>346.73623569815004</v>
      </c>
      <c r="N485" s="15">
        <f t="shared" si="47"/>
        <v>37.26376430184996</v>
      </c>
    </row>
    <row r="486" spans="1:14" x14ac:dyDescent="0.3">
      <c r="A486" t="s">
        <v>88</v>
      </c>
      <c r="B486" t="s">
        <v>12</v>
      </c>
      <c r="C486">
        <f t="shared" si="42"/>
        <v>1</v>
      </c>
      <c r="D486" t="s">
        <v>491</v>
      </c>
      <c r="E486" t="str">
        <f t="shared" si="43"/>
        <v>Perfume</v>
      </c>
      <c r="F486">
        <f t="shared" si="44"/>
        <v>1</v>
      </c>
      <c r="G486">
        <v>36.65</v>
      </c>
      <c r="H486" s="8" t="str">
        <f t="shared" si="45"/>
        <v>21–40</v>
      </c>
      <c r="I486">
        <v>3</v>
      </c>
      <c r="J486">
        <v>11</v>
      </c>
      <c r="K486" s="4">
        <v>45435</v>
      </c>
      <c r="L486" t="s">
        <v>5264</v>
      </c>
      <c r="M486" s="15">
        <f t="shared" si="46"/>
        <v>391.84739363125004</v>
      </c>
      <c r="N486" s="15">
        <f t="shared" si="47"/>
        <v>-380.84739363125004</v>
      </c>
    </row>
    <row r="487" spans="1:14" x14ac:dyDescent="0.3">
      <c r="A487" t="s">
        <v>225</v>
      </c>
      <c r="B487" t="s">
        <v>12</v>
      </c>
      <c r="C487">
        <f t="shared" si="42"/>
        <v>1</v>
      </c>
      <c r="D487" t="s">
        <v>491</v>
      </c>
      <c r="E487" t="str">
        <f t="shared" si="43"/>
        <v>Perfume</v>
      </c>
      <c r="F487">
        <f t="shared" si="44"/>
        <v>1</v>
      </c>
      <c r="G487">
        <v>33.36</v>
      </c>
      <c r="H487" s="8" t="str">
        <f t="shared" si="45"/>
        <v>21–40</v>
      </c>
      <c r="I487">
        <v>4</v>
      </c>
      <c r="J487">
        <v>453</v>
      </c>
      <c r="K487" s="4">
        <v>45432</v>
      </c>
      <c r="L487" t="s">
        <v>5264</v>
      </c>
      <c r="M487" s="15">
        <f t="shared" si="46"/>
        <v>413.49911922860008</v>
      </c>
      <c r="N487" s="15">
        <f t="shared" si="47"/>
        <v>39.50088077139992</v>
      </c>
    </row>
    <row r="488" spans="1:14" x14ac:dyDescent="0.3">
      <c r="A488" t="s">
        <v>66</v>
      </c>
      <c r="B488" t="s">
        <v>12</v>
      </c>
      <c r="C488">
        <f t="shared" si="42"/>
        <v>1</v>
      </c>
      <c r="D488" t="s">
        <v>491</v>
      </c>
      <c r="E488" t="str">
        <f t="shared" si="43"/>
        <v>Perfume</v>
      </c>
      <c r="F488">
        <f t="shared" si="44"/>
        <v>1</v>
      </c>
      <c r="G488">
        <v>54.52</v>
      </c>
      <c r="H488" s="8" t="str">
        <f t="shared" si="45"/>
        <v>41–60</v>
      </c>
      <c r="I488">
        <v>51</v>
      </c>
      <c r="J488">
        <v>143</v>
      </c>
      <c r="K488" s="4">
        <v>45435</v>
      </c>
      <c r="L488" t="s">
        <v>5264</v>
      </c>
      <c r="M488" s="15">
        <f t="shared" si="46"/>
        <v>595.42346976919998</v>
      </c>
      <c r="N488" s="15">
        <f t="shared" si="47"/>
        <v>-452.42346976919998</v>
      </c>
    </row>
    <row r="489" spans="1:14" x14ac:dyDescent="0.3">
      <c r="A489" t="s">
        <v>401</v>
      </c>
      <c r="B489" t="s">
        <v>12</v>
      </c>
      <c r="C489">
        <f t="shared" si="42"/>
        <v>1</v>
      </c>
      <c r="D489" t="s">
        <v>491</v>
      </c>
      <c r="E489" t="str">
        <f t="shared" si="43"/>
        <v>Perfume</v>
      </c>
      <c r="F489">
        <f t="shared" si="44"/>
        <v>1</v>
      </c>
      <c r="G489">
        <v>22.87</v>
      </c>
      <c r="H489" s="8" t="str">
        <f t="shared" si="45"/>
        <v>21–40</v>
      </c>
      <c r="I489">
        <v>74</v>
      </c>
      <c r="J489">
        <v>440</v>
      </c>
      <c r="K489" s="4">
        <v>45434</v>
      </c>
      <c r="L489" t="s">
        <v>5264</v>
      </c>
      <c r="M489" s="15">
        <f t="shared" si="46"/>
        <v>884.14180492395008</v>
      </c>
      <c r="N489" s="15">
        <f t="shared" si="47"/>
        <v>-444.14180492395008</v>
      </c>
    </row>
    <row r="490" spans="1:14" x14ac:dyDescent="0.3">
      <c r="A490" t="s">
        <v>66</v>
      </c>
      <c r="B490" t="s">
        <v>12</v>
      </c>
      <c r="C490">
        <f t="shared" si="42"/>
        <v>1</v>
      </c>
      <c r="D490" t="s">
        <v>491</v>
      </c>
      <c r="E490" t="str">
        <f t="shared" si="43"/>
        <v>Perfume</v>
      </c>
      <c r="F490">
        <f t="shared" si="44"/>
        <v>1</v>
      </c>
      <c r="G490">
        <v>72.56</v>
      </c>
      <c r="H490" s="8" t="str">
        <f t="shared" si="45"/>
        <v>61–80</v>
      </c>
      <c r="I490">
        <v>10</v>
      </c>
      <c r="J490">
        <v>3171</v>
      </c>
      <c r="K490" s="4">
        <v>45435</v>
      </c>
      <c r="L490" t="s">
        <v>5264</v>
      </c>
      <c r="M490" s="15">
        <f t="shared" si="46"/>
        <v>263.20834650060004</v>
      </c>
      <c r="N490" s="15">
        <f t="shared" si="47"/>
        <v>2907.7916534994001</v>
      </c>
    </row>
    <row r="491" spans="1:14" x14ac:dyDescent="0.3">
      <c r="A491" t="s">
        <v>1078</v>
      </c>
      <c r="B491" t="s">
        <v>12</v>
      </c>
      <c r="C491">
        <f t="shared" si="42"/>
        <v>1</v>
      </c>
      <c r="D491" t="s">
        <v>491</v>
      </c>
      <c r="E491" t="str">
        <f t="shared" si="43"/>
        <v>Perfume</v>
      </c>
      <c r="F491">
        <f t="shared" si="44"/>
        <v>1</v>
      </c>
      <c r="G491">
        <v>9.99</v>
      </c>
      <c r="H491" s="8" t="str">
        <f t="shared" si="45"/>
        <v>0–20</v>
      </c>
      <c r="I491">
        <v>7</v>
      </c>
      <c r="J491">
        <v>103</v>
      </c>
      <c r="K491" s="4">
        <v>45435</v>
      </c>
      <c r="L491" t="s">
        <v>5264</v>
      </c>
      <c r="M491" s="15">
        <f t="shared" si="46"/>
        <v>542.63337992315007</v>
      </c>
      <c r="N491" s="15">
        <f t="shared" si="47"/>
        <v>-439.63337992315007</v>
      </c>
    </row>
    <row r="492" spans="1:14" x14ac:dyDescent="0.3">
      <c r="A492" t="s">
        <v>10</v>
      </c>
      <c r="B492" t="s">
        <v>12</v>
      </c>
      <c r="C492">
        <f t="shared" si="42"/>
        <v>1</v>
      </c>
      <c r="D492" t="s">
        <v>491</v>
      </c>
      <c r="E492" t="str">
        <f t="shared" si="43"/>
        <v>Perfume</v>
      </c>
      <c r="F492">
        <f t="shared" si="44"/>
        <v>1</v>
      </c>
      <c r="G492">
        <v>67.989999999999995</v>
      </c>
      <c r="H492" s="8" t="str">
        <f t="shared" si="45"/>
        <v>61–80</v>
      </c>
      <c r="I492">
        <v>5</v>
      </c>
      <c r="J492">
        <v>28</v>
      </c>
      <c r="K492" s="4">
        <v>45412</v>
      </c>
      <c r="L492" t="s">
        <v>5264</v>
      </c>
      <c r="M492" s="15">
        <f t="shared" si="46"/>
        <v>254.8789291531501</v>
      </c>
      <c r="N492" s="15">
        <f t="shared" si="47"/>
        <v>-226.8789291531501</v>
      </c>
    </row>
    <row r="493" spans="1:14" x14ac:dyDescent="0.3">
      <c r="A493" t="s">
        <v>1748</v>
      </c>
      <c r="B493" t="s">
        <v>12</v>
      </c>
      <c r="C493">
        <f t="shared" si="42"/>
        <v>1</v>
      </c>
      <c r="D493" t="s">
        <v>1275</v>
      </c>
      <c r="E493" t="str">
        <f t="shared" si="43"/>
        <v>Deodorant</v>
      </c>
      <c r="F493">
        <f t="shared" si="44"/>
        <v>2</v>
      </c>
      <c r="G493">
        <v>17.850000000000001</v>
      </c>
      <c r="H493" s="8" t="str">
        <f t="shared" si="45"/>
        <v>0–20</v>
      </c>
      <c r="I493">
        <v>3</v>
      </c>
      <c r="J493">
        <v>6</v>
      </c>
      <c r="K493" s="4">
        <v>45435</v>
      </c>
      <c r="L493" t="s">
        <v>5264</v>
      </c>
      <c r="M493" s="15">
        <f t="shared" si="46"/>
        <v>486.22294785424998</v>
      </c>
      <c r="N493" s="15">
        <f t="shared" si="47"/>
        <v>-480.22294785424998</v>
      </c>
    </row>
    <row r="494" spans="1:14" x14ac:dyDescent="0.3">
      <c r="A494" t="s">
        <v>255</v>
      </c>
      <c r="B494" t="s">
        <v>12</v>
      </c>
      <c r="C494">
        <f t="shared" si="42"/>
        <v>1</v>
      </c>
      <c r="D494" t="s">
        <v>491</v>
      </c>
      <c r="E494" t="str">
        <f t="shared" si="43"/>
        <v>Perfume</v>
      </c>
      <c r="F494">
        <f t="shared" si="44"/>
        <v>1</v>
      </c>
      <c r="G494">
        <v>28.42</v>
      </c>
      <c r="H494" s="8" t="str">
        <f t="shared" si="45"/>
        <v>21–40</v>
      </c>
      <c r="I494">
        <v>60</v>
      </c>
      <c r="J494">
        <v>731</v>
      </c>
      <c r="K494" s="4">
        <v>45431</v>
      </c>
      <c r="L494" t="s">
        <v>5264</v>
      </c>
      <c r="M494" s="15">
        <f t="shared" si="46"/>
        <v>773.60243833070012</v>
      </c>
      <c r="N494" s="15">
        <f t="shared" si="47"/>
        <v>-42.602438330700124</v>
      </c>
    </row>
    <row r="495" spans="1:14" x14ac:dyDescent="0.3">
      <c r="A495" t="s">
        <v>1753</v>
      </c>
      <c r="B495" t="s">
        <v>12</v>
      </c>
      <c r="C495">
        <f t="shared" si="42"/>
        <v>1</v>
      </c>
      <c r="D495" t="s">
        <v>1275</v>
      </c>
      <c r="E495" t="str">
        <f t="shared" si="43"/>
        <v>Deodorant</v>
      </c>
      <c r="F495">
        <f t="shared" si="44"/>
        <v>2</v>
      </c>
      <c r="G495">
        <v>30.07</v>
      </c>
      <c r="H495" s="8" t="str">
        <f t="shared" si="45"/>
        <v>21–40</v>
      </c>
      <c r="I495">
        <v>3</v>
      </c>
      <c r="J495">
        <v>12</v>
      </c>
      <c r="K495" s="4">
        <v>45435</v>
      </c>
      <c r="L495" t="s">
        <v>5264</v>
      </c>
      <c r="M495" s="15">
        <f t="shared" si="46"/>
        <v>428.12899190694992</v>
      </c>
      <c r="N495" s="15">
        <f t="shared" si="47"/>
        <v>-416.12899190694992</v>
      </c>
    </row>
    <row r="496" spans="1:14" x14ac:dyDescent="0.3">
      <c r="A496" t="s">
        <v>1755</v>
      </c>
      <c r="B496" t="s">
        <v>12</v>
      </c>
      <c r="C496">
        <f t="shared" si="42"/>
        <v>1</v>
      </c>
      <c r="D496" t="s">
        <v>339</v>
      </c>
      <c r="E496" t="str">
        <f t="shared" si="43"/>
        <v>Cologne</v>
      </c>
      <c r="F496">
        <f t="shared" si="44"/>
        <v>9</v>
      </c>
      <c r="G496">
        <v>15.51</v>
      </c>
      <c r="H496" s="8" t="str">
        <f t="shared" si="45"/>
        <v>0–20</v>
      </c>
      <c r="I496">
        <v>113</v>
      </c>
      <c r="J496">
        <v>4443</v>
      </c>
      <c r="K496" s="4">
        <v>45433</v>
      </c>
      <c r="L496" t="s">
        <v>5264</v>
      </c>
      <c r="M496" s="15">
        <f t="shared" si="46"/>
        <v>1193.5639505643499</v>
      </c>
      <c r="N496" s="15">
        <f t="shared" si="47"/>
        <v>3249.4360494356501</v>
      </c>
    </row>
    <row r="497" spans="1:14" x14ac:dyDescent="0.3">
      <c r="A497" t="s">
        <v>203</v>
      </c>
      <c r="B497" t="s">
        <v>12</v>
      </c>
      <c r="C497">
        <f t="shared" si="42"/>
        <v>1</v>
      </c>
      <c r="D497" t="s">
        <v>491</v>
      </c>
      <c r="E497" t="str">
        <f t="shared" si="43"/>
        <v>Perfume</v>
      </c>
      <c r="F497">
        <f t="shared" si="44"/>
        <v>1</v>
      </c>
      <c r="G497">
        <v>38.94</v>
      </c>
      <c r="H497" s="8" t="str">
        <f t="shared" si="45"/>
        <v>21–40</v>
      </c>
      <c r="I497">
        <v>66</v>
      </c>
      <c r="J497">
        <v>2247</v>
      </c>
      <c r="K497" s="4">
        <v>45436</v>
      </c>
      <c r="L497" t="s">
        <v>5264</v>
      </c>
      <c r="M497" s="15">
        <f t="shared" si="46"/>
        <v>759.65656384890008</v>
      </c>
      <c r="N497" s="15">
        <f t="shared" si="47"/>
        <v>1487.3434361510999</v>
      </c>
    </row>
    <row r="498" spans="1:14" x14ac:dyDescent="0.3">
      <c r="A498" t="s">
        <v>88</v>
      </c>
      <c r="B498" t="s">
        <v>12</v>
      </c>
      <c r="C498">
        <f t="shared" si="42"/>
        <v>1</v>
      </c>
      <c r="D498" t="s">
        <v>57</v>
      </c>
      <c r="E498" t="str">
        <f t="shared" si="43"/>
        <v>Perfume</v>
      </c>
      <c r="F498">
        <f t="shared" si="44"/>
        <v>1</v>
      </c>
      <c r="G498">
        <v>68.989999999999995</v>
      </c>
      <c r="H498" s="8" t="str">
        <f t="shared" si="45"/>
        <v>61–80</v>
      </c>
      <c r="I498">
        <v>6</v>
      </c>
      <c r="J498">
        <v>59</v>
      </c>
      <c r="K498" s="4">
        <v>45435</v>
      </c>
      <c r="L498" t="s">
        <v>5264</v>
      </c>
      <c r="M498" s="15">
        <f t="shared" si="46"/>
        <v>256.13596808815009</v>
      </c>
      <c r="N498" s="15">
        <f t="shared" si="47"/>
        <v>-197.13596808815009</v>
      </c>
    </row>
    <row r="499" spans="1:14" x14ac:dyDescent="0.3">
      <c r="A499" t="s">
        <v>55</v>
      </c>
      <c r="B499" t="s">
        <v>12</v>
      </c>
      <c r="C499">
        <f t="shared" si="42"/>
        <v>1</v>
      </c>
      <c r="D499" t="s">
        <v>339</v>
      </c>
      <c r="E499" t="str">
        <f t="shared" si="43"/>
        <v>Cologne</v>
      </c>
      <c r="F499">
        <f t="shared" si="44"/>
        <v>9</v>
      </c>
      <c r="G499">
        <v>18</v>
      </c>
      <c r="H499" s="8" t="str">
        <f t="shared" si="45"/>
        <v>0–20</v>
      </c>
      <c r="I499">
        <v>5</v>
      </c>
      <c r="J499">
        <v>3</v>
      </c>
      <c r="K499" s="4">
        <v>45435</v>
      </c>
      <c r="L499" t="s">
        <v>5264</v>
      </c>
      <c r="M499" s="15">
        <f t="shared" si="46"/>
        <v>532.53359888900002</v>
      </c>
      <c r="N499" s="15">
        <f t="shared" si="47"/>
        <v>-529.53359888900002</v>
      </c>
    </row>
    <row r="500" spans="1:14" x14ac:dyDescent="0.3">
      <c r="A500" t="s">
        <v>277</v>
      </c>
      <c r="B500" t="s">
        <v>12</v>
      </c>
      <c r="C500">
        <f t="shared" si="42"/>
        <v>1</v>
      </c>
      <c r="D500" t="s">
        <v>57</v>
      </c>
      <c r="E500" t="str">
        <f t="shared" si="43"/>
        <v>Perfume</v>
      </c>
      <c r="F500">
        <f t="shared" si="44"/>
        <v>1</v>
      </c>
      <c r="G500">
        <v>49.99</v>
      </c>
      <c r="H500" s="8" t="str">
        <f t="shared" si="45"/>
        <v>41–60</v>
      </c>
      <c r="I500">
        <v>10</v>
      </c>
      <c r="J500">
        <v>12</v>
      </c>
      <c r="K500" s="4">
        <v>45411</v>
      </c>
      <c r="L500" t="s">
        <v>5267</v>
      </c>
      <c r="M500" s="15">
        <f t="shared" si="46"/>
        <v>370.50626677315006</v>
      </c>
      <c r="N500" s="15">
        <f t="shared" si="47"/>
        <v>-358.50626677315006</v>
      </c>
    </row>
    <row r="501" spans="1:14" x14ac:dyDescent="0.3">
      <c r="A501" t="s">
        <v>683</v>
      </c>
      <c r="B501" t="s">
        <v>12</v>
      </c>
      <c r="C501">
        <f t="shared" si="42"/>
        <v>1</v>
      </c>
      <c r="D501" t="s">
        <v>491</v>
      </c>
      <c r="E501" t="str">
        <f t="shared" si="43"/>
        <v>Perfume</v>
      </c>
      <c r="F501">
        <f t="shared" si="44"/>
        <v>1</v>
      </c>
      <c r="G501">
        <v>76.5</v>
      </c>
      <c r="H501" s="8" t="str">
        <f t="shared" si="45"/>
        <v>61–80</v>
      </c>
      <c r="I501">
        <v>2</v>
      </c>
      <c r="J501">
        <v>8</v>
      </c>
      <c r="K501" s="4">
        <v>45408</v>
      </c>
      <c r="L501" t="s">
        <v>5264</v>
      </c>
      <c r="M501" s="15">
        <f t="shared" si="46"/>
        <v>196.38920081350005</v>
      </c>
      <c r="N501" s="15">
        <f t="shared" si="47"/>
        <v>-188.38920081350005</v>
      </c>
    </row>
    <row r="502" spans="1:14" x14ac:dyDescent="0.3">
      <c r="A502" t="s">
        <v>2841</v>
      </c>
      <c r="B502" t="s">
        <v>12</v>
      </c>
      <c r="C502">
        <f t="shared" si="42"/>
        <v>1</v>
      </c>
      <c r="D502" t="s">
        <v>339</v>
      </c>
      <c r="E502" t="str">
        <f t="shared" si="43"/>
        <v>Cologne</v>
      </c>
      <c r="F502">
        <f t="shared" si="44"/>
        <v>9</v>
      </c>
      <c r="G502">
        <v>28.38</v>
      </c>
      <c r="H502" s="8" t="str">
        <f t="shared" si="45"/>
        <v>21–40</v>
      </c>
      <c r="I502">
        <v>4</v>
      </c>
      <c r="J502">
        <v>1433</v>
      </c>
      <c r="K502" s="4">
        <v>45428</v>
      </c>
      <c r="L502" t="s">
        <v>5264</v>
      </c>
      <c r="M502" s="15">
        <f t="shared" si="46"/>
        <v>477.17596922730002</v>
      </c>
      <c r="N502" s="15">
        <f t="shared" si="47"/>
        <v>955.82403077269998</v>
      </c>
    </row>
    <row r="503" spans="1:14" x14ac:dyDescent="0.3">
      <c r="A503" t="s">
        <v>88</v>
      </c>
      <c r="B503" t="s">
        <v>12</v>
      </c>
      <c r="C503">
        <f t="shared" si="42"/>
        <v>1</v>
      </c>
      <c r="D503" t="s">
        <v>1572</v>
      </c>
      <c r="E503" t="str">
        <f t="shared" si="43"/>
        <v>Gift Set</v>
      </c>
      <c r="F503">
        <f t="shared" si="44"/>
        <v>8</v>
      </c>
      <c r="G503">
        <v>11.95</v>
      </c>
      <c r="H503" s="8" t="str">
        <f t="shared" si="45"/>
        <v>0–20</v>
      </c>
      <c r="I503">
        <v>10</v>
      </c>
      <c r="J503">
        <v>18</v>
      </c>
      <c r="K503" s="4">
        <v>45420</v>
      </c>
      <c r="L503" t="s">
        <v>5264</v>
      </c>
      <c r="M503" s="15">
        <f t="shared" si="46"/>
        <v>586.35032485875001</v>
      </c>
      <c r="N503" s="15">
        <f t="shared" si="47"/>
        <v>-568.35032485875001</v>
      </c>
    </row>
    <row r="504" spans="1:14" x14ac:dyDescent="0.3">
      <c r="A504" t="s">
        <v>28</v>
      </c>
      <c r="B504" t="s">
        <v>12</v>
      </c>
      <c r="C504">
        <f t="shared" si="42"/>
        <v>1</v>
      </c>
      <c r="D504" t="s">
        <v>57</v>
      </c>
      <c r="E504" t="str">
        <f t="shared" si="43"/>
        <v>Perfume</v>
      </c>
      <c r="F504">
        <f t="shared" si="44"/>
        <v>1</v>
      </c>
      <c r="G504">
        <v>27</v>
      </c>
      <c r="H504" s="8" t="str">
        <f t="shared" si="45"/>
        <v>21–40</v>
      </c>
      <c r="I504">
        <v>6</v>
      </c>
      <c r="J504">
        <v>5</v>
      </c>
      <c r="K504" s="4">
        <v>45431</v>
      </c>
      <c r="L504" t="s">
        <v>5264</v>
      </c>
      <c r="M504" s="15">
        <f t="shared" si="46"/>
        <v>455.75668905600008</v>
      </c>
      <c r="N504" s="15">
        <f t="shared" si="47"/>
        <v>-450.75668905600008</v>
      </c>
    </row>
    <row r="505" spans="1:14" x14ac:dyDescent="0.3">
      <c r="A505" t="s">
        <v>842</v>
      </c>
      <c r="B505" t="s">
        <v>12</v>
      </c>
      <c r="C505">
        <f t="shared" si="42"/>
        <v>1</v>
      </c>
      <c r="D505" t="s">
        <v>339</v>
      </c>
      <c r="E505" t="str">
        <f t="shared" si="43"/>
        <v>Cologne</v>
      </c>
      <c r="F505">
        <f t="shared" si="44"/>
        <v>9</v>
      </c>
      <c r="G505">
        <v>17.29</v>
      </c>
      <c r="H505" s="8" t="str">
        <f t="shared" si="45"/>
        <v>0–20</v>
      </c>
      <c r="I505">
        <v>226</v>
      </c>
      <c r="J505">
        <v>1370</v>
      </c>
      <c r="K505" s="4">
        <v>45436</v>
      </c>
      <c r="L505" t="s">
        <v>5264</v>
      </c>
      <c r="M505" s="15">
        <f t="shared" si="46"/>
        <v>1864.3499214516501</v>
      </c>
      <c r="N505" s="15">
        <f t="shared" si="47"/>
        <v>-494.34992145165006</v>
      </c>
    </row>
    <row r="506" spans="1:14" x14ac:dyDescent="0.3">
      <c r="A506" t="s">
        <v>1788</v>
      </c>
      <c r="B506" t="s">
        <v>12</v>
      </c>
      <c r="C506">
        <f t="shared" si="42"/>
        <v>1</v>
      </c>
      <c r="D506" t="s">
        <v>491</v>
      </c>
      <c r="E506" t="str">
        <f t="shared" si="43"/>
        <v>Perfume</v>
      </c>
      <c r="F506">
        <f t="shared" si="44"/>
        <v>1</v>
      </c>
      <c r="G506">
        <v>11.58</v>
      </c>
      <c r="H506" s="8" t="str">
        <f t="shared" si="45"/>
        <v>0–20</v>
      </c>
      <c r="I506">
        <v>10</v>
      </c>
      <c r="J506">
        <v>17</v>
      </c>
      <c r="K506" s="4">
        <v>45436</v>
      </c>
      <c r="L506" t="s">
        <v>5264</v>
      </c>
      <c r="M506" s="15">
        <f t="shared" si="46"/>
        <v>553.10764549129999</v>
      </c>
      <c r="N506" s="15">
        <f t="shared" si="47"/>
        <v>-536.10764549129999</v>
      </c>
    </row>
    <row r="507" spans="1:14" x14ac:dyDescent="0.3">
      <c r="A507" t="s">
        <v>683</v>
      </c>
      <c r="B507" t="s">
        <v>12</v>
      </c>
      <c r="C507">
        <f t="shared" si="42"/>
        <v>1</v>
      </c>
      <c r="D507" t="s">
        <v>491</v>
      </c>
      <c r="E507" t="str">
        <f t="shared" si="43"/>
        <v>Perfume</v>
      </c>
      <c r="F507">
        <f t="shared" si="44"/>
        <v>1</v>
      </c>
      <c r="G507">
        <v>79.989999999999995</v>
      </c>
      <c r="H507" s="8" t="str">
        <f t="shared" si="45"/>
        <v>61–80</v>
      </c>
      <c r="I507">
        <v>5</v>
      </c>
      <c r="J507">
        <v>1</v>
      </c>
      <c r="K507" s="4">
        <v>45436</v>
      </c>
      <c r="L507" t="s">
        <v>5264</v>
      </c>
      <c r="M507" s="15">
        <f t="shared" si="46"/>
        <v>197.83085457315005</v>
      </c>
      <c r="N507" s="15">
        <f t="shared" si="47"/>
        <v>-196.83085457315005</v>
      </c>
    </row>
    <row r="508" spans="1:14" x14ac:dyDescent="0.3">
      <c r="A508" t="s">
        <v>98</v>
      </c>
      <c r="B508" t="s">
        <v>12</v>
      </c>
      <c r="C508">
        <f t="shared" si="42"/>
        <v>1</v>
      </c>
      <c r="D508" t="s">
        <v>57</v>
      </c>
      <c r="E508" t="str">
        <f t="shared" si="43"/>
        <v>Perfume</v>
      </c>
      <c r="F508">
        <f t="shared" si="44"/>
        <v>1</v>
      </c>
      <c r="G508">
        <v>28.8</v>
      </c>
      <c r="H508" s="8" t="str">
        <f t="shared" si="45"/>
        <v>21–40</v>
      </c>
      <c r="I508">
        <v>10</v>
      </c>
      <c r="J508">
        <v>712</v>
      </c>
      <c r="K508" s="4">
        <v>45424</v>
      </c>
      <c r="L508" t="s">
        <v>5264</v>
      </c>
      <c r="M508" s="15">
        <f t="shared" si="46"/>
        <v>471.24365846900008</v>
      </c>
      <c r="N508" s="15">
        <f t="shared" si="47"/>
        <v>240.75634153099992</v>
      </c>
    </row>
    <row r="509" spans="1:14" x14ac:dyDescent="0.3">
      <c r="A509" t="s">
        <v>61</v>
      </c>
      <c r="B509" t="s">
        <v>12</v>
      </c>
      <c r="C509">
        <f t="shared" si="42"/>
        <v>1</v>
      </c>
      <c r="D509" t="s">
        <v>57</v>
      </c>
      <c r="E509" t="str">
        <f t="shared" si="43"/>
        <v>Perfume</v>
      </c>
      <c r="F509">
        <f t="shared" si="44"/>
        <v>1</v>
      </c>
      <c r="G509">
        <v>74.25</v>
      </c>
      <c r="H509" s="8" t="str">
        <f t="shared" si="45"/>
        <v>61–80</v>
      </c>
      <c r="I509">
        <v>3</v>
      </c>
      <c r="J509">
        <v>16</v>
      </c>
      <c r="K509" s="4">
        <v>45435</v>
      </c>
      <c r="L509" t="s">
        <v>5264</v>
      </c>
      <c r="M509" s="15">
        <f t="shared" si="46"/>
        <v>213.09675994725004</v>
      </c>
      <c r="N509" s="15">
        <f t="shared" si="47"/>
        <v>-197.09675994725004</v>
      </c>
    </row>
    <row r="510" spans="1:14" x14ac:dyDescent="0.3">
      <c r="A510" t="s">
        <v>683</v>
      </c>
      <c r="B510" t="s">
        <v>12</v>
      </c>
      <c r="C510">
        <f t="shared" si="42"/>
        <v>1</v>
      </c>
      <c r="D510" t="s">
        <v>57</v>
      </c>
      <c r="E510" t="str">
        <f t="shared" si="43"/>
        <v>Perfume</v>
      </c>
      <c r="F510">
        <f t="shared" si="44"/>
        <v>1</v>
      </c>
      <c r="G510">
        <v>90.45</v>
      </c>
      <c r="H510" s="8" t="str">
        <f t="shared" si="45"/>
        <v>81–100</v>
      </c>
      <c r="I510">
        <v>3</v>
      </c>
      <c r="J510">
        <v>19</v>
      </c>
      <c r="K510" s="4">
        <v>45436</v>
      </c>
      <c r="L510" t="s">
        <v>5264</v>
      </c>
      <c r="M510" s="15">
        <f t="shared" si="46"/>
        <v>136.08185926425003</v>
      </c>
      <c r="N510" s="15">
        <f t="shared" si="47"/>
        <v>-117.08185926425003</v>
      </c>
    </row>
    <row r="511" spans="1:14" x14ac:dyDescent="0.3">
      <c r="A511" t="s">
        <v>1455</v>
      </c>
      <c r="B511" t="s">
        <v>12</v>
      </c>
      <c r="C511">
        <f t="shared" si="42"/>
        <v>1</v>
      </c>
      <c r="D511" t="s">
        <v>491</v>
      </c>
      <c r="E511" t="str">
        <f t="shared" si="43"/>
        <v>Perfume</v>
      </c>
      <c r="F511">
        <f t="shared" si="44"/>
        <v>1</v>
      </c>
      <c r="G511">
        <v>94.99</v>
      </c>
      <c r="H511" s="8" t="str">
        <f t="shared" si="45"/>
        <v>81–100</v>
      </c>
      <c r="I511">
        <v>3</v>
      </c>
      <c r="J511">
        <v>24</v>
      </c>
      <c r="K511" s="4">
        <v>45396</v>
      </c>
      <c r="L511" t="s">
        <v>5264</v>
      </c>
      <c r="M511" s="15">
        <f t="shared" si="46"/>
        <v>114.49867104815004</v>
      </c>
      <c r="N511" s="15">
        <f t="shared" si="47"/>
        <v>-90.498671048150044</v>
      </c>
    </row>
    <row r="512" spans="1:14" x14ac:dyDescent="0.3">
      <c r="A512" t="s">
        <v>255</v>
      </c>
      <c r="B512" t="s">
        <v>12</v>
      </c>
      <c r="C512">
        <f t="shared" si="42"/>
        <v>1</v>
      </c>
      <c r="D512" t="s">
        <v>491</v>
      </c>
      <c r="E512" t="str">
        <f t="shared" si="43"/>
        <v>Perfume</v>
      </c>
      <c r="F512">
        <f t="shared" si="44"/>
        <v>1</v>
      </c>
      <c r="G512">
        <v>24.14</v>
      </c>
      <c r="H512" s="8" t="str">
        <f t="shared" si="45"/>
        <v>21–40</v>
      </c>
      <c r="I512">
        <v>10</v>
      </c>
      <c r="J512">
        <v>9265</v>
      </c>
      <c r="K512" s="4">
        <v>45436</v>
      </c>
      <c r="L512" t="s">
        <v>5264</v>
      </c>
      <c r="M512" s="15">
        <f t="shared" si="46"/>
        <v>493.39732743090008</v>
      </c>
      <c r="N512" s="15">
        <f t="shared" si="47"/>
        <v>8771.6026725691008</v>
      </c>
    </row>
    <row r="513" spans="1:14" x14ac:dyDescent="0.3">
      <c r="A513" t="s">
        <v>641</v>
      </c>
      <c r="B513" t="s">
        <v>12</v>
      </c>
      <c r="C513">
        <f t="shared" si="42"/>
        <v>1</v>
      </c>
      <c r="D513" t="s">
        <v>491</v>
      </c>
      <c r="E513" t="str">
        <f t="shared" si="43"/>
        <v>Perfume</v>
      </c>
      <c r="F513">
        <f t="shared" si="44"/>
        <v>1</v>
      </c>
      <c r="G513">
        <v>15.65</v>
      </c>
      <c r="H513" s="8" t="str">
        <f t="shared" si="45"/>
        <v>0–20</v>
      </c>
      <c r="I513">
        <v>93</v>
      </c>
      <c r="J513">
        <v>2777</v>
      </c>
      <c r="K513" s="4">
        <v>45433</v>
      </c>
      <c r="L513" t="s">
        <v>5264</v>
      </c>
      <c r="M513" s="15">
        <f t="shared" si="46"/>
        <v>1032.6755876462503</v>
      </c>
      <c r="N513" s="15">
        <f t="shared" si="47"/>
        <v>1744.3244123537497</v>
      </c>
    </row>
    <row r="514" spans="1:14" x14ac:dyDescent="0.3">
      <c r="A514" t="s">
        <v>55</v>
      </c>
      <c r="B514" t="s">
        <v>12</v>
      </c>
      <c r="C514">
        <f t="shared" ref="C514:C577" si="48">IF(B514="Male",1,2)</f>
        <v>1</v>
      </c>
      <c r="D514" t="s">
        <v>57</v>
      </c>
      <c r="E514" t="str">
        <f t="shared" ref="E514:E577" si="49">IF(OR(TRIM(D514)="Eau De Parfum", TRIM(D514)="Eau De Toilette", TRIM(D514)="Elixir", TRIM(D514)="Extracts"), "Perfume", IF(OR(TRIM(D514)="Body Lotion", TRIM(D514)="Skin Moisturizer", TRIM(D514)="Body Oil", TRIM(D514)="Hair Cream", TRIM(D514)="Oil Perfume"), "Body Care", IF(OR(TRIM(D514)="Deodorant", TRIM(D514)="Roll on"), "Deodorant", IF(OR(TRIM(D514)="Body Mist", TRIM(D514)="Body Spray", TRIM(D514)="Body Powder"), "Body Spray", IF(TRIM(D514)="Cologne", "Cologne", IF(OR(TRIM(D514)="Gift Sets", TRIM(D514)="Limited Editions"), "Gift Set", IF(TRIM(D514)="Car Air Freshener", "Air Freshener", IF(TRIM(D514)="Pheromone", "Special Category", "Other"))))))))</f>
        <v>Perfume</v>
      </c>
      <c r="F514">
        <f t="shared" ref="F514:F577" si="50">IF(E514="Perfume",1, IF(E514="Deodorant",2, IF(E514="Special Category",3, IF(E514="Other",4, IF(E514="Air Freshener",5, IF(E514="Body Care",6, IF(E514="Body Spray",7, IF(E514="Gift Set",8, IF(E514="Cologne",9,"")))))))))</f>
        <v>1</v>
      </c>
      <c r="G514">
        <v>17.989999999999998</v>
      </c>
      <c r="H514" s="8" t="str">
        <f t="shared" ref="H514:H577" si="51">IF(G514&lt;=20,"0–20",IF(G514&lt;=40,"21–40",IF(G514&lt;=60,"41–60",IF(G514&lt;=80,"61–80",IF(G514&lt;=100,"81–100",IF(G514&lt;=160,"101–160","161+"))))))</f>
        <v>0–20</v>
      </c>
      <c r="I514">
        <v>13</v>
      </c>
      <c r="J514">
        <v>1</v>
      </c>
      <c r="K514" s="4">
        <v>45433</v>
      </c>
      <c r="L514" t="s">
        <v>5264</v>
      </c>
      <c r="M514" s="15">
        <f t="shared" ref="M514:M577" si="52">527.2681146 + (15.78023398 * C514) + (5.000237381 * F514) + (-4.754006215 * G514) + (6.01104515 * I514)</f>
        <v>540.6676011031501</v>
      </c>
      <c r="N514" s="15">
        <f t="shared" ref="N514:N577" si="53">J514 - M514</f>
        <v>-539.6676011031501</v>
      </c>
    </row>
    <row r="515" spans="1:14" x14ac:dyDescent="0.3">
      <c r="A515" t="s">
        <v>28</v>
      </c>
      <c r="B515" t="s">
        <v>12</v>
      </c>
      <c r="C515">
        <f t="shared" si="48"/>
        <v>1</v>
      </c>
      <c r="D515" t="s">
        <v>57</v>
      </c>
      <c r="E515" t="str">
        <f t="shared" si="49"/>
        <v>Perfume</v>
      </c>
      <c r="F515">
        <f t="shared" si="50"/>
        <v>1</v>
      </c>
      <c r="G515">
        <v>79.89</v>
      </c>
      <c r="H515" s="8" t="str">
        <f t="shared" si="51"/>
        <v>61–80</v>
      </c>
      <c r="I515">
        <v>3</v>
      </c>
      <c r="J515">
        <v>15</v>
      </c>
      <c r="K515" s="4">
        <v>45435</v>
      </c>
      <c r="L515" t="s">
        <v>5264</v>
      </c>
      <c r="M515" s="15">
        <f t="shared" si="52"/>
        <v>186.28416489465005</v>
      </c>
      <c r="N515" s="15">
        <f t="shared" si="53"/>
        <v>-171.28416489465005</v>
      </c>
    </row>
    <row r="516" spans="1:14" x14ac:dyDescent="0.3">
      <c r="A516" t="s">
        <v>50</v>
      </c>
      <c r="B516" t="s">
        <v>12</v>
      </c>
      <c r="C516">
        <f t="shared" si="48"/>
        <v>1</v>
      </c>
      <c r="D516" t="s">
        <v>57</v>
      </c>
      <c r="E516" t="str">
        <f t="shared" si="49"/>
        <v>Perfume</v>
      </c>
      <c r="F516">
        <f t="shared" si="50"/>
        <v>1</v>
      </c>
      <c r="G516">
        <v>13.95</v>
      </c>
      <c r="H516" s="8" t="str">
        <f t="shared" si="51"/>
        <v>0–20</v>
      </c>
      <c r="I516">
        <v>7</v>
      </c>
      <c r="J516">
        <v>41</v>
      </c>
      <c r="K516" s="4">
        <v>45428</v>
      </c>
      <c r="L516" t="s">
        <v>5264</v>
      </c>
      <c r="M516" s="15">
        <f t="shared" si="52"/>
        <v>523.80751531175008</v>
      </c>
      <c r="N516" s="15">
        <f t="shared" si="53"/>
        <v>-482.80751531175008</v>
      </c>
    </row>
    <row r="517" spans="1:14" x14ac:dyDescent="0.3">
      <c r="A517" t="s">
        <v>28</v>
      </c>
      <c r="B517" t="s">
        <v>12</v>
      </c>
      <c r="C517">
        <f t="shared" si="48"/>
        <v>1</v>
      </c>
      <c r="D517" t="s">
        <v>824</v>
      </c>
      <c r="E517" t="str">
        <f t="shared" si="49"/>
        <v>Gift Set</v>
      </c>
      <c r="F517">
        <f t="shared" si="50"/>
        <v>8</v>
      </c>
      <c r="G517">
        <v>94.43</v>
      </c>
      <c r="H517" s="8" t="str">
        <f t="shared" si="51"/>
        <v>81–100</v>
      </c>
      <c r="I517">
        <v>10</v>
      </c>
      <c r="J517">
        <v>98</v>
      </c>
      <c r="K517" s="4">
        <v>45435</v>
      </c>
      <c r="L517" t="s">
        <v>5264</v>
      </c>
      <c r="M517" s="15">
        <f t="shared" si="52"/>
        <v>194.23989224555004</v>
      </c>
      <c r="N517" s="15">
        <f t="shared" si="53"/>
        <v>-96.239892245550038</v>
      </c>
    </row>
    <row r="518" spans="1:14" x14ac:dyDescent="0.3">
      <c r="A518" t="s">
        <v>842</v>
      </c>
      <c r="B518" t="s">
        <v>12</v>
      </c>
      <c r="C518">
        <f t="shared" si="48"/>
        <v>1</v>
      </c>
      <c r="D518" t="s">
        <v>339</v>
      </c>
      <c r="E518" t="str">
        <f t="shared" si="49"/>
        <v>Cologne</v>
      </c>
      <c r="F518">
        <f t="shared" si="50"/>
        <v>9</v>
      </c>
      <c r="G518">
        <v>16.71</v>
      </c>
      <c r="H518" s="8" t="str">
        <f t="shared" si="51"/>
        <v>0–20</v>
      </c>
      <c r="I518">
        <v>83</v>
      </c>
      <c r="J518">
        <v>7816</v>
      </c>
      <c r="K518" s="4">
        <v>45436</v>
      </c>
      <c r="L518" t="s">
        <v>5264</v>
      </c>
      <c r="M518" s="15">
        <f t="shared" si="52"/>
        <v>1007.52778860635</v>
      </c>
      <c r="N518" s="15">
        <f t="shared" si="53"/>
        <v>6808.4722113936496</v>
      </c>
    </row>
    <row r="519" spans="1:14" x14ac:dyDescent="0.3">
      <c r="A519" t="s">
        <v>71</v>
      </c>
      <c r="B519" t="s">
        <v>12</v>
      </c>
      <c r="C519">
        <f t="shared" si="48"/>
        <v>1</v>
      </c>
      <c r="D519" t="s">
        <v>491</v>
      </c>
      <c r="E519" t="str">
        <f t="shared" si="49"/>
        <v>Perfume</v>
      </c>
      <c r="F519">
        <f t="shared" si="50"/>
        <v>1</v>
      </c>
      <c r="G519">
        <v>27.99</v>
      </c>
      <c r="H519" s="8" t="str">
        <f t="shared" si="51"/>
        <v>21–40</v>
      </c>
      <c r="I519">
        <v>10</v>
      </c>
      <c r="J519">
        <v>9</v>
      </c>
      <c r="K519" s="4">
        <v>45436</v>
      </c>
      <c r="L519" t="s">
        <v>5264</v>
      </c>
      <c r="M519" s="15">
        <f t="shared" si="52"/>
        <v>475.09440350315009</v>
      </c>
      <c r="N519" s="15">
        <f t="shared" si="53"/>
        <v>-466.09440350315009</v>
      </c>
    </row>
    <row r="520" spans="1:14" x14ac:dyDescent="0.3">
      <c r="A520" t="s">
        <v>116</v>
      </c>
      <c r="B520" t="s">
        <v>12</v>
      </c>
      <c r="C520">
        <f t="shared" si="48"/>
        <v>1</v>
      </c>
      <c r="D520" t="s">
        <v>57</v>
      </c>
      <c r="E520" t="str">
        <f t="shared" si="49"/>
        <v>Perfume</v>
      </c>
      <c r="F520">
        <f t="shared" si="50"/>
        <v>1</v>
      </c>
      <c r="G520">
        <v>17.98</v>
      </c>
      <c r="H520" s="8" t="str">
        <f t="shared" si="51"/>
        <v>0–20</v>
      </c>
      <c r="I520">
        <v>10</v>
      </c>
      <c r="J520">
        <v>40</v>
      </c>
      <c r="K520" s="4">
        <v>45428</v>
      </c>
      <c r="L520" t="s">
        <v>5264</v>
      </c>
      <c r="M520" s="15">
        <f t="shared" si="52"/>
        <v>522.68200571530008</v>
      </c>
      <c r="N520" s="15">
        <f t="shared" si="53"/>
        <v>-482.68200571530008</v>
      </c>
    </row>
    <row r="521" spans="1:14" x14ac:dyDescent="0.3">
      <c r="A521" t="s">
        <v>71</v>
      </c>
      <c r="B521" t="s">
        <v>12</v>
      </c>
      <c r="C521">
        <f t="shared" si="48"/>
        <v>1</v>
      </c>
      <c r="D521" t="s">
        <v>57</v>
      </c>
      <c r="E521" t="str">
        <f t="shared" si="49"/>
        <v>Perfume</v>
      </c>
      <c r="F521">
        <f t="shared" si="50"/>
        <v>1</v>
      </c>
      <c r="G521">
        <v>119.99</v>
      </c>
      <c r="H521" s="8" t="str">
        <f t="shared" si="51"/>
        <v>101–160</v>
      </c>
      <c r="I521">
        <v>6</v>
      </c>
      <c r="J521">
        <v>21</v>
      </c>
      <c r="K521" s="4">
        <v>45434</v>
      </c>
      <c r="L521" t="s">
        <v>5264</v>
      </c>
      <c r="M521" s="15">
        <f t="shared" si="52"/>
        <v>13.681651123150054</v>
      </c>
      <c r="N521" s="15">
        <f t="shared" si="53"/>
        <v>7.3183488768499458</v>
      </c>
    </row>
    <row r="522" spans="1:14" x14ac:dyDescent="0.3">
      <c r="A522" t="s">
        <v>1830</v>
      </c>
      <c r="B522" t="s">
        <v>12</v>
      </c>
      <c r="C522">
        <f t="shared" si="48"/>
        <v>1</v>
      </c>
      <c r="D522" t="s">
        <v>491</v>
      </c>
      <c r="E522" t="str">
        <f t="shared" si="49"/>
        <v>Perfume</v>
      </c>
      <c r="F522">
        <f t="shared" si="50"/>
        <v>1</v>
      </c>
      <c r="G522">
        <v>15.99</v>
      </c>
      <c r="H522" s="8" t="str">
        <f t="shared" si="51"/>
        <v>0–20</v>
      </c>
      <c r="I522">
        <v>9</v>
      </c>
      <c r="J522">
        <v>78</v>
      </c>
      <c r="K522" s="4">
        <v>45435</v>
      </c>
      <c r="L522" t="s">
        <v>5267</v>
      </c>
      <c r="M522" s="15">
        <f t="shared" si="52"/>
        <v>526.13143293315011</v>
      </c>
      <c r="N522" s="15">
        <f t="shared" si="53"/>
        <v>-448.13143293315011</v>
      </c>
    </row>
    <row r="523" spans="1:14" x14ac:dyDescent="0.3">
      <c r="A523" t="s">
        <v>277</v>
      </c>
      <c r="B523" t="s">
        <v>12</v>
      </c>
      <c r="C523">
        <f t="shared" si="48"/>
        <v>1</v>
      </c>
      <c r="D523" t="s">
        <v>491</v>
      </c>
      <c r="E523" t="str">
        <f t="shared" si="49"/>
        <v>Perfume</v>
      </c>
      <c r="F523">
        <f t="shared" si="50"/>
        <v>1</v>
      </c>
      <c r="G523">
        <v>75.989999999999995</v>
      </c>
      <c r="H523" s="8" t="str">
        <f t="shared" si="51"/>
        <v>61–80</v>
      </c>
      <c r="I523">
        <v>10</v>
      </c>
      <c r="J523">
        <v>19</v>
      </c>
      <c r="K523" s="4">
        <v>45411</v>
      </c>
      <c r="L523" t="s">
        <v>5264</v>
      </c>
      <c r="M523" s="15">
        <f t="shared" si="52"/>
        <v>246.90210518315007</v>
      </c>
      <c r="N523" s="15">
        <f t="shared" si="53"/>
        <v>-227.90210518315007</v>
      </c>
    </row>
    <row r="524" spans="1:14" x14ac:dyDescent="0.3">
      <c r="A524" t="s">
        <v>55</v>
      </c>
      <c r="B524" t="s">
        <v>12</v>
      </c>
      <c r="C524">
        <f t="shared" si="48"/>
        <v>1</v>
      </c>
      <c r="D524" t="s">
        <v>491</v>
      </c>
      <c r="E524" t="str">
        <f t="shared" si="49"/>
        <v>Perfume</v>
      </c>
      <c r="F524">
        <f t="shared" si="50"/>
        <v>1</v>
      </c>
      <c r="G524">
        <v>14.99</v>
      </c>
      <c r="H524" s="8" t="str">
        <f t="shared" si="51"/>
        <v>0–20</v>
      </c>
      <c r="I524">
        <v>7</v>
      </c>
      <c r="J524">
        <v>72</v>
      </c>
      <c r="K524" s="4">
        <v>45423</v>
      </c>
      <c r="L524" t="s">
        <v>5264</v>
      </c>
      <c r="M524" s="15">
        <f t="shared" si="52"/>
        <v>518.86334884815005</v>
      </c>
      <c r="N524" s="15">
        <f t="shared" si="53"/>
        <v>-446.86334884815005</v>
      </c>
    </row>
    <row r="525" spans="1:14" x14ac:dyDescent="0.3">
      <c r="A525" t="s">
        <v>1843</v>
      </c>
      <c r="B525" t="s">
        <v>12</v>
      </c>
      <c r="C525">
        <f t="shared" si="48"/>
        <v>1</v>
      </c>
      <c r="D525" t="s">
        <v>339</v>
      </c>
      <c r="E525" t="str">
        <f t="shared" si="49"/>
        <v>Cologne</v>
      </c>
      <c r="F525">
        <f t="shared" si="50"/>
        <v>9</v>
      </c>
      <c r="G525">
        <v>19.989999999999998</v>
      </c>
      <c r="H525" s="8" t="str">
        <f t="shared" si="51"/>
        <v>0–20</v>
      </c>
      <c r="I525">
        <v>2</v>
      </c>
      <c r="J525">
        <v>132</v>
      </c>
      <c r="K525" s="4">
        <v>45435</v>
      </c>
      <c r="L525" t="s">
        <v>5264</v>
      </c>
      <c r="M525" s="15">
        <f t="shared" si="52"/>
        <v>505.03999107114998</v>
      </c>
      <c r="N525" s="15">
        <f t="shared" si="53"/>
        <v>-373.03999107114998</v>
      </c>
    </row>
    <row r="526" spans="1:14" x14ac:dyDescent="0.3">
      <c r="A526" t="s">
        <v>1696</v>
      </c>
      <c r="B526" t="s">
        <v>12</v>
      </c>
      <c r="C526">
        <f t="shared" si="48"/>
        <v>1</v>
      </c>
      <c r="D526" t="s">
        <v>491</v>
      </c>
      <c r="E526" t="str">
        <f t="shared" si="49"/>
        <v>Perfume</v>
      </c>
      <c r="F526">
        <f t="shared" si="50"/>
        <v>1</v>
      </c>
      <c r="G526">
        <v>38.99</v>
      </c>
      <c r="H526" s="8" t="str">
        <f t="shared" si="51"/>
        <v>21–40</v>
      </c>
      <c r="I526">
        <v>33</v>
      </c>
      <c r="J526">
        <v>7</v>
      </c>
      <c r="K526" s="4">
        <v>45432</v>
      </c>
      <c r="L526" t="s">
        <v>5264</v>
      </c>
      <c r="M526" s="15">
        <f t="shared" si="52"/>
        <v>561.05437358815004</v>
      </c>
      <c r="N526" s="15">
        <f t="shared" si="53"/>
        <v>-554.05437358815004</v>
      </c>
    </row>
    <row r="527" spans="1:14" x14ac:dyDescent="0.3">
      <c r="A527" t="s">
        <v>71</v>
      </c>
      <c r="B527" t="s">
        <v>12</v>
      </c>
      <c r="C527">
        <f t="shared" si="48"/>
        <v>1</v>
      </c>
      <c r="D527" t="s">
        <v>57</v>
      </c>
      <c r="E527" t="str">
        <f t="shared" si="49"/>
        <v>Perfume</v>
      </c>
      <c r="F527">
        <f t="shared" si="50"/>
        <v>1</v>
      </c>
      <c r="G527">
        <v>75</v>
      </c>
      <c r="H527" s="8" t="str">
        <f t="shared" si="51"/>
        <v>61–80</v>
      </c>
      <c r="I527">
        <v>7</v>
      </c>
      <c r="J527">
        <v>1</v>
      </c>
      <c r="K527" s="4">
        <v>45432</v>
      </c>
      <c r="L527" t="s">
        <v>5264</v>
      </c>
      <c r="M527" s="15">
        <f t="shared" si="52"/>
        <v>233.57543588600007</v>
      </c>
      <c r="N527" s="15">
        <f t="shared" si="53"/>
        <v>-232.57543588600007</v>
      </c>
    </row>
    <row r="528" spans="1:14" x14ac:dyDescent="0.3">
      <c r="A528" t="s">
        <v>502</v>
      </c>
      <c r="B528" t="s">
        <v>12</v>
      </c>
      <c r="C528">
        <f t="shared" si="48"/>
        <v>1</v>
      </c>
      <c r="D528" t="s">
        <v>491</v>
      </c>
      <c r="E528" t="str">
        <f t="shared" si="49"/>
        <v>Perfume</v>
      </c>
      <c r="F528">
        <f t="shared" si="50"/>
        <v>1</v>
      </c>
      <c r="G528">
        <v>30.95</v>
      </c>
      <c r="H528" s="8" t="str">
        <f t="shared" si="51"/>
        <v>21–40</v>
      </c>
      <c r="I528">
        <v>10</v>
      </c>
      <c r="J528">
        <v>16</v>
      </c>
      <c r="K528" s="4">
        <v>45433</v>
      </c>
      <c r="L528" t="s">
        <v>5264</v>
      </c>
      <c r="M528" s="15">
        <f t="shared" si="52"/>
        <v>461.0225451067501</v>
      </c>
      <c r="N528" s="15">
        <f t="shared" si="53"/>
        <v>-445.0225451067501</v>
      </c>
    </row>
    <row r="529" spans="1:14" x14ac:dyDescent="0.3">
      <c r="A529" t="s">
        <v>657</v>
      </c>
      <c r="B529" t="s">
        <v>12</v>
      </c>
      <c r="C529">
        <f t="shared" si="48"/>
        <v>1</v>
      </c>
      <c r="D529" t="s">
        <v>339</v>
      </c>
      <c r="E529" t="str">
        <f t="shared" si="49"/>
        <v>Cologne</v>
      </c>
      <c r="F529">
        <f t="shared" si="50"/>
        <v>9</v>
      </c>
      <c r="G529">
        <v>59.97</v>
      </c>
      <c r="H529" s="8" t="str">
        <f t="shared" si="51"/>
        <v>41–60</v>
      </c>
      <c r="I529">
        <v>10</v>
      </c>
      <c r="J529">
        <v>35</v>
      </c>
      <c r="K529" s="4">
        <v>45394</v>
      </c>
      <c r="L529" t="s">
        <v>5264</v>
      </c>
      <c r="M529" s="15">
        <f t="shared" si="52"/>
        <v>363.06318379545002</v>
      </c>
      <c r="N529" s="15">
        <f t="shared" si="53"/>
        <v>-328.06318379545002</v>
      </c>
    </row>
    <row r="530" spans="1:14" x14ac:dyDescent="0.3">
      <c r="A530" t="s">
        <v>502</v>
      </c>
      <c r="B530" t="s">
        <v>12</v>
      </c>
      <c r="C530">
        <f t="shared" si="48"/>
        <v>1</v>
      </c>
      <c r="D530" t="s">
        <v>491</v>
      </c>
      <c r="E530" t="str">
        <f t="shared" si="49"/>
        <v>Perfume</v>
      </c>
      <c r="F530">
        <f t="shared" si="50"/>
        <v>1</v>
      </c>
      <c r="G530">
        <v>32.979999999999997</v>
      </c>
      <c r="H530" s="8" t="str">
        <f t="shared" si="51"/>
        <v>21–40</v>
      </c>
      <c r="I530">
        <v>10</v>
      </c>
      <c r="J530">
        <v>6188</v>
      </c>
      <c r="K530" s="4">
        <v>45435</v>
      </c>
      <c r="L530" t="s">
        <v>5264</v>
      </c>
      <c r="M530" s="15">
        <f t="shared" si="52"/>
        <v>451.37191249030008</v>
      </c>
      <c r="N530" s="15">
        <f t="shared" si="53"/>
        <v>5736.6280875097</v>
      </c>
    </row>
    <row r="531" spans="1:14" x14ac:dyDescent="0.3">
      <c r="A531" t="s">
        <v>683</v>
      </c>
      <c r="B531" t="s">
        <v>12</v>
      </c>
      <c r="C531">
        <f t="shared" si="48"/>
        <v>1</v>
      </c>
      <c r="D531" t="s">
        <v>491</v>
      </c>
      <c r="E531" t="str">
        <f t="shared" si="49"/>
        <v>Perfume</v>
      </c>
      <c r="F531">
        <f t="shared" si="50"/>
        <v>1</v>
      </c>
      <c r="G531">
        <v>8.8800000000000008</v>
      </c>
      <c r="H531" s="8" t="str">
        <f t="shared" si="51"/>
        <v>0–20</v>
      </c>
      <c r="I531">
        <v>10</v>
      </c>
      <c r="J531">
        <v>21</v>
      </c>
      <c r="K531" s="4">
        <v>45394</v>
      </c>
      <c r="L531" t="s">
        <v>5264</v>
      </c>
      <c r="M531" s="15">
        <f t="shared" si="52"/>
        <v>565.94346227180006</v>
      </c>
      <c r="N531" s="15">
        <f t="shared" si="53"/>
        <v>-544.94346227180006</v>
      </c>
    </row>
    <row r="532" spans="1:14" x14ac:dyDescent="0.3">
      <c r="A532" t="s">
        <v>71</v>
      </c>
      <c r="B532" t="s">
        <v>12</v>
      </c>
      <c r="C532">
        <f t="shared" si="48"/>
        <v>1</v>
      </c>
      <c r="D532" t="s">
        <v>57</v>
      </c>
      <c r="E532" t="str">
        <f t="shared" si="49"/>
        <v>Perfume</v>
      </c>
      <c r="F532">
        <f t="shared" si="50"/>
        <v>1</v>
      </c>
      <c r="G532">
        <v>114.99</v>
      </c>
      <c r="H532" s="8" t="str">
        <f t="shared" si="51"/>
        <v>101–160</v>
      </c>
      <c r="I532">
        <v>7</v>
      </c>
      <c r="J532">
        <v>13</v>
      </c>
      <c r="K532" s="4">
        <v>45436</v>
      </c>
      <c r="L532" t="s">
        <v>5264</v>
      </c>
      <c r="M532" s="15">
        <f t="shared" si="52"/>
        <v>43.462727348150075</v>
      </c>
      <c r="N532" s="15">
        <f t="shared" si="53"/>
        <v>-30.462727348150075</v>
      </c>
    </row>
    <row r="533" spans="1:14" x14ac:dyDescent="0.3">
      <c r="A533" t="s">
        <v>368</v>
      </c>
      <c r="B533" t="s">
        <v>12</v>
      </c>
      <c r="C533">
        <f t="shared" si="48"/>
        <v>1</v>
      </c>
      <c r="D533" t="s">
        <v>491</v>
      </c>
      <c r="E533" t="str">
        <f t="shared" si="49"/>
        <v>Perfume</v>
      </c>
      <c r="F533">
        <f t="shared" si="50"/>
        <v>1</v>
      </c>
      <c r="G533">
        <v>13.68</v>
      </c>
      <c r="H533" s="8" t="str">
        <f t="shared" si="51"/>
        <v>0–20</v>
      </c>
      <c r="I533">
        <v>10</v>
      </c>
      <c r="J533">
        <v>105</v>
      </c>
      <c r="K533" s="4">
        <v>45418</v>
      </c>
      <c r="L533" t="s">
        <v>5264</v>
      </c>
      <c r="M533" s="15">
        <f t="shared" si="52"/>
        <v>543.12423243980004</v>
      </c>
      <c r="N533" s="15">
        <f t="shared" si="53"/>
        <v>-438.12423243980004</v>
      </c>
    </row>
    <row r="534" spans="1:14" x14ac:dyDescent="0.3">
      <c r="A534" t="s">
        <v>66</v>
      </c>
      <c r="B534" t="s">
        <v>12</v>
      </c>
      <c r="C534">
        <f t="shared" si="48"/>
        <v>1</v>
      </c>
      <c r="D534" t="s">
        <v>57</v>
      </c>
      <c r="E534" t="str">
        <f t="shared" si="49"/>
        <v>Perfume</v>
      </c>
      <c r="F534">
        <f t="shared" si="50"/>
        <v>1</v>
      </c>
      <c r="G534">
        <v>45.7</v>
      </c>
      <c r="H534" s="8" t="str">
        <f t="shared" si="51"/>
        <v>41–60</v>
      </c>
      <c r="I534">
        <v>102</v>
      </c>
      <c r="J534">
        <v>420</v>
      </c>
      <c r="K534" s="4">
        <v>45435</v>
      </c>
      <c r="L534" t="s">
        <v>5264</v>
      </c>
      <c r="M534" s="15">
        <f t="shared" si="52"/>
        <v>943.91710723550011</v>
      </c>
      <c r="N534" s="15">
        <f t="shared" si="53"/>
        <v>-523.91710723550011</v>
      </c>
    </row>
    <row r="535" spans="1:14" x14ac:dyDescent="0.3">
      <c r="A535" t="s">
        <v>88</v>
      </c>
      <c r="B535" t="s">
        <v>12</v>
      </c>
      <c r="C535">
        <f t="shared" si="48"/>
        <v>1</v>
      </c>
      <c r="D535" t="s">
        <v>491</v>
      </c>
      <c r="E535" t="str">
        <f t="shared" si="49"/>
        <v>Perfume</v>
      </c>
      <c r="F535">
        <f t="shared" si="50"/>
        <v>1</v>
      </c>
      <c r="G535">
        <v>77.150000000000006</v>
      </c>
      <c r="H535" s="8" t="str">
        <f t="shared" si="51"/>
        <v>61–80</v>
      </c>
      <c r="I535">
        <v>8</v>
      </c>
      <c r="J535">
        <v>293</v>
      </c>
      <c r="K535" s="4">
        <v>45430</v>
      </c>
      <c r="L535" t="s">
        <v>5264</v>
      </c>
      <c r="M535" s="15">
        <f t="shared" si="52"/>
        <v>229.36536767375003</v>
      </c>
      <c r="N535" s="15">
        <f t="shared" si="53"/>
        <v>63.634632326249971</v>
      </c>
    </row>
    <row r="536" spans="1:14" x14ac:dyDescent="0.3">
      <c r="A536" t="s">
        <v>1184</v>
      </c>
      <c r="B536" t="s">
        <v>12</v>
      </c>
      <c r="C536">
        <f t="shared" si="48"/>
        <v>1</v>
      </c>
      <c r="D536" t="s">
        <v>491</v>
      </c>
      <c r="E536" t="str">
        <f t="shared" si="49"/>
        <v>Perfume</v>
      </c>
      <c r="F536">
        <f t="shared" si="50"/>
        <v>1</v>
      </c>
      <c r="G536">
        <v>24.98</v>
      </c>
      <c r="H536" s="8" t="str">
        <f t="shared" si="51"/>
        <v>21–40</v>
      </c>
      <c r="I536">
        <v>7</v>
      </c>
      <c r="J536">
        <v>8</v>
      </c>
      <c r="K536" s="4">
        <v>45436</v>
      </c>
      <c r="L536" t="s">
        <v>5264</v>
      </c>
      <c r="M536" s="15">
        <f t="shared" si="52"/>
        <v>471.37082676030002</v>
      </c>
      <c r="N536" s="15">
        <f t="shared" si="53"/>
        <v>-463.37082676030002</v>
      </c>
    </row>
    <row r="537" spans="1:14" x14ac:dyDescent="0.3">
      <c r="A537" t="s">
        <v>1685</v>
      </c>
      <c r="B537" t="s">
        <v>12</v>
      </c>
      <c r="C537">
        <f t="shared" si="48"/>
        <v>1</v>
      </c>
      <c r="D537" t="s">
        <v>57</v>
      </c>
      <c r="E537" t="str">
        <f t="shared" si="49"/>
        <v>Perfume</v>
      </c>
      <c r="F537">
        <f t="shared" si="50"/>
        <v>1</v>
      </c>
      <c r="G537">
        <v>19.89</v>
      </c>
      <c r="H537" s="8" t="str">
        <f t="shared" si="51"/>
        <v>0–20</v>
      </c>
      <c r="I537">
        <v>10</v>
      </c>
      <c r="J537">
        <v>21</v>
      </c>
      <c r="K537" s="4">
        <v>45436</v>
      </c>
      <c r="L537" t="s">
        <v>5264</v>
      </c>
      <c r="M537" s="15">
        <f t="shared" si="52"/>
        <v>513.60185384465001</v>
      </c>
      <c r="N537" s="15">
        <f t="shared" si="53"/>
        <v>-492.60185384465001</v>
      </c>
    </row>
    <row r="538" spans="1:14" x14ac:dyDescent="0.3">
      <c r="A538" t="s">
        <v>45</v>
      </c>
      <c r="B538" t="s">
        <v>12</v>
      </c>
      <c r="C538">
        <f t="shared" si="48"/>
        <v>1</v>
      </c>
      <c r="D538" t="s">
        <v>57</v>
      </c>
      <c r="E538" t="str">
        <f t="shared" si="49"/>
        <v>Perfume</v>
      </c>
      <c r="F538">
        <f t="shared" si="50"/>
        <v>1</v>
      </c>
      <c r="G538">
        <v>21.8</v>
      </c>
      <c r="H538" s="8" t="str">
        <f t="shared" si="51"/>
        <v>21–40</v>
      </c>
      <c r="I538">
        <v>10</v>
      </c>
      <c r="J538">
        <v>7</v>
      </c>
      <c r="K538" s="4">
        <v>45398</v>
      </c>
      <c r="L538" t="s">
        <v>5264</v>
      </c>
      <c r="M538" s="15">
        <f t="shared" si="52"/>
        <v>504.52170197400005</v>
      </c>
      <c r="N538" s="15">
        <f t="shared" si="53"/>
        <v>-497.52170197400005</v>
      </c>
    </row>
    <row r="539" spans="1:14" x14ac:dyDescent="0.3">
      <c r="A539" t="s">
        <v>28</v>
      </c>
      <c r="B539" t="s">
        <v>12</v>
      </c>
      <c r="C539">
        <f t="shared" si="48"/>
        <v>1</v>
      </c>
      <c r="D539" t="s">
        <v>491</v>
      </c>
      <c r="E539" t="str">
        <f t="shared" si="49"/>
        <v>Perfume</v>
      </c>
      <c r="F539">
        <f t="shared" si="50"/>
        <v>1</v>
      </c>
      <c r="G539">
        <v>27.9</v>
      </c>
      <c r="H539" s="8" t="str">
        <f t="shared" si="51"/>
        <v>21–40</v>
      </c>
      <c r="I539">
        <v>5</v>
      </c>
      <c r="J539">
        <v>157</v>
      </c>
      <c r="K539" s="4">
        <v>45429</v>
      </c>
      <c r="L539" t="s">
        <v>5264</v>
      </c>
      <c r="M539" s="15">
        <f t="shared" si="52"/>
        <v>445.46703831250005</v>
      </c>
      <c r="N539" s="15">
        <f t="shared" si="53"/>
        <v>-288.46703831250005</v>
      </c>
    </row>
    <row r="540" spans="1:14" x14ac:dyDescent="0.3">
      <c r="A540" t="s">
        <v>277</v>
      </c>
      <c r="B540" t="s">
        <v>12</v>
      </c>
      <c r="C540">
        <f t="shared" si="48"/>
        <v>1</v>
      </c>
      <c r="D540" t="s">
        <v>491</v>
      </c>
      <c r="E540" t="str">
        <f t="shared" si="49"/>
        <v>Perfume</v>
      </c>
      <c r="F540">
        <f t="shared" si="50"/>
        <v>1</v>
      </c>
      <c r="G540">
        <v>58.95</v>
      </c>
      <c r="H540" s="8" t="str">
        <f t="shared" si="51"/>
        <v>41–60</v>
      </c>
      <c r="I540">
        <v>150</v>
      </c>
      <c r="J540">
        <v>545</v>
      </c>
      <c r="K540" s="4">
        <v>45436</v>
      </c>
      <c r="L540" t="s">
        <v>5264</v>
      </c>
      <c r="M540" s="15">
        <f t="shared" si="52"/>
        <v>1169.4566920867501</v>
      </c>
      <c r="N540" s="15">
        <f t="shared" si="53"/>
        <v>-624.45669208675008</v>
      </c>
    </row>
    <row r="541" spans="1:14" x14ac:dyDescent="0.3">
      <c r="A541" t="s">
        <v>17</v>
      </c>
      <c r="B541" t="s">
        <v>12</v>
      </c>
      <c r="C541">
        <f t="shared" si="48"/>
        <v>1</v>
      </c>
      <c r="D541" t="s">
        <v>57</v>
      </c>
      <c r="E541" t="str">
        <f t="shared" si="49"/>
        <v>Perfume</v>
      </c>
      <c r="F541">
        <f t="shared" si="50"/>
        <v>1</v>
      </c>
      <c r="G541">
        <v>9.99</v>
      </c>
      <c r="H541" s="8" t="str">
        <f t="shared" si="51"/>
        <v>0–20</v>
      </c>
      <c r="I541">
        <v>10</v>
      </c>
      <c r="J541">
        <v>141</v>
      </c>
      <c r="K541" s="4">
        <v>45435</v>
      </c>
      <c r="L541" t="s">
        <v>5264</v>
      </c>
      <c r="M541" s="15">
        <f t="shared" si="52"/>
        <v>560.66651537314999</v>
      </c>
      <c r="N541" s="15">
        <f t="shared" si="53"/>
        <v>-419.66651537314999</v>
      </c>
    </row>
    <row r="542" spans="1:14" x14ac:dyDescent="0.3">
      <c r="A542" t="s">
        <v>277</v>
      </c>
      <c r="B542" t="s">
        <v>12</v>
      </c>
      <c r="C542">
        <f t="shared" si="48"/>
        <v>1</v>
      </c>
      <c r="D542" t="s">
        <v>57</v>
      </c>
      <c r="E542" t="str">
        <f t="shared" si="49"/>
        <v>Perfume</v>
      </c>
      <c r="F542">
        <f t="shared" si="50"/>
        <v>1</v>
      </c>
      <c r="G542">
        <v>83.99</v>
      </c>
      <c r="H542" s="8" t="str">
        <f t="shared" si="51"/>
        <v>81–100</v>
      </c>
      <c r="I542">
        <v>5</v>
      </c>
      <c r="J542">
        <v>5</v>
      </c>
      <c r="K542" s="4">
        <v>45435</v>
      </c>
      <c r="L542" t="s">
        <v>5267</v>
      </c>
      <c r="M542" s="15">
        <f t="shared" si="52"/>
        <v>178.81482971315009</v>
      </c>
      <c r="N542" s="15">
        <f t="shared" si="53"/>
        <v>-173.81482971315009</v>
      </c>
    </row>
    <row r="543" spans="1:14" x14ac:dyDescent="0.3">
      <c r="A543" t="s">
        <v>55</v>
      </c>
      <c r="B543" t="s">
        <v>12</v>
      </c>
      <c r="C543">
        <f t="shared" si="48"/>
        <v>1</v>
      </c>
      <c r="D543" t="s">
        <v>57</v>
      </c>
      <c r="E543" t="str">
        <f t="shared" si="49"/>
        <v>Perfume</v>
      </c>
      <c r="F543">
        <f t="shared" si="50"/>
        <v>1</v>
      </c>
      <c r="G543">
        <v>15.89</v>
      </c>
      <c r="H543" s="8" t="str">
        <f t="shared" si="51"/>
        <v>0–20</v>
      </c>
      <c r="I543">
        <v>3</v>
      </c>
      <c r="J543">
        <v>8</v>
      </c>
      <c r="K543" s="4">
        <v>45436</v>
      </c>
      <c r="L543" t="s">
        <v>5266</v>
      </c>
      <c r="M543" s="15">
        <f t="shared" si="52"/>
        <v>490.54056265465005</v>
      </c>
      <c r="N543" s="15">
        <f t="shared" si="53"/>
        <v>-482.54056265465005</v>
      </c>
    </row>
    <row r="544" spans="1:14" x14ac:dyDescent="0.3">
      <c r="A544" t="s">
        <v>103</v>
      </c>
      <c r="B544" t="s">
        <v>12</v>
      </c>
      <c r="C544">
        <f t="shared" si="48"/>
        <v>1</v>
      </c>
      <c r="D544" t="s">
        <v>491</v>
      </c>
      <c r="E544" t="str">
        <f t="shared" si="49"/>
        <v>Perfume</v>
      </c>
      <c r="F544">
        <f t="shared" si="50"/>
        <v>1</v>
      </c>
      <c r="G544">
        <v>32.130000000000003</v>
      </c>
      <c r="H544" s="8" t="str">
        <f t="shared" si="51"/>
        <v>21–40</v>
      </c>
      <c r="I544">
        <v>47</v>
      </c>
      <c r="J544">
        <v>85</v>
      </c>
      <c r="K544" s="4">
        <v>45425</v>
      </c>
      <c r="L544" t="s">
        <v>5264</v>
      </c>
      <c r="M544" s="15">
        <f t="shared" si="52"/>
        <v>677.82148832305006</v>
      </c>
      <c r="N544" s="15">
        <f t="shared" si="53"/>
        <v>-592.82148832305006</v>
      </c>
    </row>
    <row r="545" spans="1:14" x14ac:dyDescent="0.3">
      <c r="A545" t="s">
        <v>1891</v>
      </c>
      <c r="B545" t="s">
        <v>12</v>
      </c>
      <c r="C545">
        <f t="shared" si="48"/>
        <v>1</v>
      </c>
      <c r="D545" t="s">
        <v>57</v>
      </c>
      <c r="E545" t="str">
        <f t="shared" si="49"/>
        <v>Perfume</v>
      </c>
      <c r="F545">
        <f t="shared" si="50"/>
        <v>1</v>
      </c>
      <c r="G545">
        <v>13</v>
      </c>
      <c r="H545" s="8" t="str">
        <f t="shared" si="51"/>
        <v>0–20</v>
      </c>
      <c r="I545">
        <v>3</v>
      </c>
      <c r="J545">
        <v>14</v>
      </c>
      <c r="K545" s="4">
        <v>45427</v>
      </c>
      <c r="L545" t="s">
        <v>5264</v>
      </c>
      <c r="M545" s="15">
        <f t="shared" si="52"/>
        <v>504.27964061600005</v>
      </c>
      <c r="N545" s="15">
        <f t="shared" si="53"/>
        <v>-490.27964061600005</v>
      </c>
    </row>
    <row r="546" spans="1:14" x14ac:dyDescent="0.3">
      <c r="A546" t="s">
        <v>1011</v>
      </c>
      <c r="B546" t="s">
        <v>12</v>
      </c>
      <c r="C546">
        <f t="shared" si="48"/>
        <v>1</v>
      </c>
      <c r="D546" t="s">
        <v>57</v>
      </c>
      <c r="E546" t="str">
        <f t="shared" si="49"/>
        <v>Perfume</v>
      </c>
      <c r="F546">
        <f t="shared" si="50"/>
        <v>1</v>
      </c>
      <c r="G546">
        <v>13.05</v>
      </c>
      <c r="H546" s="8" t="str">
        <f t="shared" si="51"/>
        <v>0–20</v>
      </c>
      <c r="I546">
        <v>3</v>
      </c>
      <c r="J546">
        <v>9</v>
      </c>
      <c r="K546" s="4">
        <v>45427</v>
      </c>
      <c r="L546" t="s">
        <v>5264</v>
      </c>
      <c r="M546" s="15">
        <f t="shared" si="52"/>
        <v>504.04194030525002</v>
      </c>
      <c r="N546" s="15">
        <f t="shared" si="53"/>
        <v>-495.04194030525002</v>
      </c>
    </row>
    <row r="547" spans="1:14" x14ac:dyDescent="0.3">
      <c r="A547" t="s">
        <v>1184</v>
      </c>
      <c r="B547" t="s">
        <v>12</v>
      </c>
      <c r="C547">
        <f t="shared" si="48"/>
        <v>1</v>
      </c>
      <c r="D547" t="s">
        <v>57</v>
      </c>
      <c r="E547" t="str">
        <f t="shared" si="49"/>
        <v>Perfume</v>
      </c>
      <c r="F547">
        <f t="shared" si="50"/>
        <v>1</v>
      </c>
      <c r="G547">
        <v>74.92</v>
      </c>
      <c r="H547" s="8" t="str">
        <f t="shared" si="51"/>
        <v>61–80</v>
      </c>
      <c r="I547">
        <v>6</v>
      </c>
      <c r="J547">
        <v>116</v>
      </c>
      <c r="K547" s="4">
        <v>45436</v>
      </c>
      <c r="L547" t="s">
        <v>5264</v>
      </c>
      <c r="M547" s="15">
        <f t="shared" si="52"/>
        <v>227.94471123320005</v>
      </c>
      <c r="N547" s="15">
        <f t="shared" si="53"/>
        <v>-111.94471123320005</v>
      </c>
    </row>
    <row r="548" spans="1:14" x14ac:dyDescent="0.3">
      <c r="A548" t="s">
        <v>174</v>
      </c>
      <c r="B548" t="s">
        <v>12</v>
      </c>
      <c r="C548">
        <f t="shared" si="48"/>
        <v>1</v>
      </c>
      <c r="D548" t="s">
        <v>57</v>
      </c>
      <c r="E548" t="str">
        <f t="shared" si="49"/>
        <v>Perfume</v>
      </c>
      <c r="F548">
        <f t="shared" si="50"/>
        <v>1</v>
      </c>
      <c r="G548">
        <v>35.619999999999997</v>
      </c>
      <c r="H548" s="8" t="str">
        <f t="shared" si="51"/>
        <v>21–40</v>
      </c>
      <c r="I548">
        <v>47</v>
      </c>
      <c r="J548">
        <v>454</v>
      </c>
      <c r="K548" s="4">
        <v>45434</v>
      </c>
      <c r="L548" t="s">
        <v>5264</v>
      </c>
      <c r="M548" s="15">
        <f t="shared" si="52"/>
        <v>661.2300066327</v>
      </c>
      <c r="N548" s="15">
        <f t="shared" si="53"/>
        <v>-207.2300066327</v>
      </c>
    </row>
    <row r="549" spans="1:14" x14ac:dyDescent="0.3">
      <c r="A549" t="s">
        <v>28</v>
      </c>
      <c r="B549" t="s">
        <v>12</v>
      </c>
      <c r="C549">
        <f t="shared" si="48"/>
        <v>1</v>
      </c>
      <c r="D549" t="s">
        <v>491</v>
      </c>
      <c r="E549" t="str">
        <f t="shared" si="49"/>
        <v>Perfume</v>
      </c>
      <c r="F549">
        <f t="shared" si="50"/>
        <v>1</v>
      </c>
      <c r="G549">
        <v>41.99</v>
      </c>
      <c r="H549" s="8" t="str">
        <f t="shared" si="51"/>
        <v>41–60</v>
      </c>
      <c r="I549">
        <v>9</v>
      </c>
      <c r="J549">
        <v>132</v>
      </c>
      <c r="K549" s="4">
        <v>45436</v>
      </c>
      <c r="L549" t="s">
        <v>5264</v>
      </c>
      <c r="M549" s="15">
        <f t="shared" si="52"/>
        <v>402.52727134315001</v>
      </c>
      <c r="N549" s="15">
        <f t="shared" si="53"/>
        <v>-270.52727134315001</v>
      </c>
    </row>
    <row r="550" spans="1:14" x14ac:dyDescent="0.3">
      <c r="A550" t="s">
        <v>377</v>
      </c>
      <c r="B550" t="s">
        <v>12</v>
      </c>
      <c r="C550">
        <f t="shared" si="48"/>
        <v>1</v>
      </c>
      <c r="D550" t="s">
        <v>339</v>
      </c>
      <c r="E550" t="str">
        <f t="shared" si="49"/>
        <v>Cologne</v>
      </c>
      <c r="F550">
        <f t="shared" si="50"/>
        <v>9</v>
      </c>
      <c r="G550">
        <v>49.99</v>
      </c>
      <c r="H550" s="8" t="str">
        <f t="shared" si="51"/>
        <v>41–60</v>
      </c>
      <c r="I550">
        <v>8</v>
      </c>
      <c r="J550">
        <v>376</v>
      </c>
      <c r="K550" s="4">
        <v>45436</v>
      </c>
      <c r="L550" t="s">
        <v>5264</v>
      </c>
      <c r="M550" s="15">
        <f t="shared" si="52"/>
        <v>398.48607552114998</v>
      </c>
      <c r="N550" s="15">
        <f t="shared" si="53"/>
        <v>-22.486075521149985</v>
      </c>
    </row>
    <row r="551" spans="1:14" x14ac:dyDescent="0.3">
      <c r="A551" t="s">
        <v>17</v>
      </c>
      <c r="B551" t="s">
        <v>12</v>
      </c>
      <c r="C551">
        <f t="shared" si="48"/>
        <v>1</v>
      </c>
      <c r="D551" t="s">
        <v>57</v>
      </c>
      <c r="E551" t="str">
        <f t="shared" si="49"/>
        <v>Perfume</v>
      </c>
      <c r="F551">
        <f t="shared" si="50"/>
        <v>1</v>
      </c>
      <c r="G551">
        <v>109.99</v>
      </c>
      <c r="H551" s="8" t="str">
        <f t="shared" si="51"/>
        <v>101–160</v>
      </c>
      <c r="I551">
        <v>10</v>
      </c>
      <c r="J551">
        <v>5</v>
      </c>
      <c r="K551" s="4">
        <v>45435</v>
      </c>
      <c r="L551" t="s">
        <v>5265</v>
      </c>
      <c r="M551" s="15">
        <f t="shared" si="52"/>
        <v>85.265893873150105</v>
      </c>
      <c r="N551" s="15">
        <f t="shared" si="53"/>
        <v>-80.265893873150105</v>
      </c>
    </row>
    <row r="552" spans="1:14" x14ac:dyDescent="0.3">
      <c r="A552" t="s">
        <v>88</v>
      </c>
      <c r="B552" t="s">
        <v>12</v>
      </c>
      <c r="C552">
        <f t="shared" si="48"/>
        <v>1</v>
      </c>
      <c r="D552" t="s">
        <v>491</v>
      </c>
      <c r="E552" t="str">
        <f t="shared" si="49"/>
        <v>Perfume</v>
      </c>
      <c r="F552">
        <f t="shared" si="50"/>
        <v>1</v>
      </c>
      <c r="G552">
        <v>50.99</v>
      </c>
      <c r="H552" s="8" t="str">
        <f t="shared" si="51"/>
        <v>41–60</v>
      </c>
      <c r="I552">
        <v>6</v>
      </c>
      <c r="J552">
        <v>15</v>
      </c>
      <c r="K552" s="4">
        <v>45435</v>
      </c>
      <c r="L552" t="s">
        <v>5264</v>
      </c>
      <c r="M552" s="15">
        <f t="shared" si="52"/>
        <v>341.70807995815005</v>
      </c>
      <c r="N552" s="15">
        <f t="shared" si="53"/>
        <v>-326.70807995815005</v>
      </c>
    </row>
    <row r="553" spans="1:14" x14ac:dyDescent="0.3">
      <c r="A553" t="s">
        <v>71</v>
      </c>
      <c r="B553" t="s">
        <v>12</v>
      </c>
      <c r="C553">
        <f t="shared" si="48"/>
        <v>1</v>
      </c>
      <c r="D553" t="s">
        <v>57</v>
      </c>
      <c r="E553" t="str">
        <f t="shared" si="49"/>
        <v>Perfume</v>
      </c>
      <c r="F553">
        <f t="shared" si="50"/>
        <v>1</v>
      </c>
      <c r="G553">
        <v>46.15</v>
      </c>
      <c r="H553" s="8" t="str">
        <f t="shared" si="51"/>
        <v>41–60</v>
      </c>
      <c r="I553">
        <v>36</v>
      </c>
      <c r="J553">
        <v>494</v>
      </c>
      <c r="K553" s="4">
        <v>45435</v>
      </c>
      <c r="L553" t="s">
        <v>5264</v>
      </c>
      <c r="M553" s="15">
        <f t="shared" si="52"/>
        <v>545.04882453875007</v>
      </c>
      <c r="N553" s="15">
        <f t="shared" si="53"/>
        <v>-51.048824538750068</v>
      </c>
    </row>
    <row r="554" spans="1:14" x14ac:dyDescent="0.3">
      <c r="A554" t="s">
        <v>71</v>
      </c>
      <c r="B554" t="s">
        <v>12</v>
      </c>
      <c r="C554">
        <f t="shared" si="48"/>
        <v>1</v>
      </c>
      <c r="D554" t="s">
        <v>57</v>
      </c>
      <c r="E554" t="str">
        <f t="shared" si="49"/>
        <v>Perfume</v>
      </c>
      <c r="F554">
        <f t="shared" si="50"/>
        <v>1</v>
      </c>
      <c r="G554">
        <v>77.989999999999995</v>
      </c>
      <c r="H554" s="8" t="str">
        <f t="shared" si="51"/>
        <v>61–80</v>
      </c>
      <c r="I554">
        <v>33</v>
      </c>
      <c r="J554">
        <v>9</v>
      </c>
      <c r="K554" s="4">
        <v>45403</v>
      </c>
      <c r="L554" t="s">
        <v>5264</v>
      </c>
      <c r="M554" s="15">
        <f t="shared" si="52"/>
        <v>375.64813120315006</v>
      </c>
      <c r="N554" s="15">
        <f t="shared" si="53"/>
        <v>-366.64813120315006</v>
      </c>
    </row>
    <row r="555" spans="1:14" x14ac:dyDescent="0.3">
      <c r="A555" t="s">
        <v>1748</v>
      </c>
      <c r="B555" t="s">
        <v>12</v>
      </c>
      <c r="C555">
        <f t="shared" si="48"/>
        <v>1</v>
      </c>
      <c r="D555" t="s">
        <v>1275</v>
      </c>
      <c r="E555" t="str">
        <f t="shared" si="49"/>
        <v>Deodorant</v>
      </c>
      <c r="F555">
        <f t="shared" si="50"/>
        <v>2</v>
      </c>
      <c r="G555">
        <v>18.79</v>
      </c>
      <c r="H555" s="8" t="str">
        <f t="shared" si="51"/>
        <v>0–20</v>
      </c>
      <c r="I555">
        <v>2</v>
      </c>
      <c r="J555">
        <v>9</v>
      </c>
      <c r="K555" s="4">
        <v>45435</v>
      </c>
      <c r="L555" t="s">
        <v>5264</v>
      </c>
      <c r="M555" s="15">
        <f t="shared" si="52"/>
        <v>475.74313686214998</v>
      </c>
      <c r="N555" s="15">
        <f t="shared" si="53"/>
        <v>-466.74313686214998</v>
      </c>
    </row>
    <row r="556" spans="1:14" x14ac:dyDescent="0.3">
      <c r="A556" t="s">
        <v>502</v>
      </c>
      <c r="B556" t="s">
        <v>12</v>
      </c>
      <c r="C556">
        <f t="shared" si="48"/>
        <v>1</v>
      </c>
      <c r="D556" t="s">
        <v>491</v>
      </c>
      <c r="E556" t="str">
        <f t="shared" si="49"/>
        <v>Perfume</v>
      </c>
      <c r="F556">
        <f t="shared" si="50"/>
        <v>1</v>
      </c>
      <c r="G556">
        <v>32.99</v>
      </c>
      <c r="H556" s="8" t="str">
        <f t="shared" si="51"/>
        <v>21–40</v>
      </c>
      <c r="I556">
        <v>2</v>
      </c>
      <c r="J556">
        <v>3</v>
      </c>
      <c r="K556" s="4">
        <v>45428</v>
      </c>
      <c r="L556" t="s">
        <v>5264</v>
      </c>
      <c r="M556" s="15">
        <f t="shared" si="52"/>
        <v>403.23601122815006</v>
      </c>
      <c r="N556" s="15">
        <f t="shared" si="53"/>
        <v>-400.23601122815006</v>
      </c>
    </row>
    <row r="557" spans="1:14" x14ac:dyDescent="0.3">
      <c r="A557" t="s">
        <v>28</v>
      </c>
      <c r="B557" t="s">
        <v>12</v>
      </c>
      <c r="C557">
        <f t="shared" si="48"/>
        <v>1</v>
      </c>
      <c r="D557" t="s">
        <v>491</v>
      </c>
      <c r="E557" t="str">
        <f t="shared" si="49"/>
        <v>Perfume</v>
      </c>
      <c r="F557">
        <f t="shared" si="50"/>
        <v>1</v>
      </c>
      <c r="G557">
        <v>36.68</v>
      </c>
      <c r="H557" s="8" t="str">
        <f t="shared" si="51"/>
        <v>21–40</v>
      </c>
      <c r="I557">
        <v>9</v>
      </c>
      <c r="J557">
        <v>1</v>
      </c>
      <c r="K557" s="4">
        <v>45433</v>
      </c>
      <c r="L557" t="s">
        <v>5264</v>
      </c>
      <c r="M557" s="15">
        <f t="shared" si="52"/>
        <v>427.77104434480003</v>
      </c>
      <c r="N557" s="15">
        <f t="shared" si="53"/>
        <v>-426.77104434480003</v>
      </c>
    </row>
    <row r="558" spans="1:14" x14ac:dyDescent="0.3">
      <c r="A558" t="s">
        <v>1184</v>
      </c>
      <c r="B558" t="s">
        <v>12</v>
      </c>
      <c r="C558">
        <f t="shared" si="48"/>
        <v>1</v>
      </c>
      <c r="D558" t="s">
        <v>57</v>
      </c>
      <c r="E558" t="str">
        <f t="shared" si="49"/>
        <v>Perfume</v>
      </c>
      <c r="F558">
        <f t="shared" si="50"/>
        <v>1</v>
      </c>
      <c r="G558">
        <v>74.59</v>
      </c>
      <c r="H558" s="8" t="str">
        <f t="shared" si="51"/>
        <v>61–80</v>
      </c>
      <c r="I558">
        <v>10</v>
      </c>
      <c r="J558">
        <v>1</v>
      </c>
      <c r="K558" s="4">
        <v>45436</v>
      </c>
      <c r="L558" t="s">
        <v>5264</v>
      </c>
      <c r="M558" s="15">
        <f t="shared" si="52"/>
        <v>253.55771388415002</v>
      </c>
      <c r="N558" s="15">
        <f t="shared" si="53"/>
        <v>-252.55771388415002</v>
      </c>
    </row>
    <row r="559" spans="1:14" x14ac:dyDescent="0.3">
      <c r="A559" t="s">
        <v>66</v>
      </c>
      <c r="B559" t="s">
        <v>12</v>
      </c>
      <c r="C559">
        <f t="shared" si="48"/>
        <v>1</v>
      </c>
      <c r="D559" t="s">
        <v>491</v>
      </c>
      <c r="E559" t="str">
        <f t="shared" si="49"/>
        <v>Perfume</v>
      </c>
      <c r="F559">
        <f t="shared" si="50"/>
        <v>1</v>
      </c>
      <c r="G559">
        <v>41.79</v>
      </c>
      <c r="H559" s="8" t="str">
        <f t="shared" si="51"/>
        <v>41–60</v>
      </c>
      <c r="I559">
        <v>2</v>
      </c>
      <c r="J559">
        <v>174</v>
      </c>
      <c r="K559" s="4">
        <v>45431</v>
      </c>
      <c r="L559" t="s">
        <v>5264</v>
      </c>
      <c r="M559" s="15">
        <f t="shared" si="52"/>
        <v>361.40075653615003</v>
      </c>
      <c r="N559" s="15">
        <f t="shared" si="53"/>
        <v>-187.40075653615003</v>
      </c>
    </row>
    <row r="560" spans="1:14" x14ac:dyDescent="0.3">
      <c r="A560" t="s">
        <v>1948</v>
      </c>
      <c r="B560" t="s">
        <v>12</v>
      </c>
      <c r="C560">
        <f t="shared" si="48"/>
        <v>1</v>
      </c>
      <c r="D560" t="s">
        <v>491</v>
      </c>
      <c r="E560" t="str">
        <f t="shared" si="49"/>
        <v>Perfume</v>
      </c>
      <c r="F560">
        <f t="shared" si="50"/>
        <v>1</v>
      </c>
      <c r="G560">
        <v>42.95</v>
      </c>
      <c r="H560" s="8" t="str">
        <f t="shared" si="51"/>
        <v>41–60</v>
      </c>
      <c r="I560">
        <v>10</v>
      </c>
      <c r="J560">
        <v>8</v>
      </c>
      <c r="K560" s="4">
        <v>45416</v>
      </c>
      <c r="L560" t="s">
        <v>5264</v>
      </c>
      <c r="M560" s="15">
        <f t="shared" si="52"/>
        <v>403.97447052675005</v>
      </c>
      <c r="N560" s="15">
        <f t="shared" si="53"/>
        <v>-395.97447052675005</v>
      </c>
    </row>
    <row r="561" spans="1:14" x14ac:dyDescent="0.3">
      <c r="A561" t="s">
        <v>1053</v>
      </c>
      <c r="B561" t="s">
        <v>12</v>
      </c>
      <c r="C561">
        <f t="shared" si="48"/>
        <v>1</v>
      </c>
      <c r="D561" t="s">
        <v>57</v>
      </c>
      <c r="E561" t="str">
        <f t="shared" si="49"/>
        <v>Perfume</v>
      </c>
      <c r="F561">
        <f t="shared" si="50"/>
        <v>1</v>
      </c>
      <c r="G561">
        <v>28.99</v>
      </c>
      <c r="H561" s="8" t="str">
        <f t="shared" si="51"/>
        <v>21–40</v>
      </c>
      <c r="I561">
        <v>13</v>
      </c>
      <c r="J561">
        <v>65</v>
      </c>
      <c r="K561" s="4">
        <v>45436</v>
      </c>
      <c r="L561" t="s">
        <v>5264</v>
      </c>
      <c r="M561" s="15">
        <f t="shared" si="52"/>
        <v>488.37353273815006</v>
      </c>
      <c r="N561" s="15">
        <f t="shared" si="53"/>
        <v>-423.37353273815006</v>
      </c>
    </row>
    <row r="562" spans="1:14" x14ac:dyDescent="0.3">
      <c r="A562" t="s">
        <v>588</v>
      </c>
      <c r="B562" t="s">
        <v>12</v>
      </c>
      <c r="C562">
        <f t="shared" si="48"/>
        <v>1</v>
      </c>
      <c r="D562" t="s">
        <v>491</v>
      </c>
      <c r="E562" t="str">
        <f t="shared" si="49"/>
        <v>Perfume</v>
      </c>
      <c r="F562">
        <f t="shared" si="50"/>
        <v>1</v>
      </c>
      <c r="G562">
        <v>21</v>
      </c>
      <c r="H562" s="8" t="str">
        <f t="shared" si="51"/>
        <v>21–40</v>
      </c>
      <c r="I562">
        <v>4</v>
      </c>
      <c r="J562">
        <v>785</v>
      </c>
      <c r="K562" s="4">
        <v>45436</v>
      </c>
      <c r="L562" t="s">
        <v>5264</v>
      </c>
      <c r="M562" s="15">
        <f t="shared" si="52"/>
        <v>472.25863604600005</v>
      </c>
      <c r="N562" s="15">
        <f t="shared" si="53"/>
        <v>312.74136395399995</v>
      </c>
    </row>
    <row r="563" spans="1:14" x14ac:dyDescent="0.3">
      <c r="A563" t="s">
        <v>1959</v>
      </c>
      <c r="B563" t="s">
        <v>12</v>
      </c>
      <c r="C563">
        <f t="shared" si="48"/>
        <v>1</v>
      </c>
      <c r="D563" t="s">
        <v>57</v>
      </c>
      <c r="E563" t="str">
        <f t="shared" si="49"/>
        <v>Perfume</v>
      </c>
      <c r="F563">
        <f t="shared" si="50"/>
        <v>1</v>
      </c>
      <c r="G563">
        <v>31.89</v>
      </c>
      <c r="H563" s="8" t="str">
        <f t="shared" si="51"/>
        <v>21–40</v>
      </c>
      <c r="I563">
        <v>15</v>
      </c>
      <c r="J563">
        <v>226</v>
      </c>
      <c r="K563" s="4">
        <v>45428</v>
      </c>
      <c r="L563" t="s">
        <v>5264</v>
      </c>
      <c r="M563" s="15">
        <f t="shared" si="52"/>
        <v>486.60900501465005</v>
      </c>
      <c r="N563" s="15">
        <f t="shared" si="53"/>
        <v>-260.60900501465005</v>
      </c>
    </row>
    <row r="564" spans="1:14" x14ac:dyDescent="0.3">
      <c r="A564" t="s">
        <v>1696</v>
      </c>
      <c r="B564" t="s">
        <v>12</v>
      </c>
      <c r="C564">
        <f t="shared" si="48"/>
        <v>1</v>
      </c>
      <c r="D564" t="s">
        <v>491</v>
      </c>
      <c r="E564" t="str">
        <f t="shared" si="49"/>
        <v>Perfume</v>
      </c>
      <c r="F564">
        <f t="shared" si="50"/>
        <v>1</v>
      </c>
      <c r="G564">
        <v>37.99</v>
      </c>
      <c r="H564" s="8" t="str">
        <f t="shared" si="51"/>
        <v>21–40</v>
      </c>
      <c r="I564">
        <v>4</v>
      </c>
      <c r="J564">
        <v>2</v>
      </c>
      <c r="K564" s="4">
        <v>45434</v>
      </c>
      <c r="L564" t="s">
        <v>5264</v>
      </c>
      <c r="M564" s="15">
        <f t="shared" si="52"/>
        <v>391.48807045315004</v>
      </c>
      <c r="N564" s="15">
        <f t="shared" si="53"/>
        <v>-389.48807045315004</v>
      </c>
    </row>
    <row r="565" spans="1:14" x14ac:dyDescent="0.3">
      <c r="A565" t="s">
        <v>66</v>
      </c>
      <c r="B565" t="s">
        <v>12</v>
      </c>
      <c r="C565">
        <f t="shared" si="48"/>
        <v>1</v>
      </c>
      <c r="D565" t="s">
        <v>57</v>
      </c>
      <c r="E565" t="str">
        <f t="shared" si="49"/>
        <v>Perfume</v>
      </c>
      <c r="F565">
        <f t="shared" si="50"/>
        <v>1</v>
      </c>
      <c r="G565">
        <v>43</v>
      </c>
      <c r="H565" s="8" t="str">
        <f t="shared" si="51"/>
        <v>41–60</v>
      </c>
      <c r="I565">
        <v>5</v>
      </c>
      <c r="J565">
        <v>32</v>
      </c>
      <c r="K565" s="4">
        <v>45432</v>
      </c>
      <c r="L565" t="s">
        <v>5264</v>
      </c>
      <c r="M565" s="15">
        <f t="shared" si="52"/>
        <v>373.68154446599999</v>
      </c>
      <c r="N565" s="15">
        <f t="shared" si="53"/>
        <v>-341.68154446599999</v>
      </c>
    </row>
    <row r="566" spans="1:14" x14ac:dyDescent="0.3">
      <c r="A566" t="s">
        <v>5261</v>
      </c>
      <c r="B566" t="s">
        <v>12</v>
      </c>
      <c r="C566">
        <f t="shared" si="48"/>
        <v>1</v>
      </c>
      <c r="D566" t="s">
        <v>339</v>
      </c>
      <c r="E566" t="str">
        <f t="shared" si="49"/>
        <v>Cologne</v>
      </c>
      <c r="F566">
        <f t="shared" si="50"/>
        <v>9</v>
      </c>
      <c r="G566">
        <v>16.82</v>
      </c>
      <c r="H566" s="8" t="str">
        <f t="shared" si="51"/>
        <v>0–20</v>
      </c>
      <c r="I566">
        <v>4</v>
      </c>
      <c r="J566">
        <v>1992</v>
      </c>
      <c r="K566" s="4">
        <v>45433</v>
      </c>
      <c r="L566" t="s">
        <v>5264</v>
      </c>
      <c r="M566" s="15">
        <f t="shared" si="52"/>
        <v>532.13228107269993</v>
      </c>
      <c r="N566" s="15">
        <f t="shared" si="53"/>
        <v>1459.8677189273001</v>
      </c>
    </row>
    <row r="567" spans="1:14" x14ac:dyDescent="0.3">
      <c r="A567" t="s">
        <v>151</v>
      </c>
      <c r="B567" t="s">
        <v>12</v>
      </c>
      <c r="C567">
        <f t="shared" si="48"/>
        <v>1</v>
      </c>
      <c r="D567" t="s">
        <v>57</v>
      </c>
      <c r="E567" t="str">
        <f t="shared" si="49"/>
        <v>Perfume</v>
      </c>
      <c r="F567">
        <f t="shared" si="50"/>
        <v>1</v>
      </c>
      <c r="G567">
        <v>188.99</v>
      </c>
      <c r="H567" s="8" t="str">
        <f t="shared" si="51"/>
        <v>161+</v>
      </c>
      <c r="I567">
        <v>4</v>
      </c>
      <c r="J567">
        <v>1</v>
      </c>
      <c r="K567" s="4">
        <v>45417</v>
      </c>
      <c r="L567" t="s">
        <v>5265</v>
      </c>
      <c r="M567" s="15">
        <f t="shared" si="52"/>
        <v>-326.3668680118501</v>
      </c>
      <c r="N567" s="15">
        <f t="shared" si="53"/>
        <v>327.3668680118501</v>
      </c>
    </row>
    <row r="568" spans="1:14" x14ac:dyDescent="0.3">
      <c r="A568" t="s">
        <v>1296</v>
      </c>
      <c r="B568" t="s">
        <v>12</v>
      </c>
      <c r="C568">
        <f t="shared" si="48"/>
        <v>1</v>
      </c>
      <c r="D568" t="s">
        <v>57</v>
      </c>
      <c r="E568" t="str">
        <f t="shared" si="49"/>
        <v>Perfume</v>
      </c>
      <c r="F568">
        <f t="shared" si="50"/>
        <v>1</v>
      </c>
      <c r="G568">
        <v>69.989999999999995</v>
      </c>
      <c r="H568" s="8" t="str">
        <f t="shared" si="51"/>
        <v>61–80</v>
      </c>
      <c r="I568">
        <v>2</v>
      </c>
      <c r="J568">
        <v>6</v>
      </c>
      <c r="K568" s="4">
        <v>45434</v>
      </c>
      <c r="L568" t="s">
        <v>5267</v>
      </c>
      <c r="M568" s="15">
        <f t="shared" si="52"/>
        <v>227.33778127315009</v>
      </c>
      <c r="N568" s="15">
        <f t="shared" si="53"/>
        <v>-221.33778127315009</v>
      </c>
    </row>
    <row r="569" spans="1:14" x14ac:dyDescent="0.3">
      <c r="A569" t="s">
        <v>588</v>
      </c>
      <c r="B569" t="s">
        <v>12</v>
      </c>
      <c r="C569">
        <f t="shared" si="48"/>
        <v>1</v>
      </c>
      <c r="D569" t="s">
        <v>491</v>
      </c>
      <c r="E569" t="str">
        <f t="shared" si="49"/>
        <v>Perfume</v>
      </c>
      <c r="F569">
        <f t="shared" si="50"/>
        <v>1</v>
      </c>
      <c r="G569">
        <v>28.19</v>
      </c>
      <c r="H569" s="8" t="str">
        <f t="shared" si="51"/>
        <v>21–40</v>
      </c>
      <c r="I569">
        <v>3</v>
      </c>
      <c r="J569">
        <v>23</v>
      </c>
      <c r="K569" s="4">
        <v>45435</v>
      </c>
      <c r="L569" t="s">
        <v>5264</v>
      </c>
      <c r="M569" s="15">
        <f t="shared" si="52"/>
        <v>432.06628621015005</v>
      </c>
      <c r="N569" s="15">
        <f t="shared" si="53"/>
        <v>-409.06628621015005</v>
      </c>
    </row>
    <row r="570" spans="1:14" x14ac:dyDescent="0.3">
      <c r="A570" t="s">
        <v>255</v>
      </c>
      <c r="B570" t="s">
        <v>12</v>
      </c>
      <c r="C570">
        <f t="shared" si="48"/>
        <v>1</v>
      </c>
      <c r="D570" t="s">
        <v>907</v>
      </c>
      <c r="E570" t="str">
        <f t="shared" si="49"/>
        <v>Body Spray</v>
      </c>
      <c r="F570">
        <f t="shared" si="50"/>
        <v>7</v>
      </c>
      <c r="G570">
        <v>10.99</v>
      </c>
      <c r="H570" s="8" t="str">
        <f t="shared" si="51"/>
        <v>0–20</v>
      </c>
      <c r="I570">
        <v>10</v>
      </c>
      <c r="J570">
        <v>368</v>
      </c>
      <c r="K570" s="4">
        <v>45436</v>
      </c>
      <c r="L570" t="s">
        <v>5264</v>
      </c>
      <c r="M570" s="15">
        <f t="shared" si="52"/>
        <v>585.91393344414996</v>
      </c>
      <c r="N570" s="15">
        <f t="shared" si="53"/>
        <v>-217.91393344414996</v>
      </c>
    </row>
    <row r="571" spans="1:14" x14ac:dyDescent="0.3">
      <c r="A571" t="s">
        <v>482</v>
      </c>
      <c r="B571" t="s">
        <v>12</v>
      </c>
      <c r="C571">
        <f t="shared" si="48"/>
        <v>1</v>
      </c>
      <c r="D571" t="s">
        <v>491</v>
      </c>
      <c r="E571" t="str">
        <f t="shared" si="49"/>
        <v>Perfume</v>
      </c>
      <c r="F571">
        <f t="shared" si="50"/>
        <v>1</v>
      </c>
      <c r="G571">
        <v>16.989999999999998</v>
      </c>
      <c r="H571" s="8" t="str">
        <f t="shared" si="51"/>
        <v>0–20</v>
      </c>
      <c r="I571">
        <v>10</v>
      </c>
      <c r="J571">
        <v>28</v>
      </c>
      <c r="K571" s="4">
        <v>45390</v>
      </c>
      <c r="L571" t="s">
        <v>5264</v>
      </c>
      <c r="M571" s="15">
        <f t="shared" si="52"/>
        <v>527.38847186815008</v>
      </c>
      <c r="N571" s="15">
        <f t="shared" si="53"/>
        <v>-499.38847186815008</v>
      </c>
    </row>
    <row r="572" spans="1:14" x14ac:dyDescent="0.3">
      <c r="A572" t="s">
        <v>10</v>
      </c>
      <c r="B572" t="s">
        <v>12</v>
      </c>
      <c r="C572">
        <f t="shared" si="48"/>
        <v>1</v>
      </c>
      <c r="D572" t="s">
        <v>57</v>
      </c>
      <c r="E572" t="str">
        <f t="shared" si="49"/>
        <v>Perfume</v>
      </c>
      <c r="F572">
        <f t="shared" si="50"/>
        <v>1</v>
      </c>
      <c r="G572">
        <v>69.989999999999995</v>
      </c>
      <c r="H572" s="8" t="str">
        <f t="shared" si="51"/>
        <v>61–80</v>
      </c>
      <c r="I572">
        <v>10</v>
      </c>
      <c r="J572">
        <v>49</v>
      </c>
      <c r="K572" s="4">
        <v>45423</v>
      </c>
      <c r="L572" t="s">
        <v>5267</v>
      </c>
      <c r="M572" s="15">
        <f t="shared" si="52"/>
        <v>275.42614247315009</v>
      </c>
      <c r="N572" s="15">
        <f t="shared" si="53"/>
        <v>-226.42614247315009</v>
      </c>
    </row>
    <row r="573" spans="1:14" x14ac:dyDescent="0.3">
      <c r="A573" t="s">
        <v>1564</v>
      </c>
      <c r="B573" t="s">
        <v>12</v>
      </c>
      <c r="C573">
        <f t="shared" si="48"/>
        <v>1</v>
      </c>
      <c r="D573" t="s">
        <v>339</v>
      </c>
      <c r="E573" t="str">
        <f t="shared" si="49"/>
        <v>Cologne</v>
      </c>
      <c r="F573">
        <f t="shared" si="50"/>
        <v>9</v>
      </c>
      <c r="G573">
        <v>46.75</v>
      </c>
      <c r="H573" s="8" t="str">
        <f t="shared" si="51"/>
        <v>41–60</v>
      </c>
      <c r="I573">
        <v>7</v>
      </c>
      <c r="J573">
        <v>3</v>
      </c>
      <c r="K573" s="4">
        <v>45423</v>
      </c>
      <c r="L573" t="s">
        <v>5264</v>
      </c>
      <c r="M573" s="15">
        <f t="shared" si="52"/>
        <v>407.87801050774993</v>
      </c>
      <c r="N573" s="15">
        <f t="shared" si="53"/>
        <v>-404.87801050774993</v>
      </c>
    </row>
    <row r="574" spans="1:14" x14ac:dyDescent="0.3">
      <c r="A574" t="s">
        <v>502</v>
      </c>
      <c r="B574" t="s">
        <v>12</v>
      </c>
      <c r="C574">
        <f t="shared" si="48"/>
        <v>1</v>
      </c>
      <c r="D574" t="s">
        <v>57</v>
      </c>
      <c r="E574" t="str">
        <f t="shared" si="49"/>
        <v>Perfume</v>
      </c>
      <c r="F574">
        <f t="shared" si="50"/>
        <v>1</v>
      </c>
      <c r="G574">
        <v>75.650000000000006</v>
      </c>
      <c r="H574" s="8" t="str">
        <f t="shared" si="51"/>
        <v>61–80</v>
      </c>
      <c r="I574">
        <v>10</v>
      </c>
      <c r="J574">
        <v>16</v>
      </c>
      <c r="K574" s="4">
        <v>45436</v>
      </c>
      <c r="L574" t="s">
        <v>5264</v>
      </c>
      <c r="M574" s="15">
        <f t="shared" si="52"/>
        <v>248.51846729625004</v>
      </c>
      <c r="N574" s="15">
        <f t="shared" si="53"/>
        <v>-232.51846729625004</v>
      </c>
    </row>
    <row r="575" spans="1:14" x14ac:dyDescent="0.3">
      <c r="A575" t="s">
        <v>277</v>
      </c>
      <c r="B575" t="s">
        <v>12</v>
      </c>
      <c r="C575">
        <f t="shared" si="48"/>
        <v>1</v>
      </c>
      <c r="D575" t="s">
        <v>57</v>
      </c>
      <c r="E575" t="str">
        <f t="shared" si="49"/>
        <v>Perfume</v>
      </c>
      <c r="F575">
        <f t="shared" si="50"/>
        <v>1</v>
      </c>
      <c r="G575">
        <v>94.93</v>
      </c>
      <c r="H575" s="8" t="str">
        <f t="shared" si="51"/>
        <v>81–100</v>
      </c>
      <c r="I575">
        <v>3</v>
      </c>
      <c r="J575">
        <v>15</v>
      </c>
      <c r="K575" s="4">
        <v>45435</v>
      </c>
      <c r="L575" t="s">
        <v>5264</v>
      </c>
      <c r="M575" s="15">
        <f t="shared" si="52"/>
        <v>114.78391142105002</v>
      </c>
      <c r="N575" s="15">
        <f t="shared" si="53"/>
        <v>-99.783911421050021</v>
      </c>
    </row>
    <row r="576" spans="1:14" x14ac:dyDescent="0.3">
      <c r="A576" t="s">
        <v>124</v>
      </c>
      <c r="B576" t="s">
        <v>12</v>
      </c>
      <c r="C576">
        <f t="shared" si="48"/>
        <v>1</v>
      </c>
      <c r="D576" t="s">
        <v>57</v>
      </c>
      <c r="E576" t="str">
        <f t="shared" si="49"/>
        <v>Perfume</v>
      </c>
      <c r="F576">
        <f t="shared" si="50"/>
        <v>1</v>
      </c>
      <c r="G576">
        <v>34.5</v>
      </c>
      <c r="H576" s="8" t="str">
        <f t="shared" si="51"/>
        <v>21–40</v>
      </c>
      <c r="I576">
        <v>2</v>
      </c>
      <c r="J576">
        <v>16</v>
      </c>
      <c r="K576" s="4">
        <v>45436</v>
      </c>
      <c r="L576" t="s">
        <v>5264</v>
      </c>
      <c r="M576" s="15">
        <f t="shared" si="52"/>
        <v>396.05746184350005</v>
      </c>
      <c r="N576" s="15">
        <f t="shared" si="53"/>
        <v>-380.05746184350005</v>
      </c>
    </row>
    <row r="577" spans="1:14" x14ac:dyDescent="0.3">
      <c r="A577" t="s">
        <v>519</v>
      </c>
      <c r="B577" t="s">
        <v>12</v>
      </c>
      <c r="C577">
        <f t="shared" si="48"/>
        <v>1</v>
      </c>
      <c r="D577" t="s">
        <v>57</v>
      </c>
      <c r="E577" t="str">
        <f t="shared" si="49"/>
        <v>Perfume</v>
      </c>
      <c r="F577">
        <f t="shared" si="50"/>
        <v>1</v>
      </c>
      <c r="G577">
        <v>90.11</v>
      </c>
      <c r="H577" s="8" t="str">
        <f t="shared" si="51"/>
        <v>81–100</v>
      </c>
      <c r="I577">
        <v>10</v>
      </c>
      <c r="J577">
        <v>51</v>
      </c>
      <c r="K577" s="4">
        <v>45423</v>
      </c>
      <c r="L577" t="s">
        <v>5264</v>
      </c>
      <c r="M577" s="15">
        <f t="shared" si="52"/>
        <v>179.77553742735006</v>
      </c>
      <c r="N577" s="15">
        <f t="shared" si="53"/>
        <v>-128.77553742735006</v>
      </c>
    </row>
    <row r="578" spans="1:14" x14ac:dyDescent="0.3">
      <c r="A578" t="s">
        <v>2004</v>
      </c>
      <c r="B578" t="s">
        <v>12</v>
      </c>
      <c r="C578">
        <f t="shared" ref="C578:C641" si="54">IF(B578="Male",1,2)</f>
        <v>1</v>
      </c>
      <c r="D578" t="s">
        <v>339</v>
      </c>
      <c r="E578" t="str">
        <f t="shared" ref="E578:E641" si="55">IF(OR(TRIM(D578)="Eau De Parfum", TRIM(D578)="Eau De Toilette", TRIM(D578)="Elixir", TRIM(D578)="Extracts"), "Perfume", IF(OR(TRIM(D578)="Body Lotion", TRIM(D578)="Skin Moisturizer", TRIM(D578)="Body Oil", TRIM(D578)="Hair Cream", TRIM(D578)="Oil Perfume"), "Body Care", IF(OR(TRIM(D578)="Deodorant", TRIM(D578)="Roll on"), "Deodorant", IF(OR(TRIM(D578)="Body Mist", TRIM(D578)="Body Spray", TRIM(D578)="Body Powder"), "Body Spray", IF(TRIM(D578)="Cologne", "Cologne", IF(OR(TRIM(D578)="Gift Sets", TRIM(D578)="Limited Editions"), "Gift Set", IF(TRIM(D578)="Car Air Freshener", "Air Freshener", IF(TRIM(D578)="Pheromone", "Special Category", "Other"))))))))</f>
        <v>Cologne</v>
      </c>
      <c r="F578">
        <f t="shared" ref="F578:F641" si="56">IF(E578="Perfume",1, IF(E578="Deodorant",2, IF(E578="Special Category",3, IF(E578="Other",4, IF(E578="Air Freshener",5, IF(E578="Body Care",6, IF(E578="Body Spray",7, IF(E578="Gift Set",8, IF(E578="Cologne",9,"")))))))))</f>
        <v>9</v>
      </c>
      <c r="G578">
        <v>19.989999999999998</v>
      </c>
      <c r="H578" s="8" t="str">
        <f t="shared" ref="H578:H641" si="57">IF(G578&lt;=20,"0–20",IF(G578&lt;=40,"21–40",IF(G578&lt;=60,"41–60",IF(G578&lt;=80,"61–80",IF(G578&lt;=100,"81–100",IF(G578&lt;=160,"101–160","161+"))))))</f>
        <v>0–20</v>
      </c>
      <c r="I578">
        <v>3</v>
      </c>
      <c r="J578">
        <v>10</v>
      </c>
      <c r="K578" s="4">
        <v>45415</v>
      </c>
      <c r="L578" t="s">
        <v>5264</v>
      </c>
      <c r="M578" s="15">
        <f t="shared" ref="M578:M641" si="58">527.2681146 + (15.78023398 * C578) + (5.000237381 * F578) + (-4.754006215 * G578) + (6.01104515 * I578)</f>
        <v>511.05103622114996</v>
      </c>
      <c r="N578" s="15">
        <f t="shared" ref="N578:N641" si="59">J578 - M578</f>
        <v>-501.05103622114996</v>
      </c>
    </row>
    <row r="579" spans="1:14" x14ac:dyDescent="0.3">
      <c r="A579" t="s">
        <v>1696</v>
      </c>
      <c r="B579" t="s">
        <v>12</v>
      </c>
      <c r="C579">
        <f t="shared" si="54"/>
        <v>1</v>
      </c>
      <c r="D579" t="s">
        <v>491</v>
      </c>
      <c r="E579" t="str">
        <f t="shared" si="55"/>
        <v>Perfume</v>
      </c>
      <c r="F579">
        <f t="shared" si="56"/>
        <v>1</v>
      </c>
      <c r="G579">
        <v>47.99</v>
      </c>
      <c r="H579" s="8" t="str">
        <f t="shared" si="57"/>
        <v>41–60</v>
      </c>
      <c r="I579">
        <v>10</v>
      </c>
      <c r="J579">
        <v>17</v>
      </c>
      <c r="K579" s="4">
        <v>45428</v>
      </c>
      <c r="L579" t="s">
        <v>5264</v>
      </c>
      <c r="M579" s="15">
        <f t="shared" si="58"/>
        <v>380.01427920315001</v>
      </c>
      <c r="N579" s="15">
        <f t="shared" si="59"/>
        <v>-363.01427920315001</v>
      </c>
    </row>
    <row r="580" spans="1:14" x14ac:dyDescent="0.3">
      <c r="A580" t="s">
        <v>683</v>
      </c>
      <c r="B580" t="s">
        <v>12</v>
      </c>
      <c r="C580">
        <f t="shared" si="54"/>
        <v>1</v>
      </c>
      <c r="D580" t="s">
        <v>57</v>
      </c>
      <c r="E580" t="str">
        <f t="shared" si="55"/>
        <v>Perfume</v>
      </c>
      <c r="F580">
        <f t="shared" si="56"/>
        <v>1</v>
      </c>
      <c r="G580">
        <v>113.98</v>
      </c>
      <c r="H580" s="8" t="str">
        <f t="shared" si="57"/>
        <v>101–160</v>
      </c>
      <c r="I580">
        <v>10</v>
      </c>
      <c r="J580">
        <v>755</v>
      </c>
      <c r="K580" s="4">
        <v>45434</v>
      </c>
      <c r="L580" t="s">
        <v>5264</v>
      </c>
      <c r="M580" s="15">
        <f t="shared" si="58"/>
        <v>66.297409075299981</v>
      </c>
      <c r="N580" s="15">
        <f t="shared" si="59"/>
        <v>688.70259092469996</v>
      </c>
    </row>
    <row r="581" spans="1:14" x14ac:dyDescent="0.3">
      <c r="A581" t="s">
        <v>747</v>
      </c>
      <c r="B581" t="s">
        <v>12</v>
      </c>
      <c r="C581">
        <f t="shared" si="54"/>
        <v>1</v>
      </c>
      <c r="D581" t="s">
        <v>57</v>
      </c>
      <c r="E581" t="str">
        <f t="shared" si="55"/>
        <v>Perfume</v>
      </c>
      <c r="F581">
        <f t="shared" si="56"/>
        <v>1</v>
      </c>
      <c r="G581">
        <v>67.5</v>
      </c>
      <c r="H581" s="8" t="str">
        <f t="shared" si="57"/>
        <v>61–80</v>
      </c>
      <c r="I581">
        <v>4</v>
      </c>
      <c r="J581">
        <v>3</v>
      </c>
      <c r="K581" s="4">
        <v>45435</v>
      </c>
      <c r="L581" t="s">
        <v>5264</v>
      </c>
      <c r="M581" s="15">
        <f t="shared" si="58"/>
        <v>251.19734704850003</v>
      </c>
      <c r="N581" s="15">
        <f t="shared" si="59"/>
        <v>-248.19734704850003</v>
      </c>
    </row>
    <row r="582" spans="1:14" x14ac:dyDescent="0.3">
      <c r="A582" t="s">
        <v>2014</v>
      </c>
      <c r="B582" t="s">
        <v>12</v>
      </c>
      <c r="C582">
        <f t="shared" si="54"/>
        <v>1</v>
      </c>
      <c r="D582" t="s">
        <v>491</v>
      </c>
      <c r="E582" t="str">
        <f t="shared" si="55"/>
        <v>Perfume</v>
      </c>
      <c r="F582">
        <f t="shared" si="56"/>
        <v>1</v>
      </c>
      <c r="G582">
        <v>7.28</v>
      </c>
      <c r="H582" s="8" t="str">
        <f t="shared" si="57"/>
        <v>0–20</v>
      </c>
      <c r="I582">
        <v>10</v>
      </c>
      <c r="J582">
        <v>149</v>
      </c>
      <c r="K582" s="4">
        <v>45433</v>
      </c>
      <c r="L582" t="s">
        <v>5264</v>
      </c>
      <c r="M582" s="15">
        <f t="shared" si="58"/>
        <v>573.54987221580006</v>
      </c>
      <c r="N582" s="15">
        <f t="shared" si="59"/>
        <v>-424.54987221580006</v>
      </c>
    </row>
    <row r="583" spans="1:14" x14ac:dyDescent="0.3">
      <c r="A583" t="s">
        <v>2018</v>
      </c>
      <c r="B583" t="s">
        <v>12</v>
      </c>
      <c r="C583">
        <f t="shared" si="54"/>
        <v>1</v>
      </c>
      <c r="D583" t="s">
        <v>339</v>
      </c>
      <c r="E583" t="str">
        <f t="shared" si="55"/>
        <v>Cologne</v>
      </c>
      <c r="F583">
        <f t="shared" si="56"/>
        <v>9</v>
      </c>
      <c r="G583">
        <v>30.95</v>
      </c>
      <c r="H583" s="8" t="str">
        <f t="shared" si="57"/>
        <v>21–40</v>
      </c>
      <c r="I583">
        <v>13</v>
      </c>
      <c r="J583">
        <v>4</v>
      </c>
      <c r="K583" s="4">
        <v>45431</v>
      </c>
      <c r="L583" t="s">
        <v>5264</v>
      </c>
      <c r="M583" s="15">
        <f t="shared" si="58"/>
        <v>519.05757960475</v>
      </c>
      <c r="N583" s="15">
        <f t="shared" si="59"/>
        <v>-515.05757960475</v>
      </c>
    </row>
    <row r="584" spans="1:14" x14ac:dyDescent="0.3">
      <c r="A584" t="s">
        <v>519</v>
      </c>
      <c r="B584" t="s">
        <v>12</v>
      </c>
      <c r="C584">
        <f t="shared" si="54"/>
        <v>1</v>
      </c>
      <c r="D584" t="s">
        <v>57</v>
      </c>
      <c r="E584" t="str">
        <f t="shared" si="55"/>
        <v>Perfume</v>
      </c>
      <c r="F584">
        <f t="shared" si="56"/>
        <v>1</v>
      </c>
      <c r="G584">
        <v>89.99</v>
      </c>
      <c r="H584" s="8" t="str">
        <f t="shared" si="57"/>
        <v>81–100</v>
      </c>
      <c r="I584">
        <v>4</v>
      </c>
      <c r="J584">
        <v>8</v>
      </c>
      <c r="K584" s="4">
        <v>45424</v>
      </c>
      <c r="L584" t="s">
        <v>5264</v>
      </c>
      <c r="M584" s="15">
        <f t="shared" si="58"/>
        <v>144.27974727315006</v>
      </c>
      <c r="N584" s="15">
        <f t="shared" si="59"/>
        <v>-136.27974727315006</v>
      </c>
    </row>
    <row r="585" spans="1:14" x14ac:dyDescent="0.3">
      <c r="A585" t="s">
        <v>10</v>
      </c>
      <c r="B585" t="s">
        <v>12</v>
      </c>
      <c r="C585">
        <f t="shared" si="54"/>
        <v>1</v>
      </c>
      <c r="D585" t="s">
        <v>57</v>
      </c>
      <c r="E585" t="str">
        <f t="shared" si="55"/>
        <v>Perfume</v>
      </c>
      <c r="F585">
        <f t="shared" si="56"/>
        <v>1</v>
      </c>
      <c r="G585">
        <v>68.89</v>
      </c>
      <c r="H585" s="8" t="str">
        <f t="shared" si="57"/>
        <v>61–80</v>
      </c>
      <c r="I585">
        <v>4</v>
      </c>
      <c r="J585">
        <v>25</v>
      </c>
      <c r="K585" s="4">
        <v>45436</v>
      </c>
      <c r="L585" t="s">
        <v>5264</v>
      </c>
      <c r="M585" s="15">
        <f t="shared" si="58"/>
        <v>244.58927840965003</v>
      </c>
      <c r="N585" s="15">
        <f t="shared" si="59"/>
        <v>-219.58927840965003</v>
      </c>
    </row>
    <row r="586" spans="1:14" x14ac:dyDescent="0.3">
      <c r="A586" t="s">
        <v>2030</v>
      </c>
      <c r="B586" t="s">
        <v>12</v>
      </c>
      <c r="C586">
        <f t="shared" si="54"/>
        <v>1</v>
      </c>
      <c r="D586" t="s">
        <v>57</v>
      </c>
      <c r="E586" t="str">
        <f t="shared" si="55"/>
        <v>Perfume</v>
      </c>
      <c r="F586">
        <f t="shared" si="56"/>
        <v>1</v>
      </c>
      <c r="G586">
        <v>38.979999999999997</v>
      </c>
      <c r="H586" s="8" t="str">
        <f t="shared" si="57"/>
        <v>21–40</v>
      </c>
      <c r="I586">
        <v>10</v>
      </c>
      <c r="J586">
        <v>129</v>
      </c>
      <c r="K586" s="4">
        <v>45436</v>
      </c>
      <c r="L586" t="s">
        <v>5264</v>
      </c>
      <c r="M586" s="15">
        <f t="shared" si="58"/>
        <v>422.84787520030005</v>
      </c>
      <c r="N586" s="15">
        <f t="shared" si="59"/>
        <v>-293.84787520030005</v>
      </c>
    </row>
    <row r="587" spans="1:14" x14ac:dyDescent="0.3">
      <c r="A587" t="s">
        <v>88</v>
      </c>
      <c r="B587" t="s">
        <v>12</v>
      </c>
      <c r="C587">
        <f t="shared" si="54"/>
        <v>1</v>
      </c>
      <c r="D587" t="s">
        <v>491</v>
      </c>
      <c r="E587" t="str">
        <f t="shared" si="55"/>
        <v>Perfume</v>
      </c>
      <c r="F587">
        <f t="shared" si="56"/>
        <v>1</v>
      </c>
      <c r="G587">
        <v>46</v>
      </c>
      <c r="H587" s="8" t="str">
        <f t="shared" si="57"/>
        <v>41–60</v>
      </c>
      <c r="I587">
        <v>59</v>
      </c>
      <c r="J587">
        <v>1207</v>
      </c>
      <c r="K587" s="4">
        <v>45434</v>
      </c>
      <c r="L587" t="s">
        <v>5264</v>
      </c>
      <c r="M587" s="15">
        <f t="shared" si="58"/>
        <v>684.01596392100009</v>
      </c>
      <c r="N587" s="15">
        <f t="shared" si="59"/>
        <v>522.98403607899991</v>
      </c>
    </row>
    <row r="588" spans="1:14" x14ac:dyDescent="0.3">
      <c r="A588" t="s">
        <v>502</v>
      </c>
      <c r="B588" t="s">
        <v>12</v>
      </c>
      <c r="C588">
        <f t="shared" si="54"/>
        <v>1</v>
      </c>
      <c r="D588" t="s">
        <v>491</v>
      </c>
      <c r="E588" t="str">
        <f t="shared" si="55"/>
        <v>Perfume</v>
      </c>
      <c r="F588">
        <f t="shared" si="56"/>
        <v>1</v>
      </c>
      <c r="G588">
        <v>32.99</v>
      </c>
      <c r="H588" s="8" t="str">
        <f t="shared" si="57"/>
        <v>21–40</v>
      </c>
      <c r="I588">
        <v>6</v>
      </c>
      <c r="J588">
        <v>59</v>
      </c>
      <c r="K588" s="4">
        <v>45436</v>
      </c>
      <c r="L588" t="s">
        <v>5264</v>
      </c>
      <c r="M588" s="15">
        <f t="shared" si="58"/>
        <v>427.28019182815007</v>
      </c>
      <c r="N588" s="15">
        <f t="shared" si="59"/>
        <v>-368.28019182815007</v>
      </c>
    </row>
    <row r="589" spans="1:14" x14ac:dyDescent="0.3">
      <c r="A589" t="s">
        <v>683</v>
      </c>
      <c r="B589" t="s">
        <v>12</v>
      </c>
      <c r="C589">
        <f t="shared" si="54"/>
        <v>1</v>
      </c>
      <c r="D589" t="s">
        <v>57</v>
      </c>
      <c r="E589" t="str">
        <f t="shared" si="55"/>
        <v>Perfume</v>
      </c>
      <c r="F589">
        <f t="shared" si="56"/>
        <v>1</v>
      </c>
      <c r="G589">
        <v>181.04</v>
      </c>
      <c r="H589" s="8" t="str">
        <f t="shared" si="57"/>
        <v>161+</v>
      </c>
      <c r="I589">
        <v>5</v>
      </c>
      <c r="J589">
        <v>30</v>
      </c>
      <c r="K589" s="4">
        <v>45432</v>
      </c>
      <c r="L589" t="s">
        <v>5264</v>
      </c>
      <c r="M589" s="15">
        <f t="shared" si="58"/>
        <v>-282.56147345260001</v>
      </c>
      <c r="N589" s="15">
        <f t="shared" si="59"/>
        <v>312.56147345260001</v>
      </c>
    </row>
    <row r="590" spans="1:14" x14ac:dyDescent="0.3">
      <c r="A590" t="s">
        <v>124</v>
      </c>
      <c r="B590" t="s">
        <v>12</v>
      </c>
      <c r="C590">
        <f t="shared" si="54"/>
        <v>1</v>
      </c>
      <c r="D590" t="s">
        <v>57</v>
      </c>
      <c r="E590" t="str">
        <f t="shared" si="55"/>
        <v>Perfume</v>
      </c>
      <c r="F590">
        <f t="shared" si="56"/>
        <v>1</v>
      </c>
      <c r="G590">
        <v>38.409999999999997</v>
      </c>
      <c r="H590" s="8" t="str">
        <f t="shared" si="57"/>
        <v>21–40</v>
      </c>
      <c r="I590">
        <v>10</v>
      </c>
      <c r="J590">
        <v>147</v>
      </c>
      <c r="K590" s="4">
        <v>45436</v>
      </c>
      <c r="L590" t="s">
        <v>5264</v>
      </c>
      <c r="M590" s="15">
        <f t="shared" si="58"/>
        <v>425.55765874285009</v>
      </c>
      <c r="N590" s="15">
        <f t="shared" si="59"/>
        <v>-278.55765874285009</v>
      </c>
    </row>
    <row r="591" spans="1:14" x14ac:dyDescent="0.3">
      <c r="A591" t="s">
        <v>2047</v>
      </c>
      <c r="B591" t="s">
        <v>12</v>
      </c>
      <c r="C591">
        <f t="shared" si="54"/>
        <v>1</v>
      </c>
      <c r="D591" t="s">
        <v>57</v>
      </c>
      <c r="E591" t="str">
        <f t="shared" si="55"/>
        <v>Perfume</v>
      </c>
      <c r="F591">
        <f t="shared" si="56"/>
        <v>1</v>
      </c>
      <c r="G591">
        <v>16.489999999999998</v>
      </c>
      <c r="H591" s="8" t="str">
        <f t="shared" si="57"/>
        <v>0–20</v>
      </c>
      <c r="I591">
        <v>10</v>
      </c>
      <c r="J591">
        <v>77</v>
      </c>
      <c r="K591" s="4">
        <v>45435</v>
      </c>
      <c r="L591" t="s">
        <v>5264</v>
      </c>
      <c r="M591" s="15">
        <f t="shared" si="58"/>
        <v>529.76547497565002</v>
      </c>
      <c r="N591" s="15">
        <f t="shared" si="59"/>
        <v>-452.76547497565002</v>
      </c>
    </row>
    <row r="592" spans="1:14" x14ac:dyDescent="0.3">
      <c r="A592" t="s">
        <v>2051</v>
      </c>
      <c r="B592" t="s">
        <v>12</v>
      </c>
      <c r="C592">
        <f t="shared" si="54"/>
        <v>1</v>
      </c>
      <c r="D592" t="s">
        <v>491</v>
      </c>
      <c r="E592" t="str">
        <f t="shared" si="55"/>
        <v>Perfume</v>
      </c>
      <c r="F592">
        <f t="shared" si="56"/>
        <v>1</v>
      </c>
      <c r="G592">
        <v>31.95</v>
      </c>
      <c r="H592" s="8" t="str">
        <f t="shared" si="57"/>
        <v>21–40</v>
      </c>
      <c r="I592">
        <v>3</v>
      </c>
      <c r="J592">
        <v>8</v>
      </c>
      <c r="K592" s="4">
        <v>45434</v>
      </c>
      <c r="L592" t="s">
        <v>5264</v>
      </c>
      <c r="M592" s="15">
        <f t="shared" si="58"/>
        <v>414.19122284175006</v>
      </c>
      <c r="N592" s="15">
        <f t="shared" si="59"/>
        <v>-406.19122284175006</v>
      </c>
    </row>
    <row r="593" spans="1:14" x14ac:dyDescent="0.3">
      <c r="A593" t="s">
        <v>1564</v>
      </c>
      <c r="B593" t="s">
        <v>12</v>
      </c>
      <c r="C593">
        <f t="shared" si="54"/>
        <v>1</v>
      </c>
      <c r="D593" t="s">
        <v>339</v>
      </c>
      <c r="E593" t="str">
        <f t="shared" si="55"/>
        <v>Cologne</v>
      </c>
      <c r="F593">
        <f t="shared" si="56"/>
        <v>9</v>
      </c>
      <c r="G593">
        <v>26.75</v>
      </c>
      <c r="H593" s="8" t="str">
        <f t="shared" si="57"/>
        <v>21–40</v>
      </c>
      <c r="I593">
        <v>7</v>
      </c>
      <c r="J593">
        <v>5</v>
      </c>
      <c r="K593" s="4">
        <v>45434</v>
      </c>
      <c r="L593" t="s">
        <v>5264</v>
      </c>
      <c r="M593" s="15">
        <f t="shared" si="58"/>
        <v>502.95813480774996</v>
      </c>
      <c r="N593" s="15">
        <f t="shared" si="59"/>
        <v>-497.95813480774996</v>
      </c>
    </row>
    <row r="594" spans="1:14" x14ac:dyDescent="0.3">
      <c r="A594" t="s">
        <v>1053</v>
      </c>
      <c r="B594" t="s">
        <v>12</v>
      </c>
      <c r="C594">
        <f t="shared" si="54"/>
        <v>1</v>
      </c>
      <c r="D594" t="s">
        <v>57</v>
      </c>
      <c r="E594" t="str">
        <f t="shared" si="55"/>
        <v>Perfume</v>
      </c>
      <c r="F594">
        <f t="shared" si="56"/>
        <v>1</v>
      </c>
      <c r="G594">
        <v>29.13</v>
      </c>
      <c r="H594" s="8" t="str">
        <f t="shared" si="57"/>
        <v>21–40</v>
      </c>
      <c r="I594">
        <v>3</v>
      </c>
      <c r="J594">
        <v>13</v>
      </c>
      <c r="K594" s="4">
        <v>45434</v>
      </c>
      <c r="L594" t="s">
        <v>5264</v>
      </c>
      <c r="M594" s="15">
        <f t="shared" si="58"/>
        <v>427.59752036805003</v>
      </c>
      <c r="N594" s="15">
        <f t="shared" si="59"/>
        <v>-414.59752036805003</v>
      </c>
    </row>
    <row r="595" spans="1:14" x14ac:dyDescent="0.3">
      <c r="A595" t="s">
        <v>98</v>
      </c>
      <c r="B595" t="s">
        <v>12</v>
      </c>
      <c r="C595">
        <f t="shared" si="54"/>
        <v>1</v>
      </c>
      <c r="D595" t="s">
        <v>491</v>
      </c>
      <c r="E595" t="str">
        <f t="shared" si="55"/>
        <v>Perfume</v>
      </c>
      <c r="F595">
        <f t="shared" si="56"/>
        <v>1</v>
      </c>
      <c r="G595">
        <v>28.95</v>
      </c>
      <c r="H595" s="8" t="str">
        <f t="shared" si="57"/>
        <v>21–40</v>
      </c>
      <c r="I595">
        <v>10</v>
      </c>
      <c r="J595">
        <v>1306</v>
      </c>
      <c r="K595" s="4">
        <v>45429</v>
      </c>
      <c r="L595" t="s">
        <v>5264</v>
      </c>
      <c r="M595" s="15">
        <f t="shared" si="58"/>
        <v>470.53055753675011</v>
      </c>
      <c r="N595" s="15">
        <f t="shared" si="59"/>
        <v>835.46944246324983</v>
      </c>
    </row>
    <row r="596" spans="1:14" x14ac:dyDescent="0.3">
      <c r="A596" t="s">
        <v>2065</v>
      </c>
      <c r="B596" t="s">
        <v>12</v>
      </c>
      <c r="C596">
        <f t="shared" si="54"/>
        <v>1</v>
      </c>
      <c r="D596" t="s">
        <v>491</v>
      </c>
      <c r="E596" t="str">
        <f t="shared" si="55"/>
        <v>Perfume</v>
      </c>
      <c r="F596">
        <f t="shared" si="56"/>
        <v>1</v>
      </c>
      <c r="G596">
        <v>20.25</v>
      </c>
      <c r="H596" s="8" t="str">
        <f t="shared" si="57"/>
        <v>21–40</v>
      </c>
      <c r="I596">
        <v>10</v>
      </c>
      <c r="J596">
        <v>24</v>
      </c>
      <c r="K596" s="4">
        <v>45434</v>
      </c>
      <c r="L596" t="s">
        <v>5264</v>
      </c>
      <c r="M596" s="15">
        <f t="shared" si="58"/>
        <v>511.89041160725009</v>
      </c>
      <c r="N596" s="15">
        <f t="shared" si="59"/>
        <v>-487.89041160725009</v>
      </c>
    </row>
    <row r="597" spans="1:14" x14ac:dyDescent="0.3">
      <c r="A597" t="s">
        <v>2068</v>
      </c>
      <c r="B597" t="s">
        <v>12</v>
      </c>
      <c r="C597">
        <f t="shared" si="54"/>
        <v>1</v>
      </c>
      <c r="D597" t="s">
        <v>339</v>
      </c>
      <c r="E597" t="str">
        <f t="shared" si="55"/>
        <v>Cologne</v>
      </c>
      <c r="F597">
        <f t="shared" si="56"/>
        <v>9</v>
      </c>
      <c r="G597">
        <v>30</v>
      </c>
      <c r="H597" s="8" t="str">
        <f t="shared" si="57"/>
        <v>21–40</v>
      </c>
      <c r="I597">
        <v>2</v>
      </c>
      <c r="J597">
        <v>24</v>
      </c>
      <c r="K597" s="4">
        <v>45420</v>
      </c>
      <c r="L597" t="s">
        <v>5264</v>
      </c>
      <c r="M597" s="15">
        <f t="shared" si="58"/>
        <v>457.452388859</v>
      </c>
      <c r="N597" s="15">
        <f t="shared" si="59"/>
        <v>-433.452388859</v>
      </c>
    </row>
    <row r="598" spans="1:14" x14ac:dyDescent="0.3">
      <c r="A598" t="s">
        <v>170</v>
      </c>
      <c r="B598" t="s">
        <v>12</v>
      </c>
      <c r="C598">
        <f t="shared" si="54"/>
        <v>1</v>
      </c>
      <c r="D598" t="s">
        <v>491</v>
      </c>
      <c r="E598" t="str">
        <f t="shared" si="55"/>
        <v>Perfume</v>
      </c>
      <c r="F598">
        <f t="shared" si="56"/>
        <v>1</v>
      </c>
      <c r="G598">
        <v>18.91</v>
      </c>
      <c r="H598" s="8" t="str">
        <f t="shared" si="57"/>
        <v>0–20</v>
      </c>
      <c r="I598">
        <v>10</v>
      </c>
      <c r="J598">
        <v>5500</v>
      </c>
      <c r="K598" s="4">
        <v>45435</v>
      </c>
      <c r="L598" t="s">
        <v>5264</v>
      </c>
      <c r="M598" s="15">
        <f t="shared" si="58"/>
        <v>518.26077993535</v>
      </c>
      <c r="N598" s="15">
        <f t="shared" si="59"/>
        <v>4981.73922006465</v>
      </c>
    </row>
    <row r="599" spans="1:14" x14ac:dyDescent="0.3">
      <c r="A599" t="s">
        <v>2075</v>
      </c>
      <c r="B599" t="s">
        <v>12</v>
      </c>
      <c r="C599">
        <f t="shared" si="54"/>
        <v>1</v>
      </c>
      <c r="D599" t="s">
        <v>491</v>
      </c>
      <c r="E599" t="str">
        <f t="shared" si="55"/>
        <v>Perfume</v>
      </c>
      <c r="F599">
        <f t="shared" si="56"/>
        <v>1</v>
      </c>
      <c r="G599">
        <v>59</v>
      </c>
      <c r="H599" s="8" t="str">
        <f t="shared" si="57"/>
        <v>41–60</v>
      </c>
      <c r="I599">
        <v>5</v>
      </c>
      <c r="J599">
        <v>4</v>
      </c>
      <c r="K599" s="4">
        <v>45431</v>
      </c>
      <c r="L599" t="s">
        <v>5264</v>
      </c>
      <c r="M599" s="15">
        <f t="shared" si="58"/>
        <v>297.61744502600004</v>
      </c>
      <c r="N599" s="15">
        <f t="shared" si="59"/>
        <v>-293.61744502600004</v>
      </c>
    </row>
    <row r="600" spans="1:14" x14ac:dyDescent="0.3">
      <c r="A600" t="s">
        <v>28</v>
      </c>
      <c r="B600" t="s">
        <v>12</v>
      </c>
      <c r="C600">
        <f t="shared" si="54"/>
        <v>1</v>
      </c>
      <c r="D600" t="s">
        <v>57</v>
      </c>
      <c r="E600" t="str">
        <f t="shared" si="55"/>
        <v>Perfume</v>
      </c>
      <c r="F600">
        <f t="shared" si="56"/>
        <v>1</v>
      </c>
      <c r="G600">
        <v>192</v>
      </c>
      <c r="H600" s="8" t="str">
        <f t="shared" si="57"/>
        <v>161+</v>
      </c>
      <c r="I600">
        <v>7</v>
      </c>
      <c r="J600">
        <v>37</v>
      </c>
      <c r="K600" s="4">
        <v>45435</v>
      </c>
      <c r="L600" t="s">
        <v>5269</v>
      </c>
      <c r="M600" s="15">
        <f t="shared" si="58"/>
        <v>-322.64329126900003</v>
      </c>
      <c r="N600" s="15">
        <f t="shared" si="59"/>
        <v>359.64329126900003</v>
      </c>
    </row>
    <row r="601" spans="1:14" x14ac:dyDescent="0.3">
      <c r="A601" t="s">
        <v>2051</v>
      </c>
      <c r="B601" t="s">
        <v>12</v>
      </c>
      <c r="C601">
        <f t="shared" si="54"/>
        <v>1</v>
      </c>
      <c r="D601" t="s">
        <v>491</v>
      </c>
      <c r="E601" t="str">
        <f t="shared" si="55"/>
        <v>Perfume</v>
      </c>
      <c r="F601">
        <f t="shared" si="56"/>
        <v>1</v>
      </c>
      <c r="G601">
        <v>24.43</v>
      </c>
      <c r="H601" s="8" t="str">
        <f t="shared" si="57"/>
        <v>21–40</v>
      </c>
      <c r="I601">
        <v>3</v>
      </c>
      <c r="J601">
        <v>4</v>
      </c>
      <c r="K601" s="4">
        <v>45433</v>
      </c>
      <c r="L601" t="s">
        <v>5264</v>
      </c>
      <c r="M601" s="15">
        <f t="shared" si="58"/>
        <v>449.94134957855005</v>
      </c>
      <c r="N601" s="15">
        <f t="shared" si="59"/>
        <v>-445.94134957855005</v>
      </c>
    </row>
    <row r="602" spans="1:14" x14ac:dyDescent="0.3">
      <c r="A602" t="s">
        <v>1614</v>
      </c>
      <c r="B602" t="s">
        <v>12</v>
      </c>
      <c r="C602">
        <f t="shared" si="54"/>
        <v>1</v>
      </c>
      <c r="D602" t="s">
        <v>894</v>
      </c>
      <c r="E602" t="str">
        <f t="shared" si="55"/>
        <v>Deodorant</v>
      </c>
      <c r="F602">
        <f t="shared" si="56"/>
        <v>2</v>
      </c>
      <c r="G602">
        <v>9.99</v>
      </c>
      <c r="H602" s="8" t="str">
        <f t="shared" si="57"/>
        <v>0–20</v>
      </c>
      <c r="I602">
        <v>10</v>
      </c>
      <c r="J602">
        <v>94</v>
      </c>
      <c r="K602" s="4">
        <v>45412</v>
      </c>
      <c r="L602" t="s">
        <v>5264</v>
      </c>
      <c r="M602" s="15">
        <f t="shared" si="58"/>
        <v>565.66675275414991</v>
      </c>
      <c r="N602" s="15">
        <f t="shared" si="59"/>
        <v>-471.66675275414991</v>
      </c>
    </row>
    <row r="603" spans="1:14" x14ac:dyDescent="0.3">
      <c r="A603" t="s">
        <v>277</v>
      </c>
      <c r="B603" t="s">
        <v>12</v>
      </c>
      <c r="C603">
        <f t="shared" si="54"/>
        <v>1</v>
      </c>
      <c r="D603" t="s">
        <v>57</v>
      </c>
      <c r="E603" t="str">
        <f t="shared" si="55"/>
        <v>Perfume</v>
      </c>
      <c r="F603">
        <f t="shared" si="56"/>
        <v>1</v>
      </c>
      <c r="G603">
        <v>15.99</v>
      </c>
      <c r="H603" s="8" t="str">
        <f t="shared" si="57"/>
        <v>0–20</v>
      </c>
      <c r="I603">
        <v>6</v>
      </c>
      <c r="J603">
        <v>91</v>
      </c>
      <c r="K603" s="4">
        <v>45423</v>
      </c>
      <c r="L603" t="s">
        <v>5264</v>
      </c>
      <c r="M603" s="15">
        <f t="shared" si="58"/>
        <v>508.09829748315008</v>
      </c>
      <c r="N603" s="15">
        <f t="shared" si="59"/>
        <v>-417.09829748315008</v>
      </c>
    </row>
    <row r="604" spans="1:14" x14ac:dyDescent="0.3">
      <c r="A604" t="s">
        <v>103</v>
      </c>
      <c r="B604" t="s">
        <v>12</v>
      </c>
      <c r="C604">
        <f t="shared" si="54"/>
        <v>1</v>
      </c>
      <c r="D604" t="s">
        <v>491</v>
      </c>
      <c r="E604" t="str">
        <f t="shared" si="55"/>
        <v>Perfume</v>
      </c>
      <c r="F604">
        <f t="shared" si="56"/>
        <v>1</v>
      </c>
      <c r="G604">
        <v>40.590000000000003</v>
      </c>
      <c r="H604" s="8" t="str">
        <f t="shared" si="57"/>
        <v>41–60</v>
      </c>
      <c r="I604">
        <v>53</v>
      </c>
      <c r="J604">
        <v>2934</v>
      </c>
      <c r="K604" s="4">
        <v>45433</v>
      </c>
      <c r="L604" t="s">
        <v>5264</v>
      </c>
      <c r="M604" s="15">
        <f t="shared" si="58"/>
        <v>673.66886664415006</v>
      </c>
      <c r="N604" s="15">
        <f t="shared" si="59"/>
        <v>2260.3311333558499</v>
      </c>
    </row>
    <row r="605" spans="1:14" x14ac:dyDescent="0.3">
      <c r="A605" t="s">
        <v>28</v>
      </c>
      <c r="B605" t="s">
        <v>12</v>
      </c>
      <c r="C605">
        <f t="shared" si="54"/>
        <v>1</v>
      </c>
      <c r="D605" t="s">
        <v>491</v>
      </c>
      <c r="E605" t="str">
        <f t="shared" si="55"/>
        <v>Perfume</v>
      </c>
      <c r="F605">
        <f t="shared" si="56"/>
        <v>1</v>
      </c>
      <c r="G605">
        <v>44.99</v>
      </c>
      <c r="H605" s="8" t="str">
        <f t="shared" si="57"/>
        <v>41–60</v>
      </c>
      <c r="I605">
        <v>9</v>
      </c>
      <c r="J605">
        <v>19</v>
      </c>
      <c r="K605" s="4">
        <v>45434</v>
      </c>
      <c r="L605" t="s">
        <v>5264</v>
      </c>
      <c r="M605" s="15">
        <f t="shared" si="58"/>
        <v>388.26525269814999</v>
      </c>
      <c r="N605" s="15">
        <f t="shared" si="59"/>
        <v>-369.26525269814999</v>
      </c>
    </row>
    <row r="606" spans="1:14" x14ac:dyDescent="0.3">
      <c r="A606" t="s">
        <v>76</v>
      </c>
      <c r="B606" t="s">
        <v>12</v>
      </c>
      <c r="C606">
        <f t="shared" si="54"/>
        <v>1</v>
      </c>
      <c r="D606" t="s">
        <v>57</v>
      </c>
      <c r="E606" t="str">
        <f t="shared" si="55"/>
        <v>Perfume</v>
      </c>
      <c r="F606">
        <f t="shared" si="56"/>
        <v>1</v>
      </c>
      <c r="G606">
        <v>6.96</v>
      </c>
      <c r="H606" s="8" t="str">
        <f t="shared" si="57"/>
        <v>0–20</v>
      </c>
      <c r="I606">
        <v>10</v>
      </c>
      <c r="J606">
        <v>102</v>
      </c>
      <c r="K606" s="4">
        <v>45430</v>
      </c>
      <c r="L606" t="s">
        <v>5264</v>
      </c>
      <c r="M606" s="15">
        <f t="shared" si="58"/>
        <v>575.07115420460002</v>
      </c>
      <c r="N606" s="15">
        <f t="shared" si="59"/>
        <v>-473.07115420460002</v>
      </c>
    </row>
    <row r="607" spans="1:14" x14ac:dyDescent="0.3">
      <c r="A607" t="s">
        <v>617</v>
      </c>
      <c r="B607" t="s">
        <v>12</v>
      </c>
      <c r="C607">
        <f t="shared" si="54"/>
        <v>1</v>
      </c>
      <c r="D607" t="s">
        <v>491</v>
      </c>
      <c r="E607" t="str">
        <f t="shared" si="55"/>
        <v>Perfume</v>
      </c>
      <c r="F607">
        <f t="shared" si="56"/>
        <v>1</v>
      </c>
      <c r="G607">
        <v>37.979999999999997</v>
      </c>
      <c r="H607" s="8" t="str">
        <f t="shared" si="57"/>
        <v>21–40</v>
      </c>
      <c r="I607">
        <v>10</v>
      </c>
      <c r="J607">
        <v>612</v>
      </c>
      <c r="K607" s="4">
        <v>45433</v>
      </c>
      <c r="L607" t="s">
        <v>5264</v>
      </c>
      <c r="M607" s="15">
        <f t="shared" si="58"/>
        <v>427.60188141530006</v>
      </c>
      <c r="N607" s="15">
        <f t="shared" si="59"/>
        <v>184.39811858469994</v>
      </c>
    </row>
    <row r="608" spans="1:14" x14ac:dyDescent="0.3">
      <c r="A608" t="s">
        <v>775</v>
      </c>
      <c r="B608" t="s">
        <v>12</v>
      </c>
      <c r="C608">
        <f t="shared" si="54"/>
        <v>1</v>
      </c>
      <c r="D608" t="s">
        <v>57</v>
      </c>
      <c r="E608" t="str">
        <f t="shared" si="55"/>
        <v>Perfume</v>
      </c>
      <c r="F608">
        <f t="shared" si="56"/>
        <v>1</v>
      </c>
      <c r="G608">
        <v>18.95</v>
      </c>
      <c r="H608" s="8" t="str">
        <f t="shared" si="57"/>
        <v>0–20</v>
      </c>
      <c r="I608">
        <v>10</v>
      </c>
      <c r="J608">
        <v>624</v>
      </c>
      <c r="K608" s="4">
        <v>45427</v>
      </c>
      <c r="L608" t="s">
        <v>5264</v>
      </c>
      <c r="M608" s="15">
        <f t="shared" si="58"/>
        <v>518.07061968675009</v>
      </c>
      <c r="N608" s="15">
        <f t="shared" si="59"/>
        <v>105.92938031324991</v>
      </c>
    </row>
    <row r="609" spans="1:14" x14ac:dyDescent="0.3">
      <c r="A609" t="s">
        <v>1387</v>
      </c>
      <c r="B609" t="s">
        <v>12</v>
      </c>
      <c r="C609">
        <f t="shared" si="54"/>
        <v>1</v>
      </c>
      <c r="D609" t="s">
        <v>491</v>
      </c>
      <c r="E609" t="str">
        <f t="shared" si="55"/>
        <v>Perfume</v>
      </c>
      <c r="F609">
        <f t="shared" si="56"/>
        <v>1</v>
      </c>
      <c r="G609">
        <v>19.989999999999998</v>
      </c>
      <c r="H609" s="8" t="str">
        <f t="shared" si="57"/>
        <v>0–20</v>
      </c>
      <c r="I609">
        <v>10</v>
      </c>
      <c r="J609">
        <v>26</v>
      </c>
      <c r="K609" s="4">
        <v>45431</v>
      </c>
      <c r="L609" t="s">
        <v>5270</v>
      </c>
      <c r="M609" s="15">
        <f t="shared" si="58"/>
        <v>513.12645322315007</v>
      </c>
      <c r="N609" s="15">
        <f t="shared" si="59"/>
        <v>-487.12645322315007</v>
      </c>
    </row>
    <row r="610" spans="1:14" x14ac:dyDescent="0.3">
      <c r="A610" t="s">
        <v>85</v>
      </c>
      <c r="B610" t="s">
        <v>12</v>
      </c>
      <c r="C610">
        <f t="shared" si="54"/>
        <v>1</v>
      </c>
      <c r="D610" t="s">
        <v>491</v>
      </c>
      <c r="E610" t="str">
        <f t="shared" si="55"/>
        <v>Perfume</v>
      </c>
      <c r="F610">
        <f t="shared" si="56"/>
        <v>1</v>
      </c>
      <c r="G610">
        <v>45.99</v>
      </c>
      <c r="H610" s="8" t="str">
        <f t="shared" si="57"/>
        <v>41–60</v>
      </c>
      <c r="I610">
        <v>3</v>
      </c>
      <c r="J610">
        <v>37</v>
      </c>
      <c r="K610" s="4">
        <v>45433</v>
      </c>
      <c r="L610" t="s">
        <v>5264</v>
      </c>
      <c r="M610" s="15">
        <f t="shared" si="58"/>
        <v>347.44497558314998</v>
      </c>
      <c r="N610" s="15">
        <f t="shared" si="59"/>
        <v>-310.44497558314998</v>
      </c>
    </row>
    <row r="611" spans="1:14" x14ac:dyDescent="0.3">
      <c r="A611" t="s">
        <v>88</v>
      </c>
      <c r="B611" t="s">
        <v>12</v>
      </c>
      <c r="C611">
        <f t="shared" si="54"/>
        <v>1</v>
      </c>
      <c r="D611" t="s">
        <v>57</v>
      </c>
      <c r="E611" t="str">
        <f t="shared" si="55"/>
        <v>Perfume</v>
      </c>
      <c r="F611">
        <f t="shared" si="56"/>
        <v>1</v>
      </c>
      <c r="G611">
        <v>86.99</v>
      </c>
      <c r="H611" s="8" t="str">
        <f t="shared" si="57"/>
        <v>81–100</v>
      </c>
      <c r="I611">
        <v>12</v>
      </c>
      <c r="J611">
        <v>28</v>
      </c>
      <c r="K611" s="4">
        <v>45434</v>
      </c>
      <c r="L611" t="s">
        <v>5264</v>
      </c>
      <c r="M611" s="15">
        <f t="shared" si="58"/>
        <v>206.63012711815009</v>
      </c>
      <c r="N611" s="15">
        <f t="shared" si="59"/>
        <v>-178.63012711815009</v>
      </c>
    </row>
    <row r="612" spans="1:14" x14ac:dyDescent="0.3">
      <c r="A612" t="s">
        <v>85</v>
      </c>
      <c r="B612" t="s">
        <v>12</v>
      </c>
      <c r="C612">
        <f t="shared" si="54"/>
        <v>1</v>
      </c>
      <c r="D612" t="s">
        <v>491</v>
      </c>
      <c r="E612" t="str">
        <f t="shared" si="55"/>
        <v>Perfume</v>
      </c>
      <c r="F612">
        <f t="shared" si="56"/>
        <v>1</v>
      </c>
      <c r="G612">
        <v>19.73</v>
      </c>
      <c r="H612" s="8" t="str">
        <f t="shared" si="57"/>
        <v>0–20</v>
      </c>
      <c r="I612">
        <v>3</v>
      </c>
      <c r="J612">
        <v>7</v>
      </c>
      <c r="K612" s="4">
        <v>45435</v>
      </c>
      <c r="L612" t="s">
        <v>5264</v>
      </c>
      <c r="M612" s="15">
        <f t="shared" si="58"/>
        <v>472.28517878905001</v>
      </c>
      <c r="N612" s="15">
        <f t="shared" si="59"/>
        <v>-465.28517878905001</v>
      </c>
    </row>
    <row r="613" spans="1:14" x14ac:dyDescent="0.3">
      <c r="A613" t="s">
        <v>349</v>
      </c>
      <c r="B613" t="s">
        <v>12</v>
      </c>
      <c r="C613">
        <f t="shared" si="54"/>
        <v>1</v>
      </c>
      <c r="D613" t="s">
        <v>57</v>
      </c>
      <c r="E613" t="str">
        <f t="shared" si="55"/>
        <v>Perfume</v>
      </c>
      <c r="F613">
        <f t="shared" si="56"/>
        <v>1</v>
      </c>
      <c r="G613">
        <v>13.28</v>
      </c>
      <c r="H613" s="8" t="str">
        <f t="shared" si="57"/>
        <v>0–20</v>
      </c>
      <c r="I613">
        <v>9</v>
      </c>
      <c r="J613">
        <v>6</v>
      </c>
      <c r="K613" s="4">
        <v>45435</v>
      </c>
      <c r="L613" t="s">
        <v>5264</v>
      </c>
      <c r="M613" s="15">
        <f t="shared" si="58"/>
        <v>539.01478977580007</v>
      </c>
      <c r="N613" s="15">
        <f t="shared" si="59"/>
        <v>-533.01478977580007</v>
      </c>
    </row>
    <row r="614" spans="1:14" x14ac:dyDescent="0.3">
      <c r="A614" t="s">
        <v>339</v>
      </c>
      <c r="B614" t="s">
        <v>12</v>
      </c>
      <c r="C614">
        <f t="shared" si="54"/>
        <v>1</v>
      </c>
      <c r="D614" t="s">
        <v>339</v>
      </c>
      <c r="E614" t="str">
        <f t="shared" si="55"/>
        <v>Cologne</v>
      </c>
      <c r="F614">
        <f t="shared" si="56"/>
        <v>9</v>
      </c>
      <c r="G614">
        <v>35</v>
      </c>
      <c r="H614" s="8" t="str">
        <f t="shared" si="57"/>
        <v>21–40</v>
      </c>
      <c r="I614">
        <v>2</v>
      </c>
      <c r="J614">
        <v>8</v>
      </c>
      <c r="K614" s="4">
        <v>45346</v>
      </c>
      <c r="L614" t="s">
        <v>5264</v>
      </c>
      <c r="M614" s="15">
        <f t="shared" si="58"/>
        <v>433.68235778399998</v>
      </c>
      <c r="N614" s="15">
        <f t="shared" si="59"/>
        <v>-425.68235778399998</v>
      </c>
    </row>
    <row r="615" spans="1:14" x14ac:dyDescent="0.3">
      <c r="A615" t="s">
        <v>349</v>
      </c>
      <c r="B615" t="s">
        <v>12</v>
      </c>
      <c r="C615">
        <f t="shared" si="54"/>
        <v>1</v>
      </c>
      <c r="D615" t="s">
        <v>57</v>
      </c>
      <c r="E615" t="str">
        <f t="shared" si="55"/>
        <v>Perfume</v>
      </c>
      <c r="F615">
        <f t="shared" si="56"/>
        <v>1</v>
      </c>
      <c r="G615">
        <v>16.989999999999998</v>
      </c>
      <c r="H615" s="8" t="str">
        <f t="shared" si="57"/>
        <v>0–20</v>
      </c>
      <c r="I615">
        <v>10</v>
      </c>
      <c r="J615">
        <v>84</v>
      </c>
      <c r="K615" s="4">
        <v>45436</v>
      </c>
      <c r="L615" t="s">
        <v>5266</v>
      </c>
      <c r="M615" s="15">
        <f t="shared" si="58"/>
        <v>527.38847186815008</v>
      </c>
      <c r="N615" s="15">
        <f t="shared" si="59"/>
        <v>-443.38847186815008</v>
      </c>
    </row>
    <row r="616" spans="1:14" x14ac:dyDescent="0.3">
      <c r="A616" t="s">
        <v>50</v>
      </c>
      <c r="B616" t="s">
        <v>12</v>
      </c>
      <c r="C616">
        <f t="shared" si="54"/>
        <v>1</v>
      </c>
      <c r="D616" t="s">
        <v>57</v>
      </c>
      <c r="E616" t="str">
        <f t="shared" si="55"/>
        <v>Perfume</v>
      </c>
      <c r="F616">
        <f t="shared" si="56"/>
        <v>1</v>
      </c>
      <c r="G616">
        <v>34.99</v>
      </c>
      <c r="H616" s="8" t="str">
        <f t="shared" si="57"/>
        <v>21–40</v>
      </c>
      <c r="I616">
        <v>8</v>
      </c>
      <c r="J616">
        <v>19</v>
      </c>
      <c r="K616" s="4">
        <v>45436</v>
      </c>
      <c r="L616" t="s">
        <v>5264</v>
      </c>
      <c r="M616" s="15">
        <f t="shared" si="58"/>
        <v>429.79426969815006</v>
      </c>
      <c r="N616" s="15">
        <f t="shared" si="59"/>
        <v>-410.79426969815006</v>
      </c>
    </row>
    <row r="617" spans="1:14" x14ac:dyDescent="0.3">
      <c r="A617" t="s">
        <v>641</v>
      </c>
      <c r="B617" t="s">
        <v>12</v>
      </c>
      <c r="C617">
        <f t="shared" si="54"/>
        <v>1</v>
      </c>
      <c r="D617" t="s">
        <v>1275</v>
      </c>
      <c r="E617" t="str">
        <f t="shared" si="55"/>
        <v>Deodorant</v>
      </c>
      <c r="F617">
        <f t="shared" si="56"/>
        <v>2</v>
      </c>
      <c r="G617">
        <v>13.15</v>
      </c>
      <c r="H617" s="8" t="str">
        <f t="shared" si="57"/>
        <v>0–20</v>
      </c>
      <c r="I617">
        <v>3</v>
      </c>
      <c r="J617">
        <v>7</v>
      </c>
      <c r="K617" s="4">
        <v>45434</v>
      </c>
      <c r="L617" t="s">
        <v>5264</v>
      </c>
      <c r="M617" s="15">
        <f t="shared" si="58"/>
        <v>508.56677706474994</v>
      </c>
      <c r="N617" s="15">
        <f t="shared" si="59"/>
        <v>-501.56677706474994</v>
      </c>
    </row>
    <row r="618" spans="1:14" x14ac:dyDescent="0.3">
      <c r="A618" t="s">
        <v>88</v>
      </c>
      <c r="B618" t="s">
        <v>12</v>
      </c>
      <c r="C618">
        <f t="shared" si="54"/>
        <v>1</v>
      </c>
      <c r="D618" t="s">
        <v>57</v>
      </c>
      <c r="E618" t="str">
        <f t="shared" si="55"/>
        <v>Perfume</v>
      </c>
      <c r="F618">
        <f t="shared" si="56"/>
        <v>1</v>
      </c>
      <c r="G618">
        <v>64.989999999999995</v>
      </c>
      <c r="H618" s="8" t="str">
        <f t="shared" si="57"/>
        <v>61–80</v>
      </c>
      <c r="I618">
        <v>10</v>
      </c>
      <c r="J618">
        <v>118</v>
      </c>
      <c r="K618" s="4">
        <v>45431</v>
      </c>
      <c r="L618" t="s">
        <v>5264</v>
      </c>
      <c r="M618" s="15">
        <f t="shared" si="58"/>
        <v>299.19617354815006</v>
      </c>
      <c r="N618" s="15">
        <f t="shared" si="59"/>
        <v>-181.19617354815006</v>
      </c>
    </row>
    <row r="619" spans="1:14" x14ac:dyDescent="0.3">
      <c r="A619" t="s">
        <v>817</v>
      </c>
      <c r="B619" t="s">
        <v>12</v>
      </c>
      <c r="C619">
        <f t="shared" si="54"/>
        <v>1</v>
      </c>
      <c r="D619" t="s">
        <v>57</v>
      </c>
      <c r="E619" t="str">
        <f t="shared" si="55"/>
        <v>Perfume</v>
      </c>
      <c r="F619">
        <f t="shared" si="56"/>
        <v>1</v>
      </c>
      <c r="G619">
        <v>11.5</v>
      </c>
      <c r="H619" s="8" t="str">
        <f t="shared" si="57"/>
        <v>0–20</v>
      </c>
      <c r="I619">
        <v>2</v>
      </c>
      <c r="J619">
        <v>12</v>
      </c>
      <c r="K619" s="4">
        <v>45435</v>
      </c>
      <c r="L619" t="s">
        <v>5264</v>
      </c>
      <c r="M619" s="15">
        <f t="shared" si="58"/>
        <v>505.39960478850008</v>
      </c>
      <c r="N619" s="15">
        <f t="shared" si="59"/>
        <v>-493.39960478850008</v>
      </c>
    </row>
    <row r="620" spans="1:14" x14ac:dyDescent="0.3">
      <c r="A620" t="s">
        <v>502</v>
      </c>
      <c r="B620" t="s">
        <v>12</v>
      </c>
      <c r="C620">
        <f t="shared" si="54"/>
        <v>1</v>
      </c>
      <c r="D620" t="s">
        <v>491</v>
      </c>
      <c r="E620" t="str">
        <f t="shared" si="55"/>
        <v>Perfume</v>
      </c>
      <c r="F620">
        <f t="shared" si="56"/>
        <v>1</v>
      </c>
      <c r="G620">
        <v>28.99</v>
      </c>
      <c r="H620" s="8" t="str">
        <f t="shared" si="57"/>
        <v>21–40</v>
      </c>
      <c r="I620">
        <v>10</v>
      </c>
      <c r="J620">
        <v>7</v>
      </c>
      <c r="K620" s="4">
        <v>45420</v>
      </c>
      <c r="L620" t="s">
        <v>5264</v>
      </c>
      <c r="M620" s="15">
        <f t="shared" si="58"/>
        <v>470.34039728815009</v>
      </c>
      <c r="N620" s="15">
        <f t="shared" si="59"/>
        <v>-463.34039728815009</v>
      </c>
    </row>
    <row r="621" spans="1:14" x14ac:dyDescent="0.3">
      <c r="A621" t="s">
        <v>17</v>
      </c>
      <c r="B621" t="s">
        <v>12</v>
      </c>
      <c r="C621">
        <f t="shared" si="54"/>
        <v>1</v>
      </c>
      <c r="D621" t="s">
        <v>57</v>
      </c>
      <c r="E621" t="str">
        <f t="shared" si="55"/>
        <v>Perfume</v>
      </c>
      <c r="F621">
        <f t="shared" si="56"/>
        <v>1</v>
      </c>
      <c r="G621">
        <v>13</v>
      </c>
      <c r="H621" s="8" t="str">
        <f t="shared" si="57"/>
        <v>0–20</v>
      </c>
      <c r="I621">
        <v>3</v>
      </c>
      <c r="J621">
        <v>17</v>
      </c>
      <c r="K621" s="4">
        <v>45430</v>
      </c>
      <c r="L621" t="s">
        <v>5264</v>
      </c>
      <c r="M621" s="15">
        <f t="shared" si="58"/>
        <v>504.27964061600005</v>
      </c>
      <c r="N621" s="15">
        <f t="shared" si="59"/>
        <v>-487.27964061600005</v>
      </c>
    </row>
    <row r="622" spans="1:14" x14ac:dyDescent="0.3">
      <c r="A622" t="s">
        <v>17</v>
      </c>
      <c r="B622" t="s">
        <v>12</v>
      </c>
      <c r="C622">
        <f t="shared" si="54"/>
        <v>1</v>
      </c>
      <c r="D622" t="s">
        <v>57</v>
      </c>
      <c r="E622" t="str">
        <f t="shared" si="55"/>
        <v>Perfume</v>
      </c>
      <c r="F622">
        <f t="shared" si="56"/>
        <v>1</v>
      </c>
      <c r="G622">
        <v>11.99</v>
      </c>
      <c r="H622" s="8" t="str">
        <f t="shared" si="57"/>
        <v>0–20</v>
      </c>
      <c r="I622">
        <v>2</v>
      </c>
      <c r="J622">
        <v>39</v>
      </c>
      <c r="K622" s="4">
        <v>45434</v>
      </c>
      <c r="L622" t="s">
        <v>5264</v>
      </c>
      <c r="M622" s="15">
        <f t="shared" si="58"/>
        <v>503.07014174315009</v>
      </c>
      <c r="N622" s="15">
        <f t="shared" si="59"/>
        <v>-464.07014174315009</v>
      </c>
    </row>
    <row r="623" spans="1:14" x14ac:dyDescent="0.3">
      <c r="A623" t="s">
        <v>88</v>
      </c>
      <c r="B623" t="s">
        <v>12</v>
      </c>
      <c r="C623">
        <f t="shared" si="54"/>
        <v>1</v>
      </c>
      <c r="D623" t="s">
        <v>57</v>
      </c>
      <c r="E623" t="str">
        <f t="shared" si="55"/>
        <v>Perfume</v>
      </c>
      <c r="F623">
        <f t="shared" si="56"/>
        <v>1</v>
      </c>
      <c r="G623">
        <v>104.99</v>
      </c>
      <c r="H623" s="8" t="str">
        <f t="shared" si="57"/>
        <v>101–160</v>
      </c>
      <c r="I623">
        <v>5</v>
      </c>
      <c r="J623">
        <v>38</v>
      </c>
      <c r="K623" s="4">
        <v>45434</v>
      </c>
      <c r="L623" t="s">
        <v>5264</v>
      </c>
      <c r="M623" s="15">
        <f t="shared" si="58"/>
        <v>78.980699198150063</v>
      </c>
      <c r="N623" s="15">
        <f t="shared" si="59"/>
        <v>-40.980699198150063</v>
      </c>
    </row>
    <row r="624" spans="1:14" x14ac:dyDescent="0.3">
      <c r="A624" t="s">
        <v>71</v>
      </c>
      <c r="B624" t="s">
        <v>12</v>
      </c>
      <c r="C624">
        <f t="shared" si="54"/>
        <v>1</v>
      </c>
      <c r="D624" t="s">
        <v>57</v>
      </c>
      <c r="E624" t="str">
        <f t="shared" si="55"/>
        <v>Perfume</v>
      </c>
      <c r="F624">
        <f t="shared" si="56"/>
        <v>1</v>
      </c>
      <c r="G624">
        <v>75.95</v>
      </c>
      <c r="H624" s="8" t="str">
        <f t="shared" si="57"/>
        <v>61–80</v>
      </c>
      <c r="I624">
        <v>10</v>
      </c>
      <c r="J624">
        <v>3</v>
      </c>
      <c r="K624" s="4">
        <v>45436</v>
      </c>
      <c r="L624" t="s">
        <v>5264</v>
      </c>
      <c r="M624" s="15">
        <f t="shared" si="58"/>
        <v>247.09226543175004</v>
      </c>
      <c r="N624" s="15">
        <f t="shared" si="59"/>
        <v>-244.09226543175004</v>
      </c>
    </row>
    <row r="625" spans="1:14" x14ac:dyDescent="0.3">
      <c r="A625" t="s">
        <v>98</v>
      </c>
      <c r="B625" t="s">
        <v>12</v>
      </c>
      <c r="C625">
        <f t="shared" si="54"/>
        <v>1</v>
      </c>
      <c r="D625" t="s">
        <v>57</v>
      </c>
      <c r="E625" t="str">
        <f t="shared" si="55"/>
        <v>Perfume</v>
      </c>
      <c r="F625">
        <f t="shared" si="56"/>
        <v>1</v>
      </c>
      <c r="G625">
        <v>19.41</v>
      </c>
      <c r="H625" s="8" t="str">
        <f t="shared" si="57"/>
        <v>0–20</v>
      </c>
      <c r="I625">
        <v>86</v>
      </c>
      <c r="J625">
        <v>501</v>
      </c>
      <c r="K625" s="4">
        <v>45436</v>
      </c>
      <c r="L625" t="s">
        <v>5264</v>
      </c>
      <c r="M625" s="15">
        <f t="shared" si="58"/>
        <v>972.72320822785014</v>
      </c>
      <c r="N625" s="15">
        <f t="shared" si="59"/>
        <v>-471.72320822785014</v>
      </c>
    </row>
    <row r="626" spans="1:14" x14ac:dyDescent="0.3">
      <c r="A626" t="s">
        <v>2148</v>
      </c>
      <c r="B626" t="s">
        <v>12</v>
      </c>
      <c r="C626">
        <f t="shared" si="54"/>
        <v>1</v>
      </c>
      <c r="D626" t="s">
        <v>57</v>
      </c>
      <c r="E626" t="str">
        <f t="shared" si="55"/>
        <v>Perfume</v>
      </c>
      <c r="F626">
        <f t="shared" si="56"/>
        <v>1</v>
      </c>
      <c r="G626">
        <v>13.5</v>
      </c>
      <c r="H626" s="8" t="str">
        <f t="shared" si="57"/>
        <v>0–20</v>
      </c>
      <c r="I626">
        <v>10</v>
      </c>
      <c r="J626">
        <v>17</v>
      </c>
      <c r="K626" s="4">
        <v>45383</v>
      </c>
      <c r="L626" t="s">
        <v>5264</v>
      </c>
      <c r="M626" s="15">
        <f t="shared" si="58"/>
        <v>543.97995355850003</v>
      </c>
      <c r="N626" s="15">
        <f t="shared" si="59"/>
        <v>-526.97995355850003</v>
      </c>
    </row>
    <row r="627" spans="1:14" x14ac:dyDescent="0.3">
      <c r="A627" t="s">
        <v>28</v>
      </c>
      <c r="B627" t="s">
        <v>12</v>
      </c>
      <c r="C627">
        <f t="shared" si="54"/>
        <v>1</v>
      </c>
      <c r="D627" t="s">
        <v>491</v>
      </c>
      <c r="E627" t="str">
        <f t="shared" si="55"/>
        <v>Perfume</v>
      </c>
      <c r="F627">
        <f t="shared" si="56"/>
        <v>1</v>
      </c>
      <c r="G627">
        <v>29.99</v>
      </c>
      <c r="H627" s="8" t="str">
        <f t="shared" si="57"/>
        <v>21–40</v>
      </c>
      <c r="I627">
        <v>6</v>
      </c>
      <c r="J627">
        <v>141</v>
      </c>
      <c r="K627" s="4">
        <v>45436</v>
      </c>
      <c r="L627" t="s">
        <v>5264</v>
      </c>
      <c r="M627" s="15">
        <f t="shared" si="58"/>
        <v>441.54221047315008</v>
      </c>
      <c r="N627" s="15">
        <f t="shared" si="59"/>
        <v>-300.54221047315008</v>
      </c>
    </row>
    <row r="628" spans="1:14" x14ac:dyDescent="0.3">
      <c r="A628" t="s">
        <v>66</v>
      </c>
      <c r="B628" t="s">
        <v>12</v>
      </c>
      <c r="C628">
        <f t="shared" si="54"/>
        <v>1</v>
      </c>
      <c r="D628" t="s">
        <v>491</v>
      </c>
      <c r="E628" t="str">
        <f t="shared" si="55"/>
        <v>Perfume</v>
      </c>
      <c r="F628">
        <f t="shared" si="56"/>
        <v>1</v>
      </c>
      <c r="G628">
        <v>38.99</v>
      </c>
      <c r="H628" s="8" t="str">
        <f t="shared" si="57"/>
        <v>21–40</v>
      </c>
      <c r="I628">
        <v>2</v>
      </c>
      <c r="J628">
        <v>41</v>
      </c>
      <c r="K628" s="4">
        <v>45435</v>
      </c>
      <c r="L628" t="s">
        <v>5264</v>
      </c>
      <c r="M628" s="15">
        <f t="shared" si="58"/>
        <v>374.71197393815004</v>
      </c>
      <c r="N628" s="15">
        <f t="shared" si="59"/>
        <v>-333.71197393815004</v>
      </c>
    </row>
    <row r="629" spans="1:14" x14ac:dyDescent="0.3">
      <c r="A629" t="s">
        <v>28</v>
      </c>
      <c r="B629" t="s">
        <v>12</v>
      </c>
      <c r="C629">
        <f t="shared" si="54"/>
        <v>1</v>
      </c>
      <c r="D629" t="s">
        <v>491</v>
      </c>
      <c r="E629" t="str">
        <f t="shared" si="55"/>
        <v>Perfume</v>
      </c>
      <c r="F629">
        <f t="shared" si="56"/>
        <v>1</v>
      </c>
      <c r="G629">
        <v>46.99</v>
      </c>
      <c r="H629" s="8" t="str">
        <f t="shared" si="57"/>
        <v>41–60</v>
      </c>
      <c r="I629">
        <v>5</v>
      </c>
      <c r="J629">
        <v>15</v>
      </c>
      <c r="K629" s="4">
        <v>45433</v>
      </c>
      <c r="L629" t="s">
        <v>5264</v>
      </c>
      <c r="M629" s="15">
        <f t="shared" si="58"/>
        <v>354.71305966814998</v>
      </c>
      <c r="N629" s="15">
        <f t="shared" si="59"/>
        <v>-339.71305966814998</v>
      </c>
    </row>
    <row r="630" spans="1:14" x14ac:dyDescent="0.3">
      <c r="A630" t="s">
        <v>472</v>
      </c>
      <c r="B630" t="s">
        <v>12</v>
      </c>
      <c r="C630">
        <f t="shared" si="54"/>
        <v>1</v>
      </c>
      <c r="D630" t="s">
        <v>491</v>
      </c>
      <c r="E630" t="str">
        <f t="shared" si="55"/>
        <v>Perfume</v>
      </c>
      <c r="F630">
        <f t="shared" si="56"/>
        <v>1</v>
      </c>
      <c r="G630">
        <v>14.98</v>
      </c>
      <c r="H630" s="8" t="str">
        <f t="shared" si="57"/>
        <v>0–20</v>
      </c>
      <c r="I630">
        <v>10</v>
      </c>
      <c r="J630">
        <v>418</v>
      </c>
      <c r="K630" s="4">
        <v>45436</v>
      </c>
      <c r="L630" t="s">
        <v>5264</v>
      </c>
      <c r="M630" s="15">
        <f t="shared" si="58"/>
        <v>536.94402436030009</v>
      </c>
      <c r="N630" s="15">
        <f t="shared" si="59"/>
        <v>-118.94402436030009</v>
      </c>
    </row>
    <row r="631" spans="1:14" x14ac:dyDescent="0.3">
      <c r="A631" t="s">
        <v>377</v>
      </c>
      <c r="B631" t="s">
        <v>12</v>
      </c>
      <c r="C631">
        <f t="shared" si="54"/>
        <v>1</v>
      </c>
      <c r="D631" t="s">
        <v>339</v>
      </c>
      <c r="E631" t="str">
        <f t="shared" si="55"/>
        <v>Cologne</v>
      </c>
      <c r="F631">
        <f t="shared" si="56"/>
        <v>9</v>
      </c>
      <c r="G631">
        <v>44.99</v>
      </c>
      <c r="H631" s="8" t="str">
        <f t="shared" si="57"/>
        <v>41–60</v>
      </c>
      <c r="I631">
        <v>2</v>
      </c>
      <c r="J631">
        <v>129</v>
      </c>
      <c r="K631" s="4">
        <v>45431</v>
      </c>
      <c r="L631" t="s">
        <v>5264</v>
      </c>
      <c r="M631" s="15">
        <f t="shared" si="58"/>
        <v>386.18983569614994</v>
      </c>
      <c r="N631" s="15">
        <f t="shared" si="59"/>
        <v>-257.18983569614994</v>
      </c>
    </row>
    <row r="632" spans="1:14" x14ac:dyDescent="0.3">
      <c r="A632" t="s">
        <v>277</v>
      </c>
      <c r="B632" t="s">
        <v>12</v>
      </c>
      <c r="C632">
        <f t="shared" si="54"/>
        <v>1</v>
      </c>
      <c r="D632" t="s">
        <v>57</v>
      </c>
      <c r="E632" t="str">
        <f t="shared" si="55"/>
        <v>Perfume</v>
      </c>
      <c r="F632">
        <f t="shared" si="56"/>
        <v>1</v>
      </c>
      <c r="G632">
        <v>9.89</v>
      </c>
      <c r="H632" s="8" t="str">
        <f t="shared" si="57"/>
        <v>0–20</v>
      </c>
      <c r="I632">
        <v>10</v>
      </c>
      <c r="J632">
        <v>6</v>
      </c>
      <c r="K632" s="4">
        <v>45431</v>
      </c>
      <c r="L632" t="s">
        <v>5264</v>
      </c>
      <c r="M632" s="15">
        <f t="shared" si="58"/>
        <v>561.14191599465005</v>
      </c>
      <c r="N632" s="15">
        <f t="shared" si="59"/>
        <v>-555.14191599465005</v>
      </c>
    </row>
    <row r="633" spans="1:14" x14ac:dyDescent="0.3">
      <c r="A633" t="s">
        <v>22</v>
      </c>
      <c r="B633" t="s">
        <v>12</v>
      </c>
      <c r="C633">
        <f t="shared" si="54"/>
        <v>1</v>
      </c>
      <c r="D633" t="s">
        <v>57</v>
      </c>
      <c r="E633" t="str">
        <f t="shared" si="55"/>
        <v>Perfume</v>
      </c>
      <c r="F633">
        <f t="shared" si="56"/>
        <v>1</v>
      </c>
      <c r="G633">
        <v>65.37</v>
      </c>
      <c r="H633" s="8" t="str">
        <f t="shared" si="57"/>
        <v>61–80</v>
      </c>
      <c r="I633">
        <v>16</v>
      </c>
      <c r="J633">
        <v>87</v>
      </c>
      <c r="K633" s="4">
        <v>45414</v>
      </c>
      <c r="L633" t="s">
        <v>5264</v>
      </c>
      <c r="M633" s="15">
        <f t="shared" si="58"/>
        <v>333.45592208645002</v>
      </c>
      <c r="N633" s="15">
        <f t="shared" si="59"/>
        <v>-246.45592208645002</v>
      </c>
    </row>
    <row r="634" spans="1:14" x14ac:dyDescent="0.3">
      <c r="A634" t="s">
        <v>167</v>
      </c>
      <c r="B634" t="s">
        <v>12</v>
      </c>
      <c r="C634">
        <f t="shared" si="54"/>
        <v>1</v>
      </c>
      <c r="D634" t="s">
        <v>491</v>
      </c>
      <c r="E634" t="str">
        <f t="shared" si="55"/>
        <v>Perfume</v>
      </c>
      <c r="F634">
        <f t="shared" si="56"/>
        <v>1</v>
      </c>
      <c r="G634">
        <v>59.99</v>
      </c>
      <c r="H634" s="8" t="str">
        <f t="shared" si="57"/>
        <v>41–60</v>
      </c>
      <c r="I634">
        <v>2</v>
      </c>
      <c r="J634">
        <v>3</v>
      </c>
      <c r="K634" s="4">
        <v>45434</v>
      </c>
      <c r="L634" t="s">
        <v>5268</v>
      </c>
      <c r="M634" s="15">
        <f t="shared" si="58"/>
        <v>274.87784342315001</v>
      </c>
      <c r="N634" s="15">
        <f t="shared" si="59"/>
        <v>-271.87784342315001</v>
      </c>
    </row>
    <row r="635" spans="1:14" x14ac:dyDescent="0.3">
      <c r="A635" t="s">
        <v>2172</v>
      </c>
      <c r="B635" t="s">
        <v>12</v>
      </c>
      <c r="C635">
        <f t="shared" si="54"/>
        <v>1</v>
      </c>
      <c r="D635" t="s">
        <v>339</v>
      </c>
      <c r="E635" t="str">
        <f t="shared" si="55"/>
        <v>Cologne</v>
      </c>
      <c r="F635">
        <f t="shared" si="56"/>
        <v>9</v>
      </c>
      <c r="G635">
        <v>38.950000000000003</v>
      </c>
      <c r="H635" s="8" t="str">
        <f t="shared" si="57"/>
        <v>21–40</v>
      </c>
      <c r="I635">
        <v>3</v>
      </c>
      <c r="J635">
        <v>114</v>
      </c>
      <c r="K635" s="4">
        <v>45427</v>
      </c>
      <c r="L635" t="s">
        <v>5264</v>
      </c>
      <c r="M635" s="15">
        <f t="shared" si="58"/>
        <v>420.91507838474996</v>
      </c>
      <c r="N635" s="15">
        <f t="shared" si="59"/>
        <v>-306.91507838474996</v>
      </c>
    </row>
    <row r="636" spans="1:14" x14ac:dyDescent="0.3">
      <c r="A636" t="s">
        <v>2177</v>
      </c>
      <c r="B636" t="s">
        <v>12</v>
      </c>
      <c r="C636">
        <f t="shared" si="54"/>
        <v>1</v>
      </c>
      <c r="D636" t="s">
        <v>491</v>
      </c>
      <c r="E636" t="str">
        <f t="shared" si="55"/>
        <v>Perfume</v>
      </c>
      <c r="F636">
        <f t="shared" si="56"/>
        <v>1</v>
      </c>
      <c r="G636">
        <v>13.97</v>
      </c>
      <c r="H636" s="8" t="str">
        <f t="shared" si="57"/>
        <v>0–20</v>
      </c>
      <c r="I636">
        <v>31</v>
      </c>
      <c r="J636">
        <v>957</v>
      </c>
      <c r="K636" s="4">
        <v>45423</v>
      </c>
      <c r="L636" t="s">
        <v>5264</v>
      </c>
      <c r="M636" s="15">
        <f t="shared" si="58"/>
        <v>667.97751878744998</v>
      </c>
      <c r="N636" s="15">
        <f t="shared" si="59"/>
        <v>289.02248121255002</v>
      </c>
    </row>
    <row r="637" spans="1:14" x14ac:dyDescent="0.3">
      <c r="A637" t="s">
        <v>71</v>
      </c>
      <c r="B637" t="s">
        <v>12</v>
      </c>
      <c r="C637">
        <f t="shared" si="54"/>
        <v>1</v>
      </c>
      <c r="D637" t="s">
        <v>57</v>
      </c>
      <c r="E637" t="str">
        <f t="shared" si="55"/>
        <v>Perfume</v>
      </c>
      <c r="F637">
        <f t="shared" si="56"/>
        <v>1</v>
      </c>
      <c r="G637">
        <v>239.99</v>
      </c>
      <c r="H637" s="8" t="str">
        <f t="shared" si="57"/>
        <v>161+</v>
      </c>
      <c r="I637">
        <v>10</v>
      </c>
      <c r="J637">
        <v>14</v>
      </c>
      <c r="K637" s="4">
        <v>45433</v>
      </c>
      <c r="L637" t="s">
        <v>5264</v>
      </c>
      <c r="M637" s="15">
        <f t="shared" si="58"/>
        <v>-532.75491407685013</v>
      </c>
      <c r="N637" s="15">
        <f t="shared" si="59"/>
        <v>546.75491407685013</v>
      </c>
    </row>
    <row r="638" spans="1:14" x14ac:dyDescent="0.3">
      <c r="A638" t="s">
        <v>61</v>
      </c>
      <c r="B638" t="s">
        <v>12</v>
      </c>
      <c r="C638">
        <f t="shared" si="54"/>
        <v>1</v>
      </c>
      <c r="D638" t="s">
        <v>491</v>
      </c>
      <c r="E638" t="str">
        <f t="shared" si="55"/>
        <v>Perfume</v>
      </c>
      <c r="F638">
        <f t="shared" si="56"/>
        <v>1</v>
      </c>
      <c r="G638">
        <v>53.99</v>
      </c>
      <c r="H638" s="8" t="str">
        <f t="shared" si="57"/>
        <v>41–60</v>
      </c>
      <c r="I638">
        <v>3</v>
      </c>
      <c r="J638">
        <v>3</v>
      </c>
      <c r="K638" s="4">
        <v>45433</v>
      </c>
      <c r="L638" t="s">
        <v>5264</v>
      </c>
      <c r="M638" s="15">
        <f t="shared" si="58"/>
        <v>309.41292586315001</v>
      </c>
      <c r="N638" s="15">
        <f t="shared" si="59"/>
        <v>-306.41292586315001</v>
      </c>
    </row>
    <row r="639" spans="1:14" x14ac:dyDescent="0.3">
      <c r="A639" t="s">
        <v>66</v>
      </c>
      <c r="B639" t="s">
        <v>12</v>
      </c>
      <c r="C639">
        <f t="shared" si="54"/>
        <v>1</v>
      </c>
      <c r="D639" t="s">
        <v>491</v>
      </c>
      <c r="E639" t="str">
        <f t="shared" si="55"/>
        <v>Perfume</v>
      </c>
      <c r="F639">
        <f t="shared" si="56"/>
        <v>1</v>
      </c>
      <c r="G639">
        <v>29.99</v>
      </c>
      <c r="H639" s="8" t="str">
        <f t="shared" si="57"/>
        <v>21–40</v>
      </c>
      <c r="I639">
        <v>10</v>
      </c>
      <c r="J639">
        <v>8</v>
      </c>
      <c r="K639" s="4">
        <v>45408</v>
      </c>
      <c r="L639" t="s">
        <v>5264</v>
      </c>
      <c r="M639" s="15">
        <f t="shared" si="58"/>
        <v>465.58639107315008</v>
      </c>
      <c r="N639" s="15">
        <f t="shared" si="59"/>
        <v>-457.58639107315008</v>
      </c>
    </row>
    <row r="640" spans="1:14" x14ac:dyDescent="0.3">
      <c r="A640" t="s">
        <v>259</v>
      </c>
      <c r="B640" t="s">
        <v>12</v>
      </c>
      <c r="C640">
        <f t="shared" si="54"/>
        <v>1</v>
      </c>
      <c r="D640" t="s">
        <v>57</v>
      </c>
      <c r="E640" t="str">
        <f t="shared" si="55"/>
        <v>Perfume</v>
      </c>
      <c r="F640">
        <f t="shared" si="56"/>
        <v>1</v>
      </c>
      <c r="G640">
        <v>44.95</v>
      </c>
      <c r="H640" s="8" t="str">
        <f t="shared" si="57"/>
        <v>41–60</v>
      </c>
      <c r="I640">
        <v>6</v>
      </c>
      <c r="J640">
        <v>75</v>
      </c>
      <c r="K640" s="4">
        <v>45435</v>
      </c>
      <c r="L640" t="s">
        <v>5264</v>
      </c>
      <c r="M640" s="15">
        <f t="shared" si="58"/>
        <v>370.42227749675004</v>
      </c>
      <c r="N640" s="15">
        <f t="shared" si="59"/>
        <v>-295.42227749675004</v>
      </c>
    </row>
    <row r="641" spans="1:14" x14ac:dyDescent="0.3">
      <c r="A641" t="s">
        <v>28</v>
      </c>
      <c r="B641" t="s">
        <v>12</v>
      </c>
      <c r="C641">
        <f t="shared" si="54"/>
        <v>1</v>
      </c>
      <c r="D641" t="s">
        <v>57</v>
      </c>
      <c r="E641" t="str">
        <f t="shared" si="55"/>
        <v>Perfume</v>
      </c>
      <c r="F641">
        <f t="shared" si="56"/>
        <v>1</v>
      </c>
      <c r="G641">
        <v>79.989999999999995</v>
      </c>
      <c r="H641" s="8" t="str">
        <f t="shared" si="57"/>
        <v>61–80</v>
      </c>
      <c r="I641">
        <v>5</v>
      </c>
      <c r="J641">
        <v>47</v>
      </c>
      <c r="K641" s="4">
        <v>45426</v>
      </c>
      <c r="L641" t="s">
        <v>5264</v>
      </c>
      <c r="M641" s="15">
        <f t="shared" si="58"/>
        <v>197.83085457315005</v>
      </c>
      <c r="N641" s="15">
        <f t="shared" si="59"/>
        <v>-150.83085457315005</v>
      </c>
    </row>
    <row r="642" spans="1:14" x14ac:dyDescent="0.3">
      <c r="A642" t="s">
        <v>55</v>
      </c>
      <c r="B642" t="s">
        <v>12</v>
      </c>
      <c r="C642">
        <f t="shared" ref="C642:C705" si="60">IF(B642="Male",1,2)</f>
        <v>1</v>
      </c>
      <c r="D642" t="s">
        <v>57</v>
      </c>
      <c r="E642" t="str">
        <f t="shared" ref="E642:E705" si="61">IF(OR(TRIM(D642)="Eau De Parfum", TRIM(D642)="Eau De Toilette", TRIM(D642)="Elixir", TRIM(D642)="Extracts"), "Perfume", IF(OR(TRIM(D642)="Body Lotion", TRIM(D642)="Skin Moisturizer", TRIM(D642)="Body Oil", TRIM(D642)="Hair Cream", TRIM(D642)="Oil Perfume"), "Body Care", IF(OR(TRIM(D642)="Deodorant", TRIM(D642)="Roll on"), "Deodorant", IF(OR(TRIM(D642)="Body Mist", TRIM(D642)="Body Spray", TRIM(D642)="Body Powder"), "Body Spray", IF(TRIM(D642)="Cologne", "Cologne", IF(OR(TRIM(D642)="Gift Sets", TRIM(D642)="Limited Editions"), "Gift Set", IF(TRIM(D642)="Car Air Freshener", "Air Freshener", IF(TRIM(D642)="Pheromone", "Special Category", "Other"))))))))</f>
        <v>Perfume</v>
      </c>
      <c r="F642">
        <f t="shared" ref="F642:F705" si="62">IF(E642="Perfume",1, IF(E642="Deodorant",2, IF(E642="Special Category",3, IF(E642="Other",4, IF(E642="Air Freshener",5, IF(E642="Body Care",6, IF(E642="Body Spray",7, IF(E642="Gift Set",8, IF(E642="Cologne",9,"")))))))))</f>
        <v>1</v>
      </c>
      <c r="G642">
        <v>13.99</v>
      </c>
      <c r="H642" s="8" t="str">
        <f t="shared" ref="H642:H705" si="63">IF(G642&lt;=20,"0–20",IF(G642&lt;=40,"21–40",IF(G642&lt;=60,"41–60",IF(G642&lt;=80,"61–80",IF(G642&lt;=100,"81–100",IF(G642&lt;=160,"101–160","161+"))))))</f>
        <v>0–20</v>
      </c>
      <c r="I642">
        <v>10</v>
      </c>
      <c r="J642">
        <v>8</v>
      </c>
      <c r="K642" s="4">
        <v>45410</v>
      </c>
      <c r="L642" t="s">
        <v>5264</v>
      </c>
      <c r="M642" s="15">
        <f t="shared" ref="M642:M705" si="64">527.2681146 + (15.78023398 * C642) + (5.000237381 * F642) + (-4.754006215 * G642) + (6.01104515 * I642)</f>
        <v>541.65049051315009</v>
      </c>
      <c r="N642" s="15">
        <f t="shared" ref="N642:N705" si="65">J642 - M642</f>
        <v>-533.65049051315009</v>
      </c>
    </row>
    <row r="643" spans="1:14" x14ac:dyDescent="0.3">
      <c r="A643" t="s">
        <v>55</v>
      </c>
      <c r="B643" t="s">
        <v>12</v>
      </c>
      <c r="C643">
        <f t="shared" si="60"/>
        <v>1</v>
      </c>
      <c r="D643" t="s">
        <v>1572</v>
      </c>
      <c r="E643" t="str">
        <f t="shared" si="61"/>
        <v>Gift Set</v>
      </c>
      <c r="F643">
        <f t="shared" si="62"/>
        <v>8</v>
      </c>
      <c r="G643">
        <v>25.46</v>
      </c>
      <c r="H643" s="8" t="str">
        <f t="shared" si="63"/>
        <v>21–40</v>
      </c>
      <c r="I643">
        <v>10</v>
      </c>
      <c r="J643">
        <v>410</v>
      </c>
      <c r="K643" s="4">
        <v>45435</v>
      </c>
      <c r="L643" t="s">
        <v>5264</v>
      </c>
      <c r="M643" s="15">
        <f t="shared" si="64"/>
        <v>522.12370089410001</v>
      </c>
      <c r="N643" s="15">
        <f t="shared" si="65"/>
        <v>-112.12370089410001</v>
      </c>
    </row>
    <row r="644" spans="1:14" x14ac:dyDescent="0.3">
      <c r="A644" t="s">
        <v>401</v>
      </c>
      <c r="B644" t="s">
        <v>12</v>
      </c>
      <c r="C644">
        <f t="shared" si="60"/>
        <v>1</v>
      </c>
      <c r="D644" t="s">
        <v>57</v>
      </c>
      <c r="E644" t="str">
        <f t="shared" si="61"/>
        <v>Perfume</v>
      </c>
      <c r="F644">
        <f t="shared" si="62"/>
        <v>1</v>
      </c>
      <c r="G644">
        <v>35.99</v>
      </c>
      <c r="H644" s="8" t="str">
        <f t="shared" si="63"/>
        <v>21–40</v>
      </c>
      <c r="I644">
        <v>4</v>
      </c>
      <c r="J644">
        <v>3</v>
      </c>
      <c r="K644" s="4">
        <v>45423</v>
      </c>
      <c r="L644" t="s">
        <v>5264</v>
      </c>
      <c r="M644" s="15">
        <f t="shared" si="64"/>
        <v>400.99608288315005</v>
      </c>
      <c r="N644" s="15">
        <f t="shared" si="65"/>
        <v>-397.99608288315005</v>
      </c>
    </row>
    <row r="645" spans="1:14" x14ac:dyDescent="0.3">
      <c r="A645" t="s">
        <v>71</v>
      </c>
      <c r="B645" t="s">
        <v>12</v>
      </c>
      <c r="C645">
        <f t="shared" si="60"/>
        <v>1</v>
      </c>
      <c r="D645" t="s">
        <v>57</v>
      </c>
      <c r="E645" t="str">
        <f t="shared" si="61"/>
        <v>Perfume</v>
      </c>
      <c r="F645">
        <f t="shared" si="62"/>
        <v>1</v>
      </c>
      <c r="G645">
        <v>7.5</v>
      </c>
      <c r="H645" s="8" t="str">
        <f t="shared" si="63"/>
        <v>0–20</v>
      </c>
      <c r="I645">
        <v>10</v>
      </c>
      <c r="J645">
        <v>115</v>
      </c>
      <c r="K645" s="4">
        <v>45387</v>
      </c>
      <c r="L645" t="s">
        <v>5264</v>
      </c>
      <c r="M645" s="15">
        <f t="shared" si="64"/>
        <v>572.50399084850005</v>
      </c>
      <c r="N645" s="15">
        <f t="shared" si="65"/>
        <v>-457.50399084850005</v>
      </c>
    </row>
    <row r="646" spans="1:14" x14ac:dyDescent="0.3">
      <c r="A646" t="s">
        <v>277</v>
      </c>
      <c r="B646" t="s">
        <v>12</v>
      </c>
      <c r="C646">
        <f t="shared" si="60"/>
        <v>1</v>
      </c>
      <c r="D646" t="s">
        <v>57</v>
      </c>
      <c r="E646" t="str">
        <f t="shared" si="61"/>
        <v>Perfume</v>
      </c>
      <c r="F646">
        <f t="shared" si="62"/>
        <v>1</v>
      </c>
      <c r="G646">
        <v>129</v>
      </c>
      <c r="H646" s="8" t="str">
        <f t="shared" si="63"/>
        <v>101–160</v>
      </c>
      <c r="I646">
        <v>7</v>
      </c>
      <c r="J646">
        <v>13</v>
      </c>
      <c r="K646" s="4">
        <v>45418</v>
      </c>
      <c r="L646" t="s">
        <v>5264</v>
      </c>
      <c r="M646" s="15">
        <f t="shared" si="64"/>
        <v>-23.140899723999986</v>
      </c>
      <c r="N646" s="15">
        <f t="shared" si="65"/>
        <v>36.140899723999986</v>
      </c>
    </row>
    <row r="647" spans="1:14" x14ac:dyDescent="0.3">
      <c r="A647" t="s">
        <v>277</v>
      </c>
      <c r="B647" t="s">
        <v>12</v>
      </c>
      <c r="C647">
        <f t="shared" si="60"/>
        <v>1</v>
      </c>
      <c r="D647" t="s">
        <v>491</v>
      </c>
      <c r="E647" t="str">
        <f t="shared" si="61"/>
        <v>Perfume</v>
      </c>
      <c r="F647">
        <f t="shared" si="62"/>
        <v>1</v>
      </c>
      <c r="G647">
        <v>47.99</v>
      </c>
      <c r="H647" s="8" t="str">
        <f t="shared" si="63"/>
        <v>41–60</v>
      </c>
      <c r="I647">
        <v>6</v>
      </c>
      <c r="J647">
        <v>16</v>
      </c>
      <c r="K647" s="4">
        <v>45433</v>
      </c>
      <c r="L647" t="s">
        <v>5267</v>
      </c>
      <c r="M647" s="15">
        <f t="shared" si="64"/>
        <v>355.97009860315001</v>
      </c>
      <c r="N647" s="15">
        <f t="shared" si="65"/>
        <v>-339.97009860315001</v>
      </c>
    </row>
    <row r="648" spans="1:14" x14ac:dyDescent="0.3">
      <c r="A648" t="s">
        <v>103</v>
      </c>
      <c r="B648" t="s">
        <v>12</v>
      </c>
      <c r="C648">
        <f t="shared" si="60"/>
        <v>1</v>
      </c>
      <c r="D648" t="s">
        <v>491</v>
      </c>
      <c r="E648" t="str">
        <f t="shared" si="61"/>
        <v>Perfume</v>
      </c>
      <c r="F648">
        <f t="shared" si="62"/>
        <v>1</v>
      </c>
      <c r="G648">
        <v>59.43</v>
      </c>
      <c r="H648" s="8" t="str">
        <f t="shared" si="63"/>
        <v>41–60</v>
      </c>
      <c r="I648">
        <v>7</v>
      </c>
      <c r="J648">
        <v>3691</v>
      </c>
      <c r="K648" s="4">
        <v>45436</v>
      </c>
      <c r="L648" t="s">
        <v>5264</v>
      </c>
      <c r="M648" s="15">
        <f t="shared" si="64"/>
        <v>307.59531265355002</v>
      </c>
      <c r="N648" s="15">
        <f t="shared" si="65"/>
        <v>3383.4046873464499</v>
      </c>
    </row>
    <row r="649" spans="1:14" x14ac:dyDescent="0.3">
      <c r="A649" t="s">
        <v>71</v>
      </c>
      <c r="B649" t="s">
        <v>12</v>
      </c>
      <c r="C649">
        <f t="shared" si="60"/>
        <v>1</v>
      </c>
      <c r="D649" t="s">
        <v>57</v>
      </c>
      <c r="E649" t="str">
        <f t="shared" si="61"/>
        <v>Perfume</v>
      </c>
      <c r="F649">
        <f t="shared" si="62"/>
        <v>1</v>
      </c>
      <c r="G649">
        <v>14.95</v>
      </c>
      <c r="H649" s="8" t="str">
        <f t="shared" si="63"/>
        <v>0–20</v>
      </c>
      <c r="I649">
        <v>8</v>
      </c>
      <c r="J649">
        <v>79</v>
      </c>
      <c r="K649" s="4">
        <v>45434</v>
      </c>
      <c r="L649" t="s">
        <v>5264</v>
      </c>
      <c r="M649" s="15">
        <f t="shared" si="64"/>
        <v>525.06455424675005</v>
      </c>
      <c r="N649" s="15">
        <f t="shared" si="65"/>
        <v>-446.06455424675005</v>
      </c>
    </row>
    <row r="650" spans="1:14" x14ac:dyDescent="0.3">
      <c r="A650" t="s">
        <v>66</v>
      </c>
      <c r="B650" t="s">
        <v>12</v>
      </c>
      <c r="C650">
        <f t="shared" si="60"/>
        <v>1</v>
      </c>
      <c r="D650" t="s">
        <v>57</v>
      </c>
      <c r="E650" t="str">
        <f t="shared" si="61"/>
        <v>Perfume</v>
      </c>
      <c r="F650">
        <f t="shared" si="62"/>
        <v>1</v>
      </c>
      <c r="G650">
        <v>12.99</v>
      </c>
      <c r="H650" s="8" t="str">
        <f t="shared" si="63"/>
        <v>0–20</v>
      </c>
      <c r="I650">
        <v>5</v>
      </c>
      <c r="J650">
        <v>5</v>
      </c>
      <c r="K650" s="4">
        <v>45421</v>
      </c>
      <c r="L650" t="s">
        <v>5264</v>
      </c>
      <c r="M650" s="15">
        <f t="shared" si="64"/>
        <v>516.34927097815012</v>
      </c>
      <c r="N650" s="15">
        <f t="shared" si="65"/>
        <v>-511.34927097815012</v>
      </c>
    </row>
    <row r="651" spans="1:14" x14ac:dyDescent="0.3">
      <c r="A651" t="s">
        <v>2216</v>
      </c>
      <c r="B651" t="s">
        <v>12</v>
      </c>
      <c r="C651">
        <f t="shared" si="60"/>
        <v>1</v>
      </c>
      <c r="D651" t="s">
        <v>57</v>
      </c>
      <c r="E651" t="str">
        <f t="shared" si="61"/>
        <v>Perfume</v>
      </c>
      <c r="F651">
        <f t="shared" si="62"/>
        <v>1</v>
      </c>
      <c r="G651">
        <v>14.7</v>
      </c>
      <c r="H651" s="8" t="str">
        <f t="shared" si="63"/>
        <v>0–20</v>
      </c>
      <c r="I651">
        <v>10</v>
      </c>
      <c r="J651">
        <v>119</v>
      </c>
      <c r="K651" s="4">
        <v>45391</v>
      </c>
      <c r="L651" t="s">
        <v>5264</v>
      </c>
      <c r="M651" s="15">
        <f t="shared" si="64"/>
        <v>538.27514610050002</v>
      </c>
      <c r="N651" s="15">
        <f t="shared" si="65"/>
        <v>-419.27514610050002</v>
      </c>
    </row>
    <row r="652" spans="1:14" x14ac:dyDescent="0.3">
      <c r="A652" t="s">
        <v>167</v>
      </c>
      <c r="B652" t="s">
        <v>12</v>
      </c>
      <c r="C652">
        <f t="shared" si="60"/>
        <v>1</v>
      </c>
      <c r="D652" t="s">
        <v>491</v>
      </c>
      <c r="E652" t="str">
        <f t="shared" si="61"/>
        <v>Perfume</v>
      </c>
      <c r="F652">
        <f t="shared" si="62"/>
        <v>1</v>
      </c>
      <c r="G652">
        <v>78.989999999999995</v>
      </c>
      <c r="H652" s="8" t="str">
        <f t="shared" si="63"/>
        <v>61–80</v>
      </c>
      <c r="I652">
        <v>10</v>
      </c>
      <c r="J652">
        <v>27</v>
      </c>
      <c r="K652" s="4">
        <v>45428</v>
      </c>
      <c r="L652" t="s">
        <v>5268</v>
      </c>
      <c r="M652" s="15">
        <f t="shared" si="64"/>
        <v>232.64008653815006</v>
      </c>
      <c r="N652" s="15">
        <f t="shared" si="65"/>
        <v>-205.64008653815006</v>
      </c>
    </row>
    <row r="653" spans="1:14" x14ac:dyDescent="0.3">
      <c r="A653" t="s">
        <v>349</v>
      </c>
      <c r="B653" t="s">
        <v>12</v>
      </c>
      <c r="C653">
        <f t="shared" si="60"/>
        <v>1</v>
      </c>
      <c r="D653" t="s">
        <v>491</v>
      </c>
      <c r="E653" t="str">
        <f t="shared" si="61"/>
        <v>Perfume</v>
      </c>
      <c r="F653">
        <f t="shared" si="62"/>
        <v>1</v>
      </c>
      <c r="G653">
        <v>32.950000000000003</v>
      </c>
      <c r="H653" s="8" t="str">
        <f t="shared" si="63"/>
        <v>21–40</v>
      </c>
      <c r="I653">
        <v>10</v>
      </c>
      <c r="J653">
        <v>217</v>
      </c>
      <c r="K653" s="4">
        <v>45434</v>
      </c>
      <c r="L653" t="s">
        <v>5264</v>
      </c>
      <c r="M653" s="15">
        <f t="shared" si="64"/>
        <v>451.51453267675009</v>
      </c>
      <c r="N653" s="15">
        <f t="shared" si="65"/>
        <v>-234.51453267675009</v>
      </c>
    </row>
    <row r="654" spans="1:14" x14ac:dyDescent="0.3">
      <c r="A654" t="s">
        <v>88</v>
      </c>
      <c r="B654" t="s">
        <v>12</v>
      </c>
      <c r="C654">
        <f t="shared" si="60"/>
        <v>1</v>
      </c>
      <c r="D654" t="s">
        <v>491</v>
      </c>
      <c r="E654" t="str">
        <f t="shared" si="61"/>
        <v>Perfume</v>
      </c>
      <c r="F654">
        <f t="shared" si="62"/>
        <v>1</v>
      </c>
      <c r="G654">
        <v>18.989999999999998</v>
      </c>
      <c r="H654" s="8" t="str">
        <f t="shared" si="63"/>
        <v>0–20</v>
      </c>
      <c r="I654">
        <v>10</v>
      </c>
      <c r="J654">
        <v>38</v>
      </c>
      <c r="K654" s="4">
        <v>45413</v>
      </c>
      <c r="L654" t="s">
        <v>5264</v>
      </c>
      <c r="M654" s="15">
        <f t="shared" si="64"/>
        <v>517.88045943815007</v>
      </c>
      <c r="N654" s="15">
        <f t="shared" si="65"/>
        <v>-479.88045943815007</v>
      </c>
    </row>
    <row r="655" spans="1:14" x14ac:dyDescent="0.3">
      <c r="A655" t="s">
        <v>2227</v>
      </c>
      <c r="B655" t="s">
        <v>12</v>
      </c>
      <c r="C655">
        <f t="shared" si="60"/>
        <v>1</v>
      </c>
      <c r="D655" t="s">
        <v>491</v>
      </c>
      <c r="E655" t="str">
        <f t="shared" si="61"/>
        <v>Perfume</v>
      </c>
      <c r="F655">
        <f t="shared" si="62"/>
        <v>1</v>
      </c>
      <c r="G655">
        <v>59.63</v>
      </c>
      <c r="H655" s="8" t="str">
        <f t="shared" si="63"/>
        <v>41–60</v>
      </c>
      <c r="I655">
        <v>24</v>
      </c>
      <c r="J655">
        <v>48</v>
      </c>
      <c r="K655" s="4">
        <v>45436</v>
      </c>
      <c r="L655" t="s">
        <v>5264</v>
      </c>
      <c r="M655" s="15">
        <f t="shared" si="64"/>
        <v>408.83227896055007</v>
      </c>
      <c r="N655" s="15">
        <f t="shared" si="65"/>
        <v>-360.83227896055007</v>
      </c>
    </row>
    <row r="656" spans="1:14" x14ac:dyDescent="0.3">
      <c r="A656" t="s">
        <v>22</v>
      </c>
      <c r="B656" t="s">
        <v>12</v>
      </c>
      <c r="C656">
        <f t="shared" si="60"/>
        <v>1</v>
      </c>
      <c r="D656" t="s">
        <v>491</v>
      </c>
      <c r="E656" t="str">
        <f t="shared" si="61"/>
        <v>Perfume</v>
      </c>
      <c r="F656">
        <f t="shared" si="62"/>
        <v>1</v>
      </c>
      <c r="G656">
        <v>44.93</v>
      </c>
      <c r="H656" s="8" t="str">
        <f t="shared" si="63"/>
        <v>41–60</v>
      </c>
      <c r="I656">
        <v>26</v>
      </c>
      <c r="J656">
        <v>2098</v>
      </c>
      <c r="K656" s="4">
        <v>45433</v>
      </c>
      <c r="L656" t="s">
        <v>5264</v>
      </c>
      <c r="M656" s="15">
        <f t="shared" si="64"/>
        <v>490.73826062105002</v>
      </c>
      <c r="N656" s="15">
        <f t="shared" si="65"/>
        <v>1607.2617393789501</v>
      </c>
    </row>
    <row r="657" spans="1:14" x14ac:dyDescent="0.3">
      <c r="A657" t="s">
        <v>377</v>
      </c>
      <c r="B657" t="s">
        <v>12</v>
      </c>
      <c r="C657">
        <f t="shared" si="60"/>
        <v>1</v>
      </c>
      <c r="D657" t="s">
        <v>339</v>
      </c>
      <c r="E657" t="str">
        <f t="shared" si="61"/>
        <v>Cologne</v>
      </c>
      <c r="F657">
        <f t="shared" si="62"/>
        <v>9</v>
      </c>
      <c r="G657">
        <v>49.99</v>
      </c>
      <c r="H657" s="8" t="str">
        <f t="shared" si="63"/>
        <v>41–60</v>
      </c>
      <c r="I657">
        <v>10</v>
      </c>
      <c r="J657">
        <v>381</v>
      </c>
      <c r="K657" s="4">
        <v>45394</v>
      </c>
      <c r="L657" t="s">
        <v>5264</v>
      </c>
      <c r="M657" s="15">
        <f t="shared" si="64"/>
        <v>410.50816582114999</v>
      </c>
      <c r="N657" s="15">
        <f t="shared" si="65"/>
        <v>-29.508165821149987</v>
      </c>
    </row>
    <row r="658" spans="1:14" x14ac:dyDescent="0.3">
      <c r="A658" t="s">
        <v>10</v>
      </c>
      <c r="B658" t="s">
        <v>12</v>
      </c>
      <c r="C658">
        <f t="shared" si="60"/>
        <v>1</v>
      </c>
      <c r="D658" t="s">
        <v>2165</v>
      </c>
      <c r="E658" t="str">
        <f t="shared" si="61"/>
        <v>Perfume</v>
      </c>
      <c r="F658">
        <f t="shared" si="62"/>
        <v>1</v>
      </c>
      <c r="G658">
        <v>88.99</v>
      </c>
      <c r="H658" s="8" t="str">
        <f t="shared" si="63"/>
        <v>81–100</v>
      </c>
      <c r="I658">
        <v>5</v>
      </c>
      <c r="J658">
        <v>4</v>
      </c>
      <c r="K658" s="4">
        <v>45436</v>
      </c>
      <c r="L658" t="s">
        <v>5264</v>
      </c>
      <c r="M658" s="15">
        <f t="shared" si="64"/>
        <v>155.04479863815007</v>
      </c>
      <c r="N658" s="15">
        <f t="shared" si="65"/>
        <v>-151.04479863815007</v>
      </c>
    </row>
    <row r="659" spans="1:14" x14ac:dyDescent="0.3">
      <c r="A659" t="s">
        <v>88</v>
      </c>
      <c r="B659" t="s">
        <v>12</v>
      </c>
      <c r="C659">
        <f t="shared" si="60"/>
        <v>1</v>
      </c>
      <c r="D659" t="s">
        <v>1572</v>
      </c>
      <c r="E659" t="str">
        <f t="shared" si="61"/>
        <v>Gift Set</v>
      </c>
      <c r="F659">
        <f t="shared" si="62"/>
        <v>8</v>
      </c>
      <c r="G659">
        <v>20</v>
      </c>
      <c r="H659" s="8" t="str">
        <f t="shared" si="63"/>
        <v>0–20</v>
      </c>
      <c r="I659">
        <v>7</v>
      </c>
      <c r="J659">
        <v>2</v>
      </c>
      <c r="K659" s="4">
        <v>45434</v>
      </c>
      <c r="L659" t="s">
        <v>5264</v>
      </c>
      <c r="M659" s="15">
        <f t="shared" si="64"/>
        <v>530.04743937800004</v>
      </c>
      <c r="N659" s="15">
        <f t="shared" si="65"/>
        <v>-528.04743937800004</v>
      </c>
    </row>
    <row r="660" spans="1:14" x14ac:dyDescent="0.3">
      <c r="A660" t="s">
        <v>88</v>
      </c>
      <c r="B660" t="s">
        <v>12</v>
      </c>
      <c r="C660">
        <f t="shared" si="60"/>
        <v>1</v>
      </c>
      <c r="D660" t="s">
        <v>491</v>
      </c>
      <c r="E660" t="str">
        <f t="shared" si="61"/>
        <v>Perfume</v>
      </c>
      <c r="F660">
        <f t="shared" si="62"/>
        <v>1</v>
      </c>
      <c r="G660">
        <v>39.99</v>
      </c>
      <c r="H660" s="8" t="str">
        <f t="shared" si="63"/>
        <v>21–40</v>
      </c>
      <c r="I660">
        <v>7</v>
      </c>
      <c r="J660">
        <v>40</v>
      </c>
      <c r="K660" s="4">
        <v>45431</v>
      </c>
      <c r="L660" t="s">
        <v>5264</v>
      </c>
      <c r="M660" s="15">
        <f t="shared" si="64"/>
        <v>400.01319347315001</v>
      </c>
      <c r="N660" s="15">
        <f t="shared" si="65"/>
        <v>-360.01319347315001</v>
      </c>
    </row>
    <row r="661" spans="1:14" x14ac:dyDescent="0.3">
      <c r="A661" t="s">
        <v>2252</v>
      </c>
      <c r="B661" t="s">
        <v>12</v>
      </c>
      <c r="C661">
        <f t="shared" si="60"/>
        <v>1</v>
      </c>
      <c r="D661" t="s">
        <v>57</v>
      </c>
      <c r="E661" t="str">
        <f t="shared" si="61"/>
        <v>Perfume</v>
      </c>
      <c r="F661">
        <f t="shared" si="62"/>
        <v>1</v>
      </c>
      <c r="G661">
        <v>99</v>
      </c>
      <c r="H661" s="8" t="str">
        <f t="shared" si="63"/>
        <v>81–100</v>
      </c>
      <c r="I661">
        <v>8</v>
      </c>
      <c r="J661">
        <v>177</v>
      </c>
      <c r="K661" s="4">
        <v>45371</v>
      </c>
      <c r="L661" t="s">
        <v>5271</v>
      </c>
      <c r="M661" s="15">
        <f t="shared" si="64"/>
        <v>125.49033187600003</v>
      </c>
      <c r="N661" s="15">
        <f t="shared" si="65"/>
        <v>51.509668123999973</v>
      </c>
    </row>
    <row r="662" spans="1:14" x14ac:dyDescent="0.3">
      <c r="A662" t="s">
        <v>349</v>
      </c>
      <c r="B662" t="s">
        <v>12</v>
      </c>
      <c r="C662">
        <f t="shared" si="60"/>
        <v>1</v>
      </c>
      <c r="D662" t="s">
        <v>57</v>
      </c>
      <c r="E662" t="str">
        <f t="shared" si="61"/>
        <v>Perfume</v>
      </c>
      <c r="F662">
        <f t="shared" si="62"/>
        <v>1</v>
      </c>
      <c r="G662">
        <v>15.99</v>
      </c>
      <c r="H662" s="8" t="str">
        <f t="shared" si="63"/>
        <v>0–20</v>
      </c>
      <c r="I662">
        <v>10</v>
      </c>
      <c r="J662">
        <v>65</v>
      </c>
      <c r="K662" s="4">
        <v>45434</v>
      </c>
      <c r="L662" t="s">
        <v>5264</v>
      </c>
      <c r="M662" s="15">
        <f t="shared" si="64"/>
        <v>532.14247808315008</v>
      </c>
      <c r="N662" s="15">
        <f t="shared" si="65"/>
        <v>-467.14247808315008</v>
      </c>
    </row>
    <row r="663" spans="1:14" x14ac:dyDescent="0.3">
      <c r="A663" t="s">
        <v>497</v>
      </c>
      <c r="B663" t="s">
        <v>12</v>
      </c>
      <c r="C663">
        <f t="shared" si="60"/>
        <v>1</v>
      </c>
      <c r="D663" t="s">
        <v>57</v>
      </c>
      <c r="E663" t="str">
        <f t="shared" si="61"/>
        <v>Perfume</v>
      </c>
      <c r="F663">
        <f t="shared" si="62"/>
        <v>1</v>
      </c>
      <c r="G663">
        <v>20</v>
      </c>
      <c r="H663" s="8" t="str">
        <f t="shared" si="63"/>
        <v>0–20</v>
      </c>
      <c r="I663">
        <v>10</v>
      </c>
      <c r="J663">
        <v>16</v>
      </c>
      <c r="K663" s="4">
        <v>45417</v>
      </c>
      <c r="L663" t="s">
        <v>5264</v>
      </c>
      <c r="M663" s="15">
        <f t="shared" si="64"/>
        <v>513.07891316100006</v>
      </c>
      <c r="N663" s="15">
        <f t="shared" si="65"/>
        <v>-497.07891316100006</v>
      </c>
    </row>
    <row r="664" spans="1:14" x14ac:dyDescent="0.3">
      <c r="A664" t="s">
        <v>66</v>
      </c>
      <c r="B664" t="s">
        <v>12</v>
      </c>
      <c r="C664">
        <f t="shared" si="60"/>
        <v>1</v>
      </c>
      <c r="D664" t="s">
        <v>491</v>
      </c>
      <c r="E664" t="str">
        <f t="shared" si="61"/>
        <v>Perfume</v>
      </c>
      <c r="F664">
        <f t="shared" si="62"/>
        <v>1</v>
      </c>
      <c r="G664">
        <v>41.95</v>
      </c>
      <c r="H664" s="8" t="str">
        <f t="shared" si="63"/>
        <v>41–60</v>
      </c>
      <c r="I664">
        <v>7</v>
      </c>
      <c r="J664">
        <v>37</v>
      </c>
      <c r="K664" s="4">
        <v>45431</v>
      </c>
      <c r="L664" t="s">
        <v>5264</v>
      </c>
      <c r="M664" s="15">
        <f t="shared" si="64"/>
        <v>390.69534129175003</v>
      </c>
      <c r="N664" s="15">
        <f t="shared" si="65"/>
        <v>-353.69534129175003</v>
      </c>
    </row>
    <row r="665" spans="1:14" x14ac:dyDescent="0.3">
      <c r="A665" t="s">
        <v>50</v>
      </c>
      <c r="B665" t="s">
        <v>12</v>
      </c>
      <c r="C665">
        <f t="shared" si="60"/>
        <v>1</v>
      </c>
      <c r="D665" t="s">
        <v>57</v>
      </c>
      <c r="E665" t="str">
        <f t="shared" si="61"/>
        <v>Perfume</v>
      </c>
      <c r="F665">
        <f t="shared" si="62"/>
        <v>1</v>
      </c>
      <c r="G665">
        <v>19.989999999999998</v>
      </c>
      <c r="H665" s="8" t="str">
        <f t="shared" si="63"/>
        <v>0–20</v>
      </c>
      <c r="I665">
        <v>4</v>
      </c>
      <c r="J665">
        <v>6</v>
      </c>
      <c r="K665" s="4">
        <v>45432</v>
      </c>
      <c r="L665" t="s">
        <v>5264</v>
      </c>
      <c r="M665" s="15">
        <f t="shared" si="64"/>
        <v>477.06018232315006</v>
      </c>
      <c r="N665" s="15">
        <f t="shared" si="65"/>
        <v>-471.06018232315006</v>
      </c>
    </row>
    <row r="666" spans="1:14" x14ac:dyDescent="0.3">
      <c r="A666" t="s">
        <v>17</v>
      </c>
      <c r="B666" t="s">
        <v>12</v>
      </c>
      <c r="C666">
        <f t="shared" si="60"/>
        <v>1</v>
      </c>
      <c r="D666" t="s">
        <v>57</v>
      </c>
      <c r="E666" t="str">
        <f t="shared" si="61"/>
        <v>Perfume</v>
      </c>
      <c r="F666">
        <f t="shared" si="62"/>
        <v>1</v>
      </c>
      <c r="G666">
        <v>38.99</v>
      </c>
      <c r="H666" s="8" t="str">
        <f t="shared" si="63"/>
        <v>21–40</v>
      </c>
      <c r="I666">
        <v>10</v>
      </c>
      <c r="J666">
        <v>20</v>
      </c>
      <c r="K666" s="4">
        <v>45434</v>
      </c>
      <c r="L666" t="s">
        <v>5264</v>
      </c>
      <c r="M666" s="15">
        <f t="shared" si="64"/>
        <v>422.80033513815005</v>
      </c>
      <c r="N666" s="15">
        <f t="shared" si="65"/>
        <v>-402.80033513815005</v>
      </c>
    </row>
    <row r="667" spans="1:14" x14ac:dyDescent="0.3">
      <c r="A667" t="s">
        <v>71</v>
      </c>
      <c r="B667" t="s">
        <v>12</v>
      </c>
      <c r="C667">
        <f t="shared" si="60"/>
        <v>1</v>
      </c>
      <c r="D667" t="s">
        <v>57</v>
      </c>
      <c r="E667" t="str">
        <f t="shared" si="61"/>
        <v>Perfume</v>
      </c>
      <c r="F667">
        <f t="shared" si="62"/>
        <v>1</v>
      </c>
      <c r="G667">
        <v>55.15</v>
      </c>
      <c r="H667" s="8" t="str">
        <f t="shared" si="63"/>
        <v>41–60</v>
      </c>
      <c r="I667">
        <v>5</v>
      </c>
      <c r="J667">
        <v>64</v>
      </c>
      <c r="K667" s="4">
        <v>45436</v>
      </c>
      <c r="L667" t="s">
        <v>5264</v>
      </c>
      <c r="M667" s="15">
        <f t="shared" si="64"/>
        <v>315.92036895375003</v>
      </c>
      <c r="N667" s="15">
        <f t="shared" si="65"/>
        <v>-251.92036895375003</v>
      </c>
    </row>
    <row r="668" spans="1:14" x14ac:dyDescent="0.3">
      <c r="A668" t="s">
        <v>71</v>
      </c>
      <c r="B668" t="s">
        <v>12</v>
      </c>
      <c r="C668">
        <f t="shared" si="60"/>
        <v>1</v>
      </c>
      <c r="D668" t="s">
        <v>57</v>
      </c>
      <c r="E668" t="str">
        <f t="shared" si="61"/>
        <v>Perfume</v>
      </c>
      <c r="F668">
        <f t="shared" si="62"/>
        <v>1</v>
      </c>
      <c r="G668">
        <v>74.48</v>
      </c>
      <c r="H668" s="8" t="str">
        <f t="shared" si="63"/>
        <v>61–80</v>
      </c>
      <c r="I668">
        <v>10</v>
      </c>
      <c r="J668">
        <v>5</v>
      </c>
      <c r="K668" s="4">
        <v>45436</v>
      </c>
      <c r="L668" t="s">
        <v>5264</v>
      </c>
      <c r="M668" s="15">
        <f t="shared" si="64"/>
        <v>254.08065456780002</v>
      </c>
      <c r="N668" s="15">
        <f t="shared" si="65"/>
        <v>-249.08065456780002</v>
      </c>
    </row>
    <row r="669" spans="1:14" x14ac:dyDescent="0.3">
      <c r="A669" t="s">
        <v>33</v>
      </c>
      <c r="B669" t="s">
        <v>12</v>
      </c>
      <c r="C669">
        <f t="shared" si="60"/>
        <v>1</v>
      </c>
      <c r="D669" t="s">
        <v>1275</v>
      </c>
      <c r="E669" t="str">
        <f t="shared" si="61"/>
        <v>Deodorant</v>
      </c>
      <c r="F669">
        <f t="shared" si="62"/>
        <v>2</v>
      </c>
      <c r="G669">
        <v>33.49</v>
      </c>
      <c r="H669" s="8" t="str">
        <f t="shared" si="63"/>
        <v>21–40</v>
      </c>
      <c r="I669">
        <v>3</v>
      </c>
      <c r="J669">
        <v>4</v>
      </c>
      <c r="K669" s="4">
        <v>45432</v>
      </c>
      <c r="L669" t="s">
        <v>5264</v>
      </c>
      <c r="M669" s="15">
        <f t="shared" si="64"/>
        <v>411.87029065164995</v>
      </c>
      <c r="N669" s="15">
        <f t="shared" si="65"/>
        <v>-407.87029065164995</v>
      </c>
    </row>
    <row r="670" spans="1:14" x14ac:dyDescent="0.3">
      <c r="A670" t="s">
        <v>358</v>
      </c>
      <c r="B670" t="s">
        <v>12</v>
      </c>
      <c r="C670">
        <f t="shared" si="60"/>
        <v>1</v>
      </c>
      <c r="D670" t="s">
        <v>339</v>
      </c>
      <c r="E670" t="str">
        <f t="shared" si="61"/>
        <v>Cologne</v>
      </c>
      <c r="F670">
        <f t="shared" si="62"/>
        <v>9</v>
      </c>
      <c r="G670">
        <v>17.89</v>
      </c>
      <c r="H670" s="8" t="str">
        <f t="shared" si="63"/>
        <v>0–20</v>
      </c>
      <c r="I670">
        <v>5</v>
      </c>
      <c r="J670">
        <v>68</v>
      </c>
      <c r="K670" s="4">
        <v>45434</v>
      </c>
      <c r="L670" t="s">
        <v>5264</v>
      </c>
      <c r="M670" s="15">
        <f t="shared" si="64"/>
        <v>533.05653957264997</v>
      </c>
      <c r="N670" s="15">
        <f t="shared" si="65"/>
        <v>-465.05653957264997</v>
      </c>
    </row>
    <row r="671" spans="1:14" x14ac:dyDescent="0.3">
      <c r="A671" t="s">
        <v>188</v>
      </c>
      <c r="B671" t="s">
        <v>12</v>
      </c>
      <c r="C671">
        <f t="shared" si="60"/>
        <v>1</v>
      </c>
      <c r="D671" t="s">
        <v>638</v>
      </c>
      <c r="E671" t="str">
        <f t="shared" si="61"/>
        <v>Other</v>
      </c>
      <c r="F671">
        <f t="shared" si="62"/>
        <v>4</v>
      </c>
      <c r="G671">
        <v>17.989999999999998</v>
      </c>
      <c r="H671" s="8" t="str">
        <f t="shared" si="63"/>
        <v>0–20</v>
      </c>
      <c r="I671">
        <v>3</v>
      </c>
      <c r="J671">
        <v>3</v>
      </c>
      <c r="K671" s="4">
        <v>45435</v>
      </c>
      <c r="L671" t="s">
        <v>5264</v>
      </c>
      <c r="M671" s="15">
        <f t="shared" si="64"/>
        <v>495.55786174615002</v>
      </c>
      <c r="N671" s="15">
        <f t="shared" si="65"/>
        <v>-492.55786174615002</v>
      </c>
    </row>
    <row r="672" spans="1:14" x14ac:dyDescent="0.3">
      <c r="A672" t="s">
        <v>588</v>
      </c>
      <c r="B672" t="s">
        <v>12</v>
      </c>
      <c r="C672">
        <f t="shared" si="60"/>
        <v>1</v>
      </c>
      <c r="D672" t="s">
        <v>57</v>
      </c>
      <c r="E672" t="str">
        <f t="shared" si="61"/>
        <v>Perfume</v>
      </c>
      <c r="F672">
        <f t="shared" si="62"/>
        <v>1</v>
      </c>
      <c r="G672">
        <v>69.95</v>
      </c>
      <c r="H672" s="8" t="str">
        <f t="shared" si="63"/>
        <v>61–80</v>
      </c>
      <c r="I672">
        <v>5</v>
      </c>
      <c r="J672">
        <v>120</v>
      </c>
      <c r="K672" s="4">
        <v>45425</v>
      </c>
      <c r="L672" t="s">
        <v>5264</v>
      </c>
      <c r="M672" s="15">
        <f t="shared" si="64"/>
        <v>245.56107697175005</v>
      </c>
      <c r="N672" s="15">
        <f t="shared" si="65"/>
        <v>-125.56107697175005</v>
      </c>
    </row>
    <row r="673" spans="1:14" x14ac:dyDescent="0.3">
      <c r="A673" t="s">
        <v>88</v>
      </c>
      <c r="B673" t="s">
        <v>12</v>
      </c>
      <c r="C673">
        <f t="shared" si="60"/>
        <v>1</v>
      </c>
      <c r="D673" t="s">
        <v>491</v>
      </c>
      <c r="E673" t="str">
        <f t="shared" si="61"/>
        <v>Perfume</v>
      </c>
      <c r="F673">
        <f t="shared" si="62"/>
        <v>1</v>
      </c>
      <c r="G673">
        <v>135</v>
      </c>
      <c r="H673" s="8" t="str">
        <f t="shared" si="63"/>
        <v>101–160</v>
      </c>
      <c r="I673">
        <v>8</v>
      </c>
      <c r="J673">
        <v>4</v>
      </c>
      <c r="K673" s="4">
        <v>45425</v>
      </c>
      <c r="L673" t="s">
        <v>5264</v>
      </c>
      <c r="M673" s="15">
        <f t="shared" si="64"/>
        <v>-45.653891864000009</v>
      </c>
      <c r="N673" s="15">
        <f t="shared" si="65"/>
        <v>49.653891864000009</v>
      </c>
    </row>
    <row r="674" spans="1:14" x14ac:dyDescent="0.3">
      <c r="A674" t="s">
        <v>339</v>
      </c>
      <c r="B674" t="s">
        <v>12</v>
      </c>
      <c r="C674">
        <f t="shared" si="60"/>
        <v>1</v>
      </c>
      <c r="D674" t="s">
        <v>491</v>
      </c>
      <c r="E674" t="str">
        <f t="shared" si="61"/>
        <v>Perfume</v>
      </c>
      <c r="F674">
        <f t="shared" si="62"/>
        <v>1</v>
      </c>
      <c r="G674">
        <v>35</v>
      </c>
      <c r="H674" s="8" t="str">
        <f t="shared" si="63"/>
        <v>21–40</v>
      </c>
      <c r="I674">
        <v>3</v>
      </c>
      <c r="J674">
        <v>214</v>
      </c>
      <c r="K674" s="4">
        <v>45436</v>
      </c>
      <c r="L674" t="s">
        <v>5264</v>
      </c>
      <c r="M674" s="15">
        <f t="shared" si="64"/>
        <v>399.69150388600002</v>
      </c>
      <c r="N674" s="15">
        <f t="shared" si="65"/>
        <v>-185.69150388600002</v>
      </c>
    </row>
    <row r="675" spans="1:14" x14ac:dyDescent="0.3">
      <c r="A675" t="s">
        <v>2290</v>
      </c>
      <c r="B675" t="s">
        <v>12</v>
      </c>
      <c r="C675">
        <f t="shared" si="60"/>
        <v>1</v>
      </c>
      <c r="D675" t="s">
        <v>339</v>
      </c>
      <c r="E675" t="str">
        <f t="shared" si="61"/>
        <v>Cologne</v>
      </c>
      <c r="F675">
        <f t="shared" si="62"/>
        <v>9</v>
      </c>
      <c r="G675">
        <v>21.79</v>
      </c>
      <c r="H675" s="8" t="str">
        <f t="shared" si="63"/>
        <v>21–40</v>
      </c>
      <c r="I675">
        <v>10</v>
      </c>
      <c r="J675">
        <v>488</v>
      </c>
      <c r="K675" s="4">
        <v>45436</v>
      </c>
      <c r="L675" t="s">
        <v>5264</v>
      </c>
      <c r="M675" s="15">
        <f t="shared" si="64"/>
        <v>544.57114108414999</v>
      </c>
      <c r="N675" s="15">
        <f t="shared" si="65"/>
        <v>-56.571141084149986</v>
      </c>
    </row>
    <row r="676" spans="1:14" x14ac:dyDescent="0.3">
      <c r="A676" t="s">
        <v>277</v>
      </c>
      <c r="B676" t="s">
        <v>12</v>
      </c>
      <c r="C676">
        <f t="shared" si="60"/>
        <v>1</v>
      </c>
      <c r="D676" t="s">
        <v>491</v>
      </c>
      <c r="E676" t="str">
        <f t="shared" si="61"/>
        <v>Perfume</v>
      </c>
      <c r="F676">
        <f t="shared" si="62"/>
        <v>1</v>
      </c>
      <c r="G676">
        <v>38</v>
      </c>
      <c r="H676" s="8" t="str">
        <f t="shared" si="63"/>
        <v>21–40</v>
      </c>
      <c r="I676">
        <v>10</v>
      </c>
      <c r="J676">
        <v>42</v>
      </c>
      <c r="K676" s="4">
        <v>45420</v>
      </c>
      <c r="L676" t="s">
        <v>5267</v>
      </c>
      <c r="M676" s="15">
        <f t="shared" si="64"/>
        <v>427.50680129100004</v>
      </c>
      <c r="N676" s="15">
        <f t="shared" si="65"/>
        <v>-385.50680129100004</v>
      </c>
    </row>
    <row r="677" spans="1:14" x14ac:dyDescent="0.3">
      <c r="A677" t="s">
        <v>66</v>
      </c>
      <c r="B677" t="s">
        <v>12</v>
      </c>
      <c r="C677">
        <f t="shared" si="60"/>
        <v>1</v>
      </c>
      <c r="D677" t="s">
        <v>491</v>
      </c>
      <c r="E677" t="str">
        <f t="shared" si="61"/>
        <v>Perfume</v>
      </c>
      <c r="F677">
        <f t="shared" si="62"/>
        <v>1</v>
      </c>
      <c r="G677">
        <v>34.99</v>
      </c>
      <c r="H677" s="8" t="str">
        <f t="shared" si="63"/>
        <v>21–40</v>
      </c>
      <c r="I677">
        <v>5</v>
      </c>
      <c r="J677">
        <v>31</v>
      </c>
      <c r="K677" s="4">
        <v>45430</v>
      </c>
      <c r="L677" t="s">
        <v>5264</v>
      </c>
      <c r="M677" s="15">
        <f t="shared" si="64"/>
        <v>411.76113424815003</v>
      </c>
      <c r="N677" s="15">
        <f t="shared" si="65"/>
        <v>-380.76113424815003</v>
      </c>
    </row>
    <row r="678" spans="1:14" x14ac:dyDescent="0.3">
      <c r="A678" t="s">
        <v>88</v>
      </c>
      <c r="B678" t="s">
        <v>12</v>
      </c>
      <c r="C678">
        <f t="shared" si="60"/>
        <v>1</v>
      </c>
      <c r="D678" t="s">
        <v>57</v>
      </c>
      <c r="E678" t="str">
        <f t="shared" si="61"/>
        <v>Perfume</v>
      </c>
      <c r="F678">
        <f t="shared" si="62"/>
        <v>1</v>
      </c>
      <c r="G678">
        <v>82.99</v>
      </c>
      <c r="H678" s="8" t="str">
        <f t="shared" si="63"/>
        <v>81–100</v>
      </c>
      <c r="I678">
        <v>10</v>
      </c>
      <c r="J678">
        <v>2</v>
      </c>
      <c r="K678" s="4">
        <v>45434</v>
      </c>
      <c r="L678" t="s">
        <v>5264</v>
      </c>
      <c r="M678" s="15">
        <f t="shared" si="64"/>
        <v>213.6240616781501</v>
      </c>
      <c r="N678" s="15">
        <f t="shared" si="65"/>
        <v>-211.6240616781501</v>
      </c>
    </row>
    <row r="679" spans="1:14" x14ac:dyDescent="0.3">
      <c r="A679" t="s">
        <v>167</v>
      </c>
      <c r="B679" t="s">
        <v>12</v>
      </c>
      <c r="C679">
        <f t="shared" si="60"/>
        <v>1</v>
      </c>
      <c r="D679" t="s">
        <v>491</v>
      </c>
      <c r="E679" t="str">
        <f t="shared" si="61"/>
        <v>Perfume</v>
      </c>
      <c r="F679">
        <f t="shared" si="62"/>
        <v>1</v>
      </c>
      <c r="G679">
        <v>79.989999999999995</v>
      </c>
      <c r="H679" s="8" t="str">
        <f t="shared" si="63"/>
        <v>61–80</v>
      </c>
      <c r="I679">
        <v>2</v>
      </c>
      <c r="J679">
        <v>11</v>
      </c>
      <c r="K679" s="4">
        <v>45435</v>
      </c>
      <c r="L679" t="s">
        <v>5267</v>
      </c>
      <c r="M679" s="15">
        <f t="shared" si="64"/>
        <v>179.79771912315005</v>
      </c>
      <c r="N679" s="15">
        <f t="shared" si="65"/>
        <v>-168.79771912315005</v>
      </c>
    </row>
    <row r="680" spans="1:14" x14ac:dyDescent="0.3">
      <c r="A680" t="s">
        <v>683</v>
      </c>
      <c r="B680" t="s">
        <v>12</v>
      </c>
      <c r="C680">
        <f t="shared" si="60"/>
        <v>1</v>
      </c>
      <c r="D680" t="s">
        <v>57</v>
      </c>
      <c r="E680" t="str">
        <f t="shared" si="61"/>
        <v>Perfume</v>
      </c>
      <c r="F680">
        <f t="shared" si="62"/>
        <v>1</v>
      </c>
      <c r="G680">
        <v>22.99</v>
      </c>
      <c r="H680" s="8" t="str">
        <f t="shared" si="63"/>
        <v>21–40</v>
      </c>
      <c r="I680">
        <v>9</v>
      </c>
      <c r="J680">
        <v>1</v>
      </c>
      <c r="K680" s="4">
        <v>45435</v>
      </c>
      <c r="L680" t="s">
        <v>5264</v>
      </c>
      <c r="M680" s="15">
        <f t="shared" si="64"/>
        <v>492.85338942815008</v>
      </c>
      <c r="N680" s="15">
        <f t="shared" si="65"/>
        <v>-491.85338942815008</v>
      </c>
    </row>
    <row r="681" spans="1:14" x14ac:dyDescent="0.3">
      <c r="A681" t="s">
        <v>124</v>
      </c>
      <c r="B681" t="s">
        <v>12</v>
      </c>
      <c r="C681">
        <f t="shared" si="60"/>
        <v>1</v>
      </c>
      <c r="D681" t="s">
        <v>57</v>
      </c>
      <c r="E681" t="str">
        <f t="shared" si="61"/>
        <v>Perfume</v>
      </c>
      <c r="F681">
        <f t="shared" si="62"/>
        <v>1</v>
      </c>
      <c r="G681">
        <v>22.15</v>
      </c>
      <c r="H681" s="8" t="str">
        <f t="shared" si="63"/>
        <v>21–40</v>
      </c>
      <c r="I681">
        <v>28</v>
      </c>
      <c r="J681">
        <v>196</v>
      </c>
      <c r="K681" s="4">
        <v>45435</v>
      </c>
      <c r="L681" t="s">
        <v>5264</v>
      </c>
      <c r="M681" s="15">
        <f t="shared" si="64"/>
        <v>611.05661249875004</v>
      </c>
      <c r="N681" s="15">
        <f t="shared" si="65"/>
        <v>-415.05661249875004</v>
      </c>
    </row>
    <row r="682" spans="1:14" x14ac:dyDescent="0.3">
      <c r="A682" t="s">
        <v>66</v>
      </c>
      <c r="B682" t="s">
        <v>12</v>
      </c>
      <c r="C682">
        <f t="shared" si="60"/>
        <v>1</v>
      </c>
      <c r="D682" t="s">
        <v>491</v>
      </c>
      <c r="E682" t="str">
        <f t="shared" si="61"/>
        <v>Perfume</v>
      </c>
      <c r="F682">
        <f t="shared" si="62"/>
        <v>1</v>
      </c>
      <c r="G682">
        <v>26.55</v>
      </c>
      <c r="H682" s="8" t="str">
        <f t="shared" si="63"/>
        <v>21–40</v>
      </c>
      <c r="I682">
        <v>7</v>
      </c>
      <c r="J682">
        <v>15</v>
      </c>
      <c r="K682" s="4">
        <v>45433</v>
      </c>
      <c r="L682" t="s">
        <v>5264</v>
      </c>
      <c r="M682" s="15">
        <f t="shared" si="64"/>
        <v>463.90703700275003</v>
      </c>
      <c r="N682" s="15">
        <f t="shared" si="65"/>
        <v>-448.90703700275003</v>
      </c>
    </row>
    <row r="683" spans="1:14" x14ac:dyDescent="0.3">
      <c r="A683" t="s">
        <v>2316</v>
      </c>
      <c r="B683" t="s">
        <v>12</v>
      </c>
      <c r="C683">
        <f t="shared" si="60"/>
        <v>1</v>
      </c>
      <c r="D683" t="s">
        <v>491</v>
      </c>
      <c r="E683" t="str">
        <f t="shared" si="61"/>
        <v>Perfume</v>
      </c>
      <c r="F683">
        <f t="shared" si="62"/>
        <v>1</v>
      </c>
      <c r="G683">
        <v>12.6</v>
      </c>
      <c r="H683" s="8" t="str">
        <f t="shared" si="63"/>
        <v>0–20</v>
      </c>
      <c r="I683">
        <v>10</v>
      </c>
      <c r="J683">
        <v>229</v>
      </c>
      <c r="K683" s="4">
        <v>45435</v>
      </c>
      <c r="L683" t="s">
        <v>5264</v>
      </c>
      <c r="M683" s="15">
        <f t="shared" si="64"/>
        <v>548.25855915200009</v>
      </c>
      <c r="N683" s="15">
        <f t="shared" si="65"/>
        <v>-319.25855915200009</v>
      </c>
    </row>
    <row r="684" spans="1:14" x14ac:dyDescent="0.3">
      <c r="A684" t="s">
        <v>1419</v>
      </c>
      <c r="B684" t="s">
        <v>12</v>
      </c>
      <c r="C684">
        <f t="shared" si="60"/>
        <v>1</v>
      </c>
      <c r="D684" t="s">
        <v>57</v>
      </c>
      <c r="E684" t="str">
        <f t="shared" si="61"/>
        <v>Perfume</v>
      </c>
      <c r="F684">
        <f t="shared" si="62"/>
        <v>1</v>
      </c>
      <c r="G684">
        <v>17.98</v>
      </c>
      <c r="H684" s="8" t="str">
        <f t="shared" si="63"/>
        <v>0–20</v>
      </c>
      <c r="I684">
        <v>10</v>
      </c>
      <c r="J684">
        <v>9</v>
      </c>
      <c r="K684" s="4">
        <v>45428</v>
      </c>
      <c r="L684" t="s">
        <v>5264</v>
      </c>
      <c r="M684" s="15">
        <f t="shared" si="64"/>
        <v>522.68200571530008</v>
      </c>
      <c r="N684" s="15">
        <f t="shared" si="65"/>
        <v>-513.68200571530008</v>
      </c>
    </row>
    <row r="685" spans="1:14" x14ac:dyDescent="0.3">
      <c r="A685" t="s">
        <v>1011</v>
      </c>
      <c r="B685" t="s">
        <v>12</v>
      </c>
      <c r="C685">
        <f t="shared" si="60"/>
        <v>1</v>
      </c>
      <c r="D685" t="s">
        <v>57</v>
      </c>
      <c r="E685" t="str">
        <f t="shared" si="61"/>
        <v>Perfume</v>
      </c>
      <c r="F685">
        <f t="shared" si="62"/>
        <v>1</v>
      </c>
      <c r="G685">
        <v>135.49</v>
      </c>
      <c r="H685" s="8" t="str">
        <f t="shared" si="63"/>
        <v>101–160</v>
      </c>
      <c r="I685">
        <v>10</v>
      </c>
      <c r="J685">
        <v>64</v>
      </c>
      <c r="K685" s="4">
        <v>45436</v>
      </c>
      <c r="L685" t="s">
        <v>5264</v>
      </c>
      <c r="M685" s="15">
        <f t="shared" si="64"/>
        <v>-35.96126460935006</v>
      </c>
      <c r="N685" s="15">
        <f t="shared" si="65"/>
        <v>99.961264609350053</v>
      </c>
    </row>
    <row r="686" spans="1:14" x14ac:dyDescent="0.3">
      <c r="A686" t="s">
        <v>277</v>
      </c>
      <c r="B686" t="s">
        <v>12</v>
      </c>
      <c r="C686">
        <f t="shared" si="60"/>
        <v>1</v>
      </c>
      <c r="D686" t="s">
        <v>491</v>
      </c>
      <c r="E686" t="str">
        <f t="shared" si="61"/>
        <v>Perfume</v>
      </c>
      <c r="F686">
        <f t="shared" si="62"/>
        <v>1</v>
      </c>
      <c r="G686">
        <v>52.99</v>
      </c>
      <c r="H686" s="8" t="str">
        <f t="shared" si="63"/>
        <v>41–60</v>
      </c>
      <c r="I686">
        <v>8</v>
      </c>
      <c r="J686">
        <v>60</v>
      </c>
      <c r="K686" s="4">
        <v>45435</v>
      </c>
      <c r="L686" t="s">
        <v>5267</v>
      </c>
      <c r="M686" s="15">
        <f t="shared" si="64"/>
        <v>344.22215782815005</v>
      </c>
      <c r="N686" s="15">
        <f t="shared" si="65"/>
        <v>-284.22215782815005</v>
      </c>
    </row>
    <row r="687" spans="1:14" x14ac:dyDescent="0.3">
      <c r="A687" t="s">
        <v>489</v>
      </c>
      <c r="B687" t="s">
        <v>12</v>
      </c>
      <c r="C687">
        <f t="shared" si="60"/>
        <v>1</v>
      </c>
      <c r="D687" t="s">
        <v>491</v>
      </c>
      <c r="E687" t="str">
        <f t="shared" si="61"/>
        <v>Perfume</v>
      </c>
      <c r="F687">
        <f t="shared" si="62"/>
        <v>1</v>
      </c>
      <c r="G687">
        <v>54.5</v>
      </c>
      <c r="H687" s="8" t="str">
        <f t="shared" si="63"/>
        <v>41–60</v>
      </c>
      <c r="I687">
        <v>2</v>
      </c>
      <c r="J687">
        <v>1995</v>
      </c>
      <c r="K687" s="4">
        <v>45433</v>
      </c>
      <c r="L687" t="s">
        <v>5264</v>
      </c>
      <c r="M687" s="15">
        <f t="shared" si="64"/>
        <v>300.97733754350003</v>
      </c>
      <c r="N687" s="15">
        <f t="shared" si="65"/>
        <v>1694.0226624565</v>
      </c>
    </row>
    <row r="688" spans="1:14" x14ac:dyDescent="0.3">
      <c r="A688" t="s">
        <v>2330</v>
      </c>
      <c r="B688" t="s">
        <v>12</v>
      </c>
      <c r="C688">
        <f t="shared" si="60"/>
        <v>1</v>
      </c>
      <c r="D688" t="s">
        <v>57</v>
      </c>
      <c r="E688" t="str">
        <f t="shared" si="61"/>
        <v>Perfume</v>
      </c>
      <c r="F688">
        <f t="shared" si="62"/>
        <v>1</v>
      </c>
      <c r="G688">
        <v>3</v>
      </c>
      <c r="H688" s="8" t="str">
        <f t="shared" si="63"/>
        <v>0–20</v>
      </c>
      <c r="I688">
        <v>39</v>
      </c>
      <c r="J688">
        <v>4</v>
      </c>
      <c r="K688" s="4">
        <v>45435</v>
      </c>
      <c r="L688" t="s">
        <v>5264</v>
      </c>
      <c r="M688" s="15">
        <f t="shared" si="64"/>
        <v>768.21732816600002</v>
      </c>
      <c r="N688" s="15">
        <f t="shared" si="65"/>
        <v>-764.21732816600002</v>
      </c>
    </row>
    <row r="689" spans="1:14" x14ac:dyDescent="0.3">
      <c r="A689" t="s">
        <v>98</v>
      </c>
      <c r="B689" t="s">
        <v>12</v>
      </c>
      <c r="C689">
        <f t="shared" si="60"/>
        <v>1</v>
      </c>
      <c r="D689" t="s">
        <v>57</v>
      </c>
      <c r="E689" t="str">
        <f t="shared" si="61"/>
        <v>Perfume</v>
      </c>
      <c r="F689">
        <f t="shared" si="62"/>
        <v>1</v>
      </c>
      <c r="G689">
        <v>36.950000000000003</v>
      </c>
      <c r="H689" s="8" t="str">
        <f t="shared" si="63"/>
        <v>21–40</v>
      </c>
      <c r="I689">
        <v>19</v>
      </c>
      <c r="J689">
        <v>120</v>
      </c>
      <c r="K689" s="4">
        <v>45432</v>
      </c>
      <c r="L689" t="s">
        <v>5264</v>
      </c>
      <c r="M689" s="15">
        <f t="shared" si="64"/>
        <v>486.59791416675006</v>
      </c>
      <c r="N689" s="15">
        <f t="shared" si="65"/>
        <v>-366.59791416675006</v>
      </c>
    </row>
    <row r="690" spans="1:14" x14ac:dyDescent="0.3">
      <c r="A690" t="s">
        <v>28</v>
      </c>
      <c r="B690" t="s">
        <v>12</v>
      </c>
      <c r="C690">
        <f t="shared" si="60"/>
        <v>1</v>
      </c>
      <c r="D690" t="s">
        <v>491</v>
      </c>
      <c r="E690" t="str">
        <f t="shared" si="61"/>
        <v>Perfume</v>
      </c>
      <c r="F690">
        <f t="shared" si="62"/>
        <v>1</v>
      </c>
      <c r="G690">
        <v>51.99</v>
      </c>
      <c r="H690" s="8" t="str">
        <f t="shared" si="63"/>
        <v>41–60</v>
      </c>
      <c r="I690">
        <v>9</v>
      </c>
      <c r="J690">
        <v>28</v>
      </c>
      <c r="K690" s="4">
        <v>45405</v>
      </c>
      <c r="L690" t="s">
        <v>5264</v>
      </c>
      <c r="M690" s="15">
        <f t="shared" si="64"/>
        <v>354.98720919315002</v>
      </c>
      <c r="N690" s="15">
        <f t="shared" si="65"/>
        <v>-326.98720919315002</v>
      </c>
    </row>
    <row r="691" spans="1:14" x14ac:dyDescent="0.3">
      <c r="A691" t="s">
        <v>817</v>
      </c>
      <c r="B691" t="s">
        <v>12</v>
      </c>
      <c r="C691">
        <f t="shared" si="60"/>
        <v>1</v>
      </c>
      <c r="D691" t="s">
        <v>491</v>
      </c>
      <c r="E691" t="str">
        <f t="shared" si="61"/>
        <v>Perfume</v>
      </c>
      <c r="F691">
        <f t="shared" si="62"/>
        <v>1</v>
      </c>
      <c r="G691">
        <v>12</v>
      </c>
      <c r="H691" s="8" t="str">
        <f t="shared" si="63"/>
        <v>0–20</v>
      </c>
      <c r="I691">
        <v>2</v>
      </c>
      <c r="J691">
        <v>11</v>
      </c>
      <c r="K691" s="4">
        <v>45435</v>
      </c>
      <c r="L691" t="s">
        <v>5264</v>
      </c>
      <c r="M691" s="15">
        <f t="shared" si="64"/>
        <v>503.02260168100008</v>
      </c>
      <c r="N691" s="15">
        <f t="shared" si="65"/>
        <v>-492.02260168100008</v>
      </c>
    </row>
    <row r="692" spans="1:14" x14ac:dyDescent="0.3">
      <c r="A692" t="s">
        <v>571</v>
      </c>
      <c r="B692" t="s">
        <v>12</v>
      </c>
      <c r="C692">
        <f t="shared" si="60"/>
        <v>1</v>
      </c>
      <c r="D692" t="s">
        <v>57</v>
      </c>
      <c r="E692" t="str">
        <f t="shared" si="61"/>
        <v>Perfume</v>
      </c>
      <c r="F692">
        <f t="shared" si="62"/>
        <v>1</v>
      </c>
      <c r="G692">
        <v>64.989999999999995</v>
      </c>
      <c r="H692" s="8" t="str">
        <f t="shared" si="63"/>
        <v>61–80</v>
      </c>
      <c r="I692">
        <v>10</v>
      </c>
      <c r="J692">
        <v>15</v>
      </c>
      <c r="K692" s="4">
        <v>45420</v>
      </c>
      <c r="L692" t="s">
        <v>5264</v>
      </c>
      <c r="M692" s="15">
        <f t="shared" si="64"/>
        <v>299.19617354815006</v>
      </c>
      <c r="N692" s="15">
        <f t="shared" si="65"/>
        <v>-284.19617354815006</v>
      </c>
    </row>
    <row r="693" spans="1:14" x14ac:dyDescent="0.3">
      <c r="A693" t="s">
        <v>1693</v>
      </c>
      <c r="B693" t="s">
        <v>12</v>
      </c>
      <c r="C693">
        <f t="shared" si="60"/>
        <v>1</v>
      </c>
      <c r="D693" t="s">
        <v>491</v>
      </c>
      <c r="E693" t="str">
        <f t="shared" si="61"/>
        <v>Perfume</v>
      </c>
      <c r="F693">
        <f t="shared" si="62"/>
        <v>1</v>
      </c>
      <c r="G693">
        <v>76.989999999999995</v>
      </c>
      <c r="H693" s="8" t="str">
        <f t="shared" si="63"/>
        <v>61–80</v>
      </c>
      <c r="I693">
        <v>10</v>
      </c>
      <c r="J693">
        <v>33</v>
      </c>
      <c r="K693" s="4">
        <v>45434</v>
      </c>
      <c r="L693" t="s">
        <v>5264</v>
      </c>
      <c r="M693" s="15">
        <f t="shared" si="64"/>
        <v>242.14809896815007</v>
      </c>
      <c r="N693" s="15">
        <f t="shared" si="65"/>
        <v>-209.14809896815007</v>
      </c>
    </row>
    <row r="694" spans="1:14" x14ac:dyDescent="0.3">
      <c r="A694" t="s">
        <v>2349</v>
      </c>
      <c r="B694" t="s">
        <v>12</v>
      </c>
      <c r="C694">
        <f t="shared" si="60"/>
        <v>1</v>
      </c>
      <c r="D694" t="s">
        <v>491</v>
      </c>
      <c r="E694" t="str">
        <f t="shared" si="61"/>
        <v>Perfume</v>
      </c>
      <c r="F694">
        <f t="shared" si="62"/>
        <v>1</v>
      </c>
      <c r="G694">
        <v>56</v>
      </c>
      <c r="H694" s="8" t="str">
        <f t="shared" si="63"/>
        <v>41–60</v>
      </c>
      <c r="I694">
        <v>3</v>
      </c>
      <c r="J694">
        <v>6</v>
      </c>
      <c r="K694" s="4">
        <v>45426</v>
      </c>
      <c r="L694" t="s">
        <v>5264</v>
      </c>
      <c r="M694" s="15">
        <f t="shared" si="64"/>
        <v>299.85737337100005</v>
      </c>
      <c r="N694" s="15">
        <f t="shared" si="65"/>
        <v>-293.85737337100005</v>
      </c>
    </row>
    <row r="695" spans="1:14" x14ac:dyDescent="0.3">
      <c r="A695" t="s">
        <v>1387</v>
      </c>
      <c r="B695" t="s">
        <v>12</v>
      </c>
      <c r="C695">
        <f t="shared" si="60"/>
        <v>1</v>
      </c>
      <c r="D695" t="s">
        <v>491</v>
      </c>
      <c r="E695" t="str">
        <f t="shared" si="61"/>
        <v>Perfume</v>
      </c>
      <c r="F695">
        <f t="shared" si="62"/>
        <v>1</v>
      </c>
      <c r="G695">
        <v>45.9</v>
      </c>
      <c r="H695" s="8" t="str">
        <f t="shared" si="63"/>
        <v>41–60</v>
      </c>
      <c r="I695">
        <v>10</v>
      </c>
      <c r="J695">
        <v>74</v>
      </c>
      <c r="K695" s="4">
        <v>45435</v>
      </c>
      <c r="L695" t="s">
        <v>5270</v>
      </c>
      <c r="M695" s="15">
        <f t="shared" si="64"/>
        <v>389.95015219250007</v>
      </c>
      <c r="N695" s="15">
        <f t="shared" si="65"/>
        <v>-315.95015219250007</v>
      </c>
    </row>
    <row r="696" spans="1:14" x14ac:dyDescent="0.3">
      <c r="A696" t="s">
        <v>2355</v>
      </c>
      <c r="B696" t="s">
        <v>12</v>
      </c>
      <c r="C696">
        <f t="shared" si="60"/>
        <v>1</v>
      </c>
      <c r="D696" t="s">
        <v>57</v>
      </c>
      <c r="E696" t="str">
        <f t="shared" si="61"/>
        <v>Perfume</v>
      </c>
      <c r="F696">
        <f t="shared" si="62"/>
        <v>1</v>
      </c>
      <c r="G696">
        <v>39.99</v>
      </c>
      <c r="H696" s="8" t="str">
        <f t="shared" si="63"/>
        <v>21–40</v>
      </c>
      <c r="I696">
        <v>3</v>
      </c>
      <c r="J696">
        <v>153</v>
      </c>
      <c r="K696" s="4">
        <v>45425</v>
      </c>
      <c r="L696" t="s">
        <v>5264</v>
      </c>
      <c r="M696" s="15">
        <f t="shared" si="64"/>
        <v>375.96901287315001</v>
      </c>
      <c r="N696" s="15">
        <f t="shared" si="65"/>
        <v>-222.96901287315001</v>
      </c>
    </row>
    <row r="697" spans="1:14" x14ac:dyDescent="0.3">
      <c r="A697" t="s">
        <v>2358</v>
      </c>
      <c r="B697" t="s">
        <v>12</v>
      </c>
      <c r="C697">
        <f t="shared" si="60"/>
        <v>1</v>
      </c>
      <c r="D697" t="s">
        <v>57</v>
      </c>
      <c r="E697" t="str">
        <f t="shared" si="61"/>
        <v>Perfume</v>
      </c>
      <c r="F697">
        <f t="shared" si="62"/>
        <v>1</v>
      </c>
      <c r="G697">
        <v>36.67</v>
      </c>
      <c r="H697" s="8" t="str">
        <f t="shared" si="63"/>
        <v>21–40</v>
      </c>
      <c r="I697">
        <v>10</v>
      </c>
      <c r="J697">
        <v>169</v>
      </c>
      <c r="K697" s="4">
        <v>45436</v>
      </c>
      <c r="L697" t="s">
        <v>5264</v>
      </c>
      <c r="M697" s="15">
        <f t="shared" si="64"/>
        <v>433.82962955695007</v>
      </c>
      <c r="N697" s="15">
        <f t="shared" si="65"/>
        <v>-264.82962955695007</v>
      </c>
    </row>
    <row r="698" spans="1:14" x14ac:dyDescent="0.3">
      <c r="A698" t="s">
        <v>2362</v>
      </c>
      <c r="B698" t="s">
        <v>12</v>
      </c>
      <c r="C698">
        <f t="shared" si="60"/>
        <v>1</v>
      </c>
      <c r="D698" t="s">
        <v>491</v>
      </c>
      <c r="E698" t="str">
        <f t="shared" si="61"/>
        <v>Perfume</v>
      </c>
      <c r="F698">
        <f t="shared" si="62"/>
        <v>1</v>
      </c>
      <c r="G698">
        <v>10.67</v>
      </c>
      <c r="H698" s="8" t="str">
        <f t="shared" si="63"/>
        <v>0–20</v>
      </c>
      <c r="I698">
        <v>57</v>
      </c>
      <c r="J698">
        <v>272</v>
      </c>
      <c r="K698" s="4">
        <v>45436</v>
      </c>
      <c r="L698" t="s">
        <v>5264</v>
      </c>
      <c r="M698" s="15">
        <f t="shared" si="64"/>
        <v>839.95291319695002</v>
      </c>
      <c r="N698" s="15">
        <f t="shared" si="65"/>
        <v>-567.95291319695002</v>
      </c>
    </row>
    <row r="699" spans="1:14" x14ac:dyDescent="0.3">
      <c r="A699" t="s">
        <v>174</v>
      </c>
      <c r="B699" t="s">
        <v>12</v>
      </c>
      <c r="C699">
        <f t="shared" si="60"/>
        <v>1</v>
      </c>
      <c r="D699" t="s">
        <v>1275</v>
      </c>
      <c r="E699" t="str">
        <f t="shared" si="61"/>
        <v>Deodorant</v>
      </c>
      <c r="F699">
        <f t="shared" si="62"/>
        <v>2</v>
      </c>
      <c r="G699">
        <v>31.29</v>
      </c>
      <c r="H699" s="8" t="str">
        <f t="shared" si="63"/>
        <v>21–40</v>
      </c>
      <c r="I699">
        <v>3</v>
      </c>
      <c r="J699">
        <v>1</v>
      </c>
      <c r="K699" s="4">
        <v>45432</v>
      </c>
      <c r="L699" t="s">
        <v>5264</v>
      </c>
      <c r="M699" s="15">
        <f t="shared" si="64"/>
        <v>422.32910432464996</v>
      </c>
      <c r="N699" s="15">
        <f t="shared" si="65"/>
        <v>-421.32910432464996</v>
      </c>
    </row>
    <row r="700" spans="1:14" x14ac:dyDescent="0.3">
      <c r="A700" t="s">
        <v>71</v>
      </c>
      <c r="B700" t="s">
        <v>12</v>
      </c>
      <c r="C700">
        <f t="shared" si="60"/>
        <v>1</v>
      </c>
      <c r="D700" t="s">
        <v>491</v>
      </c>
      <c r="E700" t="str">
        <f t="shared" si="61"/>
        <v>Perfume</v>
      </c>
      <c r="F700">
        <f t="shared" si="62"/>
        <v>1</v>
      </c>
      <c r="G700">
        <v>99.99</v>
      </c>
      <c r="H700" s="8" t="str">
        <f t="shared" si="63"/>
        <v>81–100</v>
      </c>
      <c r="I700">
        <v>6</v>
      </c>
      <c r="J700">
        <v>17</v>
      </c>
      <c r="K700" s="4">
        <v>45434</v>
      </c>
      <c r="L700" t="s">
        <v>5264</v>
      </c>
      <c r="M700" s="15">
        <f t="shared" si="64"/>
        <v>108.76177542315008</v>
      </c>
      <c r="N700" s="15">
        <f t="shared" si="65"/>
        <v>-91.761775423150084</v>
      </c>
    </row>
    <row r="701" spans="1:14" x14ac:dyDescent="0.3">
      <c r="A701" t="s">
        <v>170</v>
      </c>
      <c r="B701" t="s">
        <v>12</v>
      </c>
      <c r="C701">
        <f t="shared" si="60"/>
        <v>1</v>
      </c>
      <c r="D701" t="s">
        <v>491</v>
      </c>
      <c r="E701" t="str">
        <f t="shared" si="61"/>
        <v>Perfume</v>
      </c>
      <c r="F701">
        <f t="shared" si="62"/>
        <v>1</v>
      </c>
      <c r="G701">
        <v>19.989999999999998</v>
      </c>
      <c r="H701" s="8" t="str">
        <f t="shared" si="63"/>
        <v>0–20</v>
      </c>
      <c r="I701">
        <v>3</v>
      </c>
      <c r="J701">
        <v>58</v>
      </c>
      <c r="K701" s="4">
        <v>45416</v>
      </c>
      <c r="L701" t="s">
        <v>5264</v>
      </c>
      <c r="M701" s="15">
        <f t="shared" si="64"/>
        <v>471.04913717315003</v>
      </c>
      <c r="N701" s="15">
        <f t="shared" si="65"/>
        <v>-413.04913717315003</v>
      </c>
    </row>
    <row r="702" spans="1:14" x14ac:dyDescent="0.3">
      <c r="A702" t="s">
        <v>588</v>
      </c>
      <c r="B702" t="s">
        <v>12</v>
      </c>
      <c r="C702">
        <f t="shared" si="60"/>
        <v>1</v>
      </c>
      <c r="D702" t="s">
        <v>491</v>
      </c>
      <c r="E702" t="str">
        <f t="shared" si="61"/>
        <v>Perfume</v>
      </c>
      <c r="F702">
        <f t="shared" si="62"/>
        <v>1</v>
      </c>
      <c r="G702">
        <v>26.86</v>
      </c>
      <c r="H702" s="8" t="str">
        <f t="shared" si="63"/>
        <v>21–40</v>
      </c>
      <c r="I702">
        <v>37</v>
      </c>
      <c r="J702">
        <v>1047</v>
      </c>
      <c r="K702" s="4">
        <v>45433</v>
      </c>
      <c r="L702" t="s">
        <v>5264</v>
      </c>
      <c r="M702" s="15">
        <f t="shared" si="64"/>
        <v>642.76464957610006</v>
      </c>
      <c r="N702" s="15">
        <f t="shared" si="65"/>
        <v>404.23535042389994</v>
      </c>
    </row>
    <row r="703" spans="1:14" x14ac:dyDescent="0.3">
      <c r="A703" t="s">
        <v>88</v>
      </c>
      <c r="B703" t="s">
        <v>12</v>
      </c>
      <c r="C703">
        <f t="shared" si="60"/>
        <v>1</v>
      </c>
      <c r="D703" t="s">
        <v>57</v>
      </c>
      <c r="E703" t="str">
        <f t="shared" si="61"/>
        <v>Perfume</v>
      </c>
      <c r="F703">
        <f t="shared" si="62"/>
        <v>1</v>
      </c>
      <c r="G703">
        <v>74.989999999999995</v>
      </c>
      <c r="H703" s="8" t="str">
        <f t="shared" si="63"/>
        <v>61–80</v>
      </c>
      <c r="I703">
        <v>10</v>
      </c>
      <c r="J703">
        <v>23</v>
      </c>
      <c r="K703" s="4">
        <v>45435</v>
      </c>
      <c r="L703" t="s">
        <v>5267</v>
      </c>
      <c r="M703" s="15">
        <f t="shared" si="64"/>
        <v>251.65611139815007</v>
      </c>
      <c r="N703" s="15">
        <f t="shared" si="65"/>
        <v>-228.65611139815007</v>
      </c>
    </row>
    <row r="704" spans="1:14" x14ac:dyDescent="0.3">
      <c r="A704" t="s">
        <v>188</v>
      </c>
      <c r="B704" t="s">
        <v>12</v>
      </c>
      <c r="C704">
        <f t="shared" si="60"/>
        <v>1</v>
      </c>
      <c r="D704" t="s">
        <v>491</v>
      </c>
      <c r="E704" t="str">
        <f t="shared" si="61"/>
        <v>Perfume</v>
      </c>
      <c r="F704">
        <f t="shared" si="62"/>
        <v>1</v>
      </c>
      <c r="G704">
        <v>31.57</v>
      </c>
      <c r="H704" s="8" t="str">
        <f t="shared" si="63"/>
        <v>21–40</v>
      </c>
      <c r="I704">
        <v>10</v>
      </c>
      <c r="J704">
        <v>287</v>
      </c>
      <c r="K704" s="4">
        <v>45436</v>
      </c>
      <c r="L704" t="s">
        <v>5264</v>
      </c>
      <c r="M704" s="15">
        <f t="shared" si="64"/>
        <v>458.07506125345009</v>
      </c>
      <c r="N704" s="15">
        <f t="shared" si="65"/>
        <v>-171.07506125345009</v>
      </c>
    </row>
    <row r="705" spans="1:14" x14ac:dyDescent="0.3">
      <c r="A705" t="s">
        <v>203</v>
      </c>
      <c r="B705" t="s">
        <v>12</v>
      </c>
      <c r="C705">
        <f t="shared" si="60"/>
        <v>1</v>
      </c>
      <c r="D705" t="s">
        <v>491</v>
      </c>
      <c r="E705" t="str">
        <f t="shared" si="61"/>
        <v>Perfume</v>
      </c>
      <c r="F705">
        <f t="shared" si="62"/>
        <v>1</v>
      </c>
      <c r="G705">
        <v>39.99</v>
      </c>
      <c r="H705" s="8" t="str">
        <f t="shared" si="63"/>
        <v>21–40</v>
      </c>
      <c r="I705">
        <v>3</v>
      </c>
      <c r="J705">
        <v>45</v>
      </c>
      <c r="K705" s="4">
        <v>45435</v>
      </c>
      <c r="L705" t="s">
        <v>5267</v>
      </c>
      <c r="M705" s="15">
        <f t="shared" si="64"/>
        <v>375.96901287315001</v>
      </c>
      <c r="N705" s="15">
        <f t="shared" si="65"/>
        <v>-330.96901287315001</v>
      </c>
    </row>
    <row r="706" spans="1:14" x14ac:dyDescent="0.3">
      <c r="A706" t="s">
        <v>1387</v>
      </c>
      <c r="B706" t="s">
        <v>12</v>
      </c>
      <c r="C706">
        <f t="shared" ref="C706:C769" si="66">IF(B706="Male",1,2)</f>
        <v>1</v>
      </c>
      <c r="D706" t="s">
        <v>339</v>
      </c>
      <c r="E706" t="str">
        <f t="shared" ref="E706:E769" si="67">IF(OR(TRIM(D706)="Eau De Parfum", TRIM(D706)="Eau De Toilette", TRIM(D706)="Elixir", TRIM(D706)="Extracts"), "Perfume", IF(OR(TRIM(D706)="Body Lotion", TRIM(D706)="Skin Moisturizer", TRIM(D706)="Body Oil", TRIM(D706)="Hair Cream", TRIM(D706)="Oil Perfume"), "Body Care", IF(OR(TRIM(D706)="Deodorant", TRIM(D706)="Roll on"), "Deodorant", IF(OR(TRIM(D706)="Body Mist", TRIM(D706)="Body Spray", TRIM(D706)="Body Powder"), "Body Spray", IF(TRIM(D706)="Cologne", "Cologne", IF(OR(TRIM(D706)="Gift Sets", TRIM(D706)="Limited Editions"), "Gift Set", IF(TRIM(D706)="Car Air Freshener", "Air Freshener", IF(TRIM(D706)="Pheromone", "Special Category", "Other"))))))))</f>
        <v>Cologne</v>
      </c>
      <c r="F706">
        <f t="shared" ref="F706:F769" si="68">IF(E706="Perfume",1, IF(E706="Deodorant",2, IF(E706="Special Category",3, IF(E706="Other",4, IF(E706="Air Freshener",5, IF(E706="Body Care",6, IF(E706="Body Spray",7, IF(E706="Gift Set",8, IF(E706="Cologne",9,"")))))))))</f>
        <v>9</v>
      </c>
      <c r="G706">
        <v>51.49</v>
      </c>
      <c r="H706" s="8" t="str">
        <f t="shared" ref="H706:H769" si="69">IF(G706&lt;=20,"0–20",IF(G706&lt;=40,"21–40",IF(G706&lt;=60,"41–60",IF(G706&lt;=80,"61–80",IF(G706&lt;=100,"81–100",IF(G706&lt;=160,"101–160","161+"))))))</f>
        <v>41–60</v>
      </c>
      <c r="I706">
        <v>10</v>
      </c>
      <c r="J706">
        <v>37</v>
      </c>
      <c r="K706" s="4">
        <v>45299</v>
      </c>
      <c r="L706" t="s">
        <v>5264</v>
      </c>
      <c r="M706" s="15">
        <f t="shared" ref="M706:M769" si="70">527.2681146 + (15.78023398 * C706) + (5.000237381 * F706) + (-4.754006215 * G706) + (6.01104515 * I706)</f>
        <v>403.37715649864998</v>
      </c>
      <c r="N706" s="15">
        <f t="shared" ref="N706:N769" si="71">J706 - M706</f>
        <v>-366.37715649864998</v>
      </c>
    </row>
    <row r="707" spans="1:14" x14ac:dyDescent="0.3">
      <c r="A707" t="s">
        <v>98</v>
      </c>
      <c r="B707" t="s">
        <v>12</v>
      </c>
      <c r="C707">
        <f t="shared" si="66"/>
        <v>1</v>
      </c>
      <c r="D707" t="s">
        <v>57</v>
      </c>
      <c r="E707" t="str">
        <f t="shared" si="67"/>
        <v>Perfume</v>
      </c>
      <c r="F707">
        <f t="shared" si="68"/>
        <v>1</v>
      </c>
      <c r="G707">
        <v>29.03</v>
      </c>
      <c r="H707" s="8" t="str">
        <f t="shared" si="69"/>
        <v>21–40</v>
      </c>
      <c r="I707">
        <v>2</v>
      </c>
      <c r="J707">
        <v>11</v>
      </c>
      <c r="K707" s="4">
        <v>45435</v>
      </c>
      <c r="L707" t="s">
        <v>5264</v>
      </c>
      <c r="M707" s="15">
        <f t="shared" si="70"/>
        <v>422.06187583955005</v>
      </c>
      <c r="N707" s="15">
        <f t="shared" si="71"/>
        <v>-411.06187583955005</v>
      </c>
    </row>
    <row r="708" spans="1:14" x14ac:dyDescent="0.3">
      <c r="A708" t="s">
        <v>401</v>
      </c>
      <c r="B708" t="s">
        <v>12</v>
      </c>
      <c r="C708">
        <f t="shared" si="66"/>
        <v>1</v>
      </c>
      <c r="D708" t="s">
        <v>57</v>
      </c>
      <c r="E708" t="str">
        <f t="shared" si="67"/>
        <v>Perfume</v>
      </c>
      <c r="F708">
        <f t="shared" si="68"/>
        <v>1</v>
      </c>
      <c r="G708">
        <v>39.950000000000003</v>
      </c>
      <c r="H708" s="8" t="str">
        <f t="shared" si="69"/>
        <v>21–40</v>
      </c>
      <c r="I708">
        <v>10</v>
      </c>
      <c r="J708">
        <v>5</v>
      </c>
      <c r="K708" s="4">
        <v>45413</v>
      </c>
      <c r="L708" t="s">
        <v>5264</v>
      </c>
      <c r="M708" s="15">
        <f t="shared" si="70"/>
        <v>418.23648917175007</v>
      </c>
      <c r="N708" s="15">
        <f t="shared" si="71"/>
        <v>-413.23648917175007</v>
      </c>
    </row>
    <row r="709" spans="1:14" x14ac:dyDescent="0.3">
      <c r="A709" t="s">
        <v>33</v>
      </c>
      <c r="B709" t="s">
        <v>12</v>
      </c>
      <c r="C709">
        <f t="shared" si="66"/>
        <v>1</v>
      </c>
      <c r="D709" t="s">
        <v>57</v>
      </c>
      <c r="E709" t="str">
        <f t="shared" si="67"/>
        <v>Perfume</v>
      </c>
      <c r="F709">
        <f t="shared" si="68"/>
        <v>1</v>
      </c>
      <c r="G709">
        <v>25.99</v>
      </c>
      <c r="H709" s="8" t="str">
        <f t="shared" si="69"/>
        <v>21–40</v>
      </c>
      <c r="I709">
        <v>8</v>
      </c>
      <c r="J709">
        <v>71</v>
      </c>
      <c r="K709" s="4">
        <v>45434</v>
      </c>
      <c r="L709" t="s">
        <v>5264</v>
      </c>
      <c r="M709" s="15">
        <f t="shared" si="70"/>
        <v>472.5803256331501</v>
      </c>
      <c r="N709" s="15">
        <f t="shared" si="71"/>
        <v>-401.5803256331501</v>
      </c>
    </row>
    <row r="710" spans="1:14" x14ac:dyDescent="0.3">
      <c r="A710" t="s">
        <v>133</v>
      </c>
      <c r="B710" t="s">
        <v>12</v>
      </c>
      <c r="C710">
        <f t="shared" si="66"/>
        <v>1</v>
      </c>
      <c r="D710" t="s">
        <v>491</v>
      </c>
      <c r="E710" t="str">
        <f t="shared" si="67"/>
        <v>Perfume</v>
      </c>
      <c r="F710">
        <f t="shared" si="68"/>
        <v>1</v>
      </c>
      <c r="G710">
        <v>18.11</v>
      </c>
      <c r="H710" s="8" t="str">
        <f t="shared" si="69"/>
        <v>0–20</v>
      </c>
      <c r="I710">
        <v>10</v>
      </c>
      <c r="J710">
        <v>12</v>
      </c>
      <c r="K710" s="4">
        <v>45433</v>
      </c>
      <c r="L710" t="s">
        <v>5264</v>
      </c>
      <c r="M710" s="15">
        <f t="shared" si="70"/>
        <v>522.06398490735</v>
      </c>
      <c r="N710" s="15">
        <f t="shared" si="71"/>
        <v>-510.06398490735</v>
      </c>
    </row>
    <row r="711" spans="1:14" x14ac:dyDescent="0.3">
      <c r="A711" t="s">
        <v>71</v>
      </c>
      <c r="B711" t="s">
        <v>12</v>
      </c>
      <c r="C711">
        <f t="shared" si="66"/>
        <v>1</v>
      </c>
      <c r="D711" t="s">
        <v>57</v>
      </c>
      <c r="E711" t="str">
        <f t="shared" si="67"/>
        <v>Perfume</v>
      </c>
      <c r="F711">
        <f t="shared" si="68"/>
        <v>1</v>
      </c>
      <c r="G711">
        <v>124.99</v>
      </c>
      <c r="H711" s="8" t="str">
        <f t="shared" si="69"/>
        <v>101–160</v>
      </c>
      <c r="I711">
        <v>2</v>
      </c>
      <c r="J711">
        <v>13</v>
      </c>
      <c r="K711" s="4">
        <v>45434</v>
      </c>
      <c r="L711" t="s">
        <v>5264</v>
      </c>
      <c r="M711" s="15">
        <f t="shared" si="70"/>
        <v>-34.132560551849963</v>
      </c>
      <c r="N711" s="15">
        <f t="shared" si="71"/>
        <v>47.132560551849963</v>
      </c>
    </row>
    <row r="712" spans="1:14" x14ac:dyDescent="0.3">
      <c r="A712" t="s">
        <v>45</v>
      </c>
      <c r="B712" t="s">
        <v>12</v>
      </c>
      <c r="C712">
        <f t="shared" si="66"/>
        <v>1</v>
      </c>
      <c r="D712" t="s">
        <v>57</v>
      </c>
      <c r="E712" t="str">
        <f t="shared" si="67"/>
        <v>Perfume</v>
      </c>
      <c r="F712">
        <f t="shared" si="68"/>
        <v>1</v>
      </c>
      <c r="G712">
        <v>29.99</v>
      </c>
      <c r="H712" s="8" t="str">
        <f t="shared" si="69"/>
        <v>21–40</v>
      </c>
      <c r="I712">
        <v>3</v>
      </c>
      <c r="J712">
        <v>42</v>
      </c>
      <c r="K712" s="4">
        <v>45436</v>
      </c>
      <c r="L712" t="s">
        <v>5264</v>
      </c>
      <c r="M712" s="15">
        <f t="shared" si="70"/>
        <v>423.50907502315005</v>
      </c>
      <c r="N712" s="15">
        <f t="shared" si="71"/>
        <v>-381.50907502315005</v>
      </c>
    </row>
    <row r="713" spans="1:14" x14ac:dyDescent="0.3">
      <c r="A713" t="s">
        <v>66</v>
      </c>
      <c r="B713" t="s">
        <v>12</v>
      </c>
      <c r="C713">
        <f t="shared" si="66"/>
        <v>1</v>
      </c>
      <c r="D713" t="s">
        <v>491</v>
      </c>
      <c r="E713" t="str">
        <f t="shared" si="67"/>
        <v>Perfume</v>
      </c>
      <c r="F713">
        <f t="shared" si="68"/>
        <v>1</v>
      </c>
      <c r="G713">
        <v>32.979999999999997</v>
      </c>
      <c r="H713" s="8" t="str">
        <f t="shared" si="69"/>
        <v>21–40</v>
      </c>
      <c r="I713">
        <v>10</v>
      </c>
      <c r="J713">
        <v>507</v>
      </c>
      <c r="K713" s="4">
        <v>45434</v>
      </c>
      <c r="L713" t="s">
        <v>5264</v>
      </c>
      <c r="M713" s="15">
        <f t="shared" si="70"/>
        <v>451.37191249030008</v>
      </c>
      <c r="N713" s="15">
        <f t="shared" si="71"/>
        <v>55.628087509699924</v>
      </c>
    </row>
    <row r="714" spans="1:14" x14ac:dyDescent="0.3">
      <c r="A714" t="s">
        <v>28</v>
      </c>
      <c r="B714" t="s">
        <v>12</v>
      </c>
      <c r="C714">
        <f t="shared" si="66"/>
        <v>1</v>
      </c>
      <c r="D714" t="s">
        <v>491</v>
      </c>
      <c r="E714" t="str">
        <f t="shared" si="67"/>
        <v>Perfume</v>
      </c>
      <c r="F714">
        <f t="shared" si="68"/>
        <v>1</v>
      </c>
      <c r="G714">
        <v>29.99</v>
      </c>
      <c r="H714" s="8" t="str">
        <f t="shared" si="69"/>
        <v>21–40</v>
      </c>
      <c r="I714">
        <v>10</v>
      </c>
      <c r="J714">
        <v>12</v>
      </c>
      <c r="K714" s="4">
        <v>45430</v>
      </c>
      <c r="L714" t="s">
        <v>5264</v>
      </c>
      <c r="M714" s="15">
        <f t="shared" si="70"/>
        <v>465.58639107315008</v>
      </c>
      <c r="N714" s="15">
        <f t="shared" si="71"/>
        <v>-453.58639107315008</v>
      </c>
    </row>
    <row r="715" spans="1:14" x14ac:dyDescent="0.3">
      <c r="A715" t="s">
        <v>28</v>
      </c>
      <c r="B715" t="s">
        <v>12</v>
      </c>
      <c r="C715">
        <f t="shared" si="66"/>
        <v>1</v>
      </c>
      <c r="D715" t="s">
        <v>491</v>
      </c>
      <c r="E715" t="str">
        <f t="shared" si="67"/>
        <v>Perfume</v>
      </c>
      <c r="F715">
        <f t="shared" si="68"/>
        <v>1</v>
      </c>
      <c r="G715">
        <v>37.950000000000003</v>
      </c>
      <c r="H715" s="8" t="str">
        <f t="shared" si="69"/>
        <v>21–40</v>
      </c>
      <c r="I715">
        <v>9</v>
      </c>
      <c r="J715">
        <v>20</v>
      </c>
      <c r="K715" s="4">
        <v>45432</v>
      </c>
      <c r="L715" t="s">
        <v>5264</v>
      </c>
      <c r="M715" s="15">
        <f t="shared" si="70"/>
        <v>421.73345645175004</v>
      </c>
      <c r="N715" s="15">
        <f t="shared" si="71"/>
        <v>-401.73345645175004</v>
      </c>
    </row>
    <row r="716" spans="1:14" x14ac:dyDescent="0.3">
      <c r="A716" t="s">
        <v>28</v>
      </c>
      <c r="B716" t="s">
        <v>12</v>
      </c>
      <c r="C716">
        <f t="shared" si="66"/>
        <v>1</v>
      </c>
      <c r="D716" t="s">
        <v>491</v>
      </c>
      <c r="E716" t="str">
        <f t="shared" si="67"/>
        <v>Perfume</v>
      </c>
      <c r="F716">
        <f t="shared" si="68"/>
        <v>1</v>
      </c>
      <c r="G716">
        <v>29.99</v>
      </c>
      <c r="H716" s="8" t="str">
        <f t="shared" si="69"/>
        <v>21–40</v>
      </c>
      <c r="I716">
        <v>6</v>
      </c>
      <c r="J716">
        <v>9</v>
      </c>
      <c r="K716" s="4">
        <v>45434</v>
      </c>
      <c r="L716" t="s">
        <v>5264</v>
      </c>
      <c r="M716" s="15">
        <f t="shared" si="70"/>
        <v>441.54221047315008</v>
      </c>
      <c r="N716" s="15">
        <f t="shared" si="71"/>
        <v>-432.54221047315008</v>
      </c>
    </row>
    <row r="717" spans="1:14" x14ac:dyDescent="0.3">
      <c r="A717" t="s">
        <v>85</v>
      </c>
      <c r="B717" t="s">
        <v>12</v>
      </c>
      <c r="C717">
        <f t="shared" si="66"/>
        <v>1</v>
      </c>
      <c r="D717" t="s">
        <v>491</v>
      </c>
      <c r="E717" t="str">
        <f t="shared" si="67"/>
        <v>Perfume</v>
      </c>
      <c r="F717">
        <f t="shared" si="68"/>
        <v>1</v>
      </c>
      <c r="G717">
        <v>20.37</v>
      </c>
      <c r="H717" s="8" t="str">
        <f t="shared" si="69"/>
        <v>21–40</v>
      </c>
      <c r="I717">
        <v>10</v>
      </c>
      <c r="J717">
        <v>4569</v>
      </c>
      <c r="K717" s="4">
        <v>45436</v>
      </c>
      <c r="L717" t="s">
        <v>5264</v>
      </c>
      <c r="M717" s="15">
        <f t="shared" si="70"/>
        <v>511.31993086145008</v>
      </c>
      <c r="N717" s="15">
        <f t="shared" si="71"/>
        <v>4057.6800691385497</v>
      </c>
    </row>
    <row r="718" spans="1:14" x14ac:dyDescent="0.3">
      <c r="A718" t="s">
        <v>66</v>
      </c>
      <c r="B718" t="s">
        <v>12</v>
      </c>
      <c r="C718">
        <f t="shared" si="66"/>
        <v>1</v>
      </c>
      <c r="D718" t="s">
        <v>57</v>
      </c>
      <c r="E718" t="str">
        <f t="shared" si="67"/>
        <v>Perfume</v>
      </c>
      <c r="F718">
        <f t="shared" si="68"/>
        <v>1</v>
      </c>
      <c r="G718">
        <v>53.99</v>
      </c>
      <c r="H718" s="8" t="str">
        <f t="shared" si="69"/>
        <v>41–60</v>
      </c>
      <c r="I718">
        <v>2</v>
      </c>
      <c r="J718">
        <v>16</v>
      </c>
      <c r="K718" s="4">
        <v>45432</v>
      </c>
      <c r="L718" t="s">
        <v>5264</v>
      </c>
      <c r="M718" s="15">
        <f t="shared" si="70"/>
        <v>303.40188071315004</v>
      </c>
      <c r="N718" s="15">
        <f t="shared" si="71"/>
        <v>-287.40188071315004</v>
      </c>
    </row>
    <row r="719" spans="1:14" x14ac:dyDescent="0.3">
      <c r="A719" t="s">
        <v>88</v>
      </c>
      <c r="B719" t="s">
        <v>12</v>
      </c>
      <c r="C719">
        <f t="shared" si="66"/>
        <v>1</v>
      </c>
      <c r="D719" t="s">
        <v>491</v>
      </c>
      <c r="E719" t="str">
        <f t="shared" si="67"/>
        <v>Perfume</v>
      </c>
      <c r="F719">
        <f t="shared" si="68"/>
        <v>1</v>
      </c>
      <c r="G719">
        <v>45.99</v>
      </c>
      <c r="H719" s="8" t="str">
        <f t="shared" si="69"/>
        <v>41–60</v>
      </c>
      <c r="I719">
        <v>10</v>
      </c>
      <c r="J719">
        <v>2452</v>
      </c>
      <c r="K719" s="4">
        <v>45436</v>
      </c>
      <c r="L719" t="s">
        <v>5264</v>
      </c>
      <c r="M719" s="15">
        <f t="shared" si="70"/>
        <v>389.52229163315002</v>
      </c>
      <c r="N719" s="15">
        <f t="shared" si="71"/>
        <v>2062.47770836685</v>
      </c>
    </row>
    <row r="720" spans="1:14" x14ac:dyDescent="0.3">
      <c r="A720" t="s">
        <v>683</v>
      </c>
      <c r="B720" t="s">
        <v>12</v>
      </c>
      <c r="C720">
        <f t="shared" si="66"/>
        <v>1</v>
      </c>
      <c r="D720" t="s">
        <v>491</v>
      </c>
      <c r="E720" t="str">
        <f t="shared" si="67"/>
        <v>Perfume</v>
      </c>
      <c r="F720">
        <f t="shared" si="68"/>
        <v>1</v>
      </c>
      <c r="G720">
        <v>68.55</v>
      </c>
      <c r="H720" s="8" t="str">
        <f t="shared" si="69"/>
        <v>61–80</v>
      </c>
      <c r="I720">
        <v>10</v>
      </c>
      <c r="J720">
        <v>65</v>
      </c>
      <c r="K720" s="4">
        <v>45420</v>
      </c>
      <c r="L720" t="s">
        <v>5264</v>
      </c>
      <c r="M720" s="15">
        <f t="shared" si="70"/>
        <v>282.27191142275007</v>
      </c>
      <c r="N720" s="15">
        <f t="shared" si="71"/>
        <v>-217.27191142275007</v>
      </c>
    </row>
    <row r="721" spans="1:14" x14ac:dyDescent="0.3">
      <c r="A721" t="s">
        <v>88</v>
      </c>
      <c r="B721" t="s">
        <v>12</v>
      </c>
      <c r="C721">
        <f t="shared" si="66"/>
        <v>1</v>
      </c>
      <c r="D721" t="s">
        <v>491</v>
      </c>
      <c r="E721" t="str">
        <f t="shared" si="67"/>
        <v>Perfume</v>
      </c>
      <c r="F721">
        <f t="shared" si="68"/>
        <v>1</v>
      </c>
      <c r="G721">
        <v>39.99</v>
      </c>
      <c r="H721" s="8" t="str">
        <f t="shared" si="69"/>
        <v>21–40</v>
      </c>
      <c r="I721">
        <v>5</v>
      </c>
      <c r="J721">
        <v>23</v>
      </c>
      <c r="K721" s="4">
        <v>45425</v>
      </c>
      <c r="L721" t="s">
        <v>5264</v>
      </c>
      <c r="M721" s="15">
        <f t="shared" si="70"/>
        <v>387.99110317315001</v>
      </c>
      <c r="N721" s="15">
        <f t="shared" si="71"/>
        <v>-364.99110317315001</v>
      </c>
    </row>
    <row r="722" spans="1:14" x14ac:dyDescent="0.3">
      <c r="A722" t="s">
        <v>2442</v>
      </c>
      <c r="B722" t="s">
        <v>12</v>
      </c>
      <c r="C722">
        <f t="shared" si="66"/>
        <v>1</v>
      </c>
      <c r="D722" t="s">
        <v>57</v>
      </c>
      <c r="E722" t="str">
        <f t="shared" si="67"/>
        <v>Perfume</v>
      </c>
      <c r="F722">
        <f t="shared" si="68"/>
        <v>1</v>
      </c>
      <c r="G722">
        <v>24.19</v>
      </c>
      <c r="H722" s="8" t="str">
        <f t="shared" si="69"/>
        <v>21–40</v>
      </c>
      <c r="I722">
        <v>15</v>
      </c>
      <c r="J722">
        <v>73</v>
      </c>
      <c r="K722" s="4">
        <v>45421</v>
      </c>
      <c r="L722" t="s">
        <v>5264</v>
      </c>
      <c r="M722" s="15">
        <f t="shared" si="70"/>
        <v>523.21485287015003</v>
      </c>
      <c r="N722" s="15">
        <f t="shared" si="71"/>
        <v>-450.21485287015003</v>
      </c>
    </row>
    <row r="723" spans="1:14" x14ac:dyDescent="0.3">
      <c r="A723" t="s">
        <v>2447</v>
      </c>
      <c r="B723" t="s">
        <v>12</v>
      </c>
      <c r="C723">
        <f t="shared" si="66"/>
        <v>1</v>
      </c>
      <c r="D723" t="s">
        <v>491</v>
      </c>
      <c r="E723" t="str">
        <f t="shared" si="67"/>
        <v>Perfume</v>
      </c>
      <c r="F723">
        <f t="shared" si="68"/>
        <v>1</v>
      </c>
      <c r="G723">
        <v>23.01</v>
      </c>
      <c r="H723" s="8" t="str">
        <f t="shared" si="69"/>
        <v>21–40</v>
      </c>
      <c r="I723">
        <v>5</v>
      </c>
      <c r="J723">
        <v>2611</v>
      </c>
      <c r="K723" s="4">
        <v>45436</v>
      </c>
      <c r="L723" t="s">
        <v>5264</v>
      </c>
      <c r="M723" s="15">
        <f t="shared" si="70"/>
        <v>468.71412870385006</v>
      </c>
      <c r="N723" s="15">
        <f t="shared" si="71"/>
        <v>2142.2858712961497</v>
      </c>
    </row>
    <row r="724" spans="1:14" x14ac:dyDescent="0.3">
      <c r="A724" t="s">
        <v>540</v>
      </c>
      <c r="B724" t="s">
        <v>12</v>
      </c>
      <c r="C724">
        <f t="shared" si="66"/>
        <v>1</v>
      </c>
      <c r="D724" t="s">
        <v>491</v>
      </c>
      <c r="E724" t="str">
        <f t="shared" si="67"/>
        <v>Perfume</v>
      </c>
      <c r="F724">
        <f t="shared" si="68"/>
        <v>1</v>
      </c>
      <c r="G724">
        <v>136</v>
      </c>
      <c r="H724" s="8" t="str">
        <f t="shared" si="69"/>
        <v>101–160</v>
      </c>
      <c r="I724">
        <v>5</v>
      </c>
      <c r="J724">
        <v>51</v>
      </c>
      <c r="K724" s="4">
        <v>45435</v>
      </c>
      <c r="L724" t="s">
        <v>5264</v>
      </c>
      <c r="M724" s="15">
        <f t="shared" si="70"/>
        <v>-68.441033529000009</v>
      </c>
      <c r="N724" s="15">
        <f t="shared" si="71"/>
        <v>119.44103352900001</v>
      </c>
    </row>
    <row r="725" spans="1:14" x14ac:dyDescent="0.3">
      <c r="A725" t="s">
        <v>33</v>
      </c>
      <c r="B725" t="s">
        <v>12</v>
      </c>
      <c r="C725">
        <f t="shared" si="66"/>
        <v>1</v>
      </c>
      <c r="D725" t="s">
        <v>57</v>
      </c>
      <c r="E725" t="str">
        <f t="shared" si="67"/>
        <v>Perfume</v>
      </c>
      <c r="F725">
        <f t="shared" si="68"/>
        <v>1</v>
      </c>
      <c r="G725">
        <v>16.899999999999999</v>
      </c>
      <c r="H725" s="8" t="str">
        <f t="shared" si="69"/>
        <v>0–20</v>
      </c>
      <c r="I725">
        <v>10</v>
      </c>
      <c r="J725">
        <v>127</v>
      </c>
      <c r="K725" s="4">
        <v>45433</v>
      </c>
      <c r="L725" t="s">
        <v>5264</v>
      </c>
      <c r="M725" s="15">
        <f t="shared" si="70"/>
        <v>527.81633242750002</v>
      </c>
      <c r="N725" s="15">
        <f t="shared" si="71"/>
        <v>-400.81633242750002</v>
      </c>
    </row>
    <row r="726" spans="1:14" x14ac:dyDescent="0.3">
      <c r="A726" t="s">
        <v>2457</v>
      </c>
      <c r="B726" t="s">
        <v>12</v>
      </c>
      <c r="C726">
        <f t="shared" si="66"/>
        <v>1</v>
      </c>
      <c r="D726" t="s">
        <v>491</v>
      </c>
      <c r="E726" t="str">
        <f t="shared" si="67"/>
        <v>Perfume</v>
      </c>
      <c r="F726">
        <f t="shared" si="68"/>
        <v>1</v>
      </c>
      <c r="G726">
        <v>68</v>
      </c>
      <c r="H726" s="8" t="str">
        <f t="shared" si="69"/>
        <v>61–80</v>
      </c>
      <c r="I726">
        <v>6</v>
      </c>
      <c r="J726">
        <v>33</v>
      </c>
      <c r="K726" s="4">
        <v>45434</v>
      </c>
      <c r="L726" t="s">
        <v>5264</v>
      </c>
      <c r="M726" s="15">
        <f t="shared" si="70"/>
        <v>260.84243424100003</v>
      </c>
      <c r="N726" s="15">
        <f t="shared" si="71"/>
        <v>-227.84243424100003</v>
      </c>
    </row>
    <row r="727" spans="1:14" x14ac:dyDescent="0.3">
      <c r="A727" t="s">
        <v>66</v>
      </c>
      <c r="B727" t="s">
        <v>12</v>
      </c>
      <c r="C727">
        <f t="shared" si="66"/>
        <v>1</v>
      </c>
      <c r="D727" t="s">
        <v>491</v>
      </c>
      <c r="E727" t="str">
        <f t="shared" si="67"/>
        <v>Perfume</v>
      </c>
      <c r="F727">
        <f t="shared" si="68"/>
        <v>1</v>
      </c>
      <c r="G727">
        <v>25</v>
      </c>
      <c r="H727" s="8" t="str">
        <f t="shared" si="69"/>
        <v>21–40</v>
      </c>
      <c r="I727">
        <v>5</v>
      </c>
      <c r="J727">
        <v>8</v>
      </c>
      <c r="K727" s="4">
        <v>45393</v>
      </c>
      <c r="L727" t="s">
        <v>5264</v>
      </c>
      <c r="M727" s="15">
        <f t="shared" si="70"/>
        <v>459.25365633600006</v>
      </c>
      <c r="N727" s="15">
        <f t="shared" si="71"/>
        <v>-451.25365633600006</v>
      </c>
    </row>
    <row r="728" spans="1:14" x14ac:dyDescent="0.3">
      <c r="A728" t="s">
        <v>33</v>
      </c>
      <c r="B728" t="s">
        <v>12</v>
      </c>
      <c r="C728">
        <f t="shared" si="66"/>
        <v>1</v>
      </c>
      <c r="D728" t="s">
        <v>57</v>
      </c>
      <c r="E728" t="str">
        <f t="shared" si="67"/>
        <v>Perfume</v>
      </c>
      <c r="F728">
        <f t="shared" si="68"/>
        <v>1</v>
      </c>
      <c r="G728">
        <v>17.18</v>
      </c>
      <c r="H728" s="8" t="str">
        <f t="shared" si="69"/>
        <v>0–20</v>
      </c>
      <c r="I728">
        <v>10</v>
      </c>
      <c r="J728">
        <v>65</v>
      </c>
      <c r="K728" s="4">
        <v>45434</v>
      </c>
      <c r="L728" t="s">
        <v>5264</v>
      </c>
      <c r="M728" s="15">
        <f t="shared" si="70"/>
        <v>526.48521068730008</v>
      </c>
      <c r="N728" s="15">
        <f t="shared" si="71"/>
        <v>-461.48521068730008</v>
      </c>
    </row>
    <row r="729" spans="1:14" x14ac:dyDescent="0.3">
      <c r="A729" t="s">
        <v>2447</v>
      </c>
      <c r="B729" t="s">
        <v>12</v>
      </c>
      <c r="C729">
        <f t="shared" si="66"/>
        <v>1</v>
      </c>
      <c r="D729" t="s">
        <v>491</v>
      </c>
      <c r="E729" t="str">
        <f t="shared" si="67"/>
        <v>Perfume</v>
      </c>
      <c r="F729">
        <f t="shared" si="68"/>
        <v>1</v>
      </c>
      <c r="G729">
        <v>21.91</v>
      </c>
      <c r="H729" s="8" t="str">
        <f t="shared" si="69"/>
        <v>21–40</v>
      </c>
      <c r="I729">
        <v>96</v>
      </c>
      <c r="J729">
        <v>1831</v>
      </c>
      <c r="K729" s="4">
        <v>45436</v>
      </c>
      <c r="L729" t="s">
        <v>5264</v>
      </c>
      <c r="M729" s="15">
        <f t="shared" si="70"/>
        <v>1020.94864419035</v>
      </c>
      <c r="N729" s="15">
        <f t="shared" si="71"/>
        <v>810.05135580964998</v>
      </c>
    </row>
    <row r="730" spans="1:14" x14ac:dyDescent="0.3">
      <c r="A730" t="s">
        <v>524</v>
      </c>
      <c r="B730" t="s">
        <v>12</v>
      </c>
      <c r="C730">
        <f t="shared" si="66"/>
        <v>1</v>
      </c>
      <c r="D730" t="s">
        <v>57</v>
      </c>
      <c r="E730" t="str">
        <f t="shared" si="67"/>
        <v>Perfume</v>
      </c>
      <c r="F730">
        <f t="shared" si="68"/>
        <v>1</v>
      </c>
      <c r="G730">
        <v>48.97</v>
      </c>
      <c r="H730" s="8" t="str">
        <f t="shared" si="69"/>
        <v>41–60</v>
      </c>
      <c r="I730">
        <v>4</v>
      </c>
      <c r="J730">
        <v>30</v>
      </c>
      <c r="K730" s="4">
        <v>45425</v>
      </c>
      <c r="L730" t="s">
        <v>5272</v>
      </c>
      <c r="M730" s="15">
        <f t="shared" si="70"/>
        <v>339.28908221245007</v>
      </c>
      <c r="N730" s="15">
        <f t="shared" si="71"/>
        <v>-309.28908221245007</v>
      </c>
    </row>
    <row r="731" spans="1:14" x14ac:dyDescent="0.3">
      <c r="A731" t="s">
        <v>718</v>
      </c>
      <c r="B731" t="s">
        <v>12</v>
      </c>
      <c r="C731">
        <f t="shared" si="66"/>
        <v>1</v>
      </c>
      <c r="D731" t="s">
        <v>339</v>
      </c>
      <c r="E731" t="str">
        <f t="shared" si="67"/>
        <v>Cologne</v>
      </c>
      <c r="F731">
        <f t="shared" si="68"/>
        <v>9</v>
      </c>
      <c r="G731">
        <v>25.99</v>
      </c>
      <c r="H731" s="8" t="str">
        <f t="shared" si="69"/>
        <v>21–40</v>
      </c>
      <c r="I731">
        <v>6</v>
      </c>
      <c r="J731">
        <v>209</v>
      </c>
      <c r="K731" s="4">
        <v>45432</v>
      </c>
      <c r="L731" t="s">
        <v>5264</v>
      </c>
      <c r="M731" s="15">
        <f t="shared" si="70"/>
        <v>500.56013438115002</v>
      </c>
      <c r="N731" s="15">
        <f t="shared" si="71"/>
        <v>-291.56013438115002</v>
      </c>
    </row>
    <row r="732" spans="1:14" x14ac:dyDescent="0.3">
      <c r="A732" t="s">
        <v>1455</v>
      </c>
      <c r="B732" t="s">
        <v>12</v>
      </c>
      <c r="C732">
        <f t="shared" si="66"/>
        <v>1</v>
      </c>
      <c r="D732" t="s">
        <v>339</v>
      </c>
      <c r="E732" t="str">
        <f t="shared" si="67"/>
        <v>Cologne</v>
      </c>
      <c r="F732">
        <f t="shared" si="68"/>
        <v>9</v>
      </c>
      <c r="G732">
        <v>96.95</v>
      </c>
      <c r="H732" s="8" t="str">
        <f t="shared" si="69"/>
        <v>81–100</v>
      </c>
      <c r="I732">
        <v>2</v>
      </c>
      <c r="J732">
        <v>6</v>
      </c>
      <c r="K732" s="4">
        <v>45427</v>
      </c>
      <c r="L732" t="s">
        <v>5264</v>
      </c>
      <c r="M732" s="15">
        <f t="shared" si="70"/>
        <v>139.17167276474993</v>
      </c>
      <c r="N732" s="15">
        <f t="shared" si="71"/>
        <v>-133.17167276474993</v>
      </c>
    </row>
    <row r="733" spans="1:14" x14ac:dyDescent="0.3">
      <c r="A733" t="s">
        <v>55</v>
      </c>
      <c r="B733" t="s">
        <v>12</v>
      </c>
      <c r="C733">
        <f t="shared" si="66"/>
        <v>1</v>
      </c>
      <c r="D733" t="s">
        <v>57</v>
      </c>
      <c r="E733" t="str">
        <f t="shared" si="67"/>
        <v>Perfume</v>
      </c>
      <c r="F733">
        <f t="shared" si="68"/>
        <v>1</v>
      </c>
      <c r="G733">
        <v>74.989999999999995</v>
      </c>
      <c r="H733" s="8" t="str">
        <f t="shared" si="69"/>
        <v>61–80</v>
      </c>
      <c r="I733">
        <v>2</v>
      </c>
      <c r="J733">
        <v>4</v>
      </c>
      <c r="K733" s="4">
        <v>45435</v>
      </c>
      <c r="L733" t="s">
        <v>5267</v>
      </c>
      <c r="M733" s="15">
        <f t="shared" si="70"/>
        <v>203.56775019815007</v>
      </c>
      <c r="N733" s="15">
        <f t="shared" si="71"/>
        <v>-199.56775019815007</v>
      </c>
    </row>
    <row r="734" spans="1:14" x14ac:dyDescent="0.3">
      <c r="A734" t="s">
        <v>33</v>
      </c>
      <c r="B734" t="s">
        <v>12</v>
      </c>
      <c r="C734">
        <f t="shared" si="66"/>
        <v>1</v>
      </c>
      <c r="D734" t="s">
        <v>57</v>
      </c>
      <c r="E734" t="str">
        <f t="shared" si="67"/>
        <v>Perfume</v>
      </c>
      <c r="F734">
        <f t="shared" si="68"/>
        <v>1</v>
      </c>
      <c r="G734">
        <v>23.89</v>
      </c>
      <c r="H734" s="8" t="str">
        <f t="shared" si="69"/>
        <v>21–40</v>
      </c>
      <c r="I734">
        <v>9</v>
      </c>
      <c r="J734">
        <v>14</v>
      </c>
      <c r="K734" s="4">
        <v>45428</v>
      </c>
      <c r="L734" t="s">
        <v>5264</v>
      </c>
      <c r="M734" s="15">
        <f t="shared" si="70"/>
        <v>488.57478383465002</v>
      </c>
      <c r="N734" s="15">
        <f t="shared" si="71"/>
        <v>-474.57478383465002</v>
      </c>
    </row>
    <row r="735" spans="1:14" x14ac:dyDescent="0.3">
      <c r="A735" t="s">
        <v>2148</v>
      </c>
      <c r="B735" t="s">
        <v>12</v>
      </c>
      <c r="C735">
        <f t="shared" si="66"/>
        <v>1</v>
      </c>
      <c r="D735" t="s">
        <v>57</v>
      </c>
      <c r="E735" t="str">
        <f t="shared" si="67"/>
        <v>Perfume</v>
      </c>
      <c r="F735">
        <f t="shared" si="68"/>
        <v>1</v>
      </c>
      <c r="G735">
        <v>69.97</v>
      </c>
      <c r="H735" s="8" t="str">
        <f t="shared" si="69"/>
        <v>61–80</v>
      </c>
      <c r="I735">
        <v>8</v>
      </c>
      <c r="J735">
        <v>30</v>
      </c>
      <c r="K735" s="4">
        <v>45434</v>
      </c>
      <c r="L735" t="s">
        <v>5264</v>
      </c>
      <c r="M735" s="15">
        <f t="shared" si="70"/>
        <v>263.49913229745005</v>
      </c>
      <c r="N735" s="15">
        <f t="shared" si="71"/>
        <v>-233.49913229745005</v>
      </c>
    </row>
    <row r="736" spans="1:14" x14ac:dyDescent="0.3">
      <c r="A736" t="s">
        <v>349</v>
      </c>
      <c r="B736" t="s">
        <v>12</v>
      </c>
      <c r="C736">
        <f t="shared" si="66"/>
        <v>1</v>
      </c>
      <c r="D736" t="s">
        <v>57</v>
      </c>
      <c r="E736" t="str">
        <f t="shared" si="67"/>
        <v>Perfume</v>
      </c>
      <c r="F736">
        <f t="shared" si="68"/>
        <v>1</v>
      </c>
      <c r="G736">
        <v>15.99</v>
      </c>
      <c r="H736" s="8" t="str">
        <f t="shared" si="69"/>
        <v>0–20</v>
      </c>
      <c r="I736">
        <v>10</v>
      </c>
      <c r="J736">
        <v>45</v>
      </c>
      <c r="K736" s="4">
        <v>45435</v>
      </c>
      <c r="L736" t="s">
        <v>5264</v>
      </c>
      <c r="M736" s="15">
        <f t="shared" si="70"/>
        <v>532.14247808315008</v>
      </c>
      <c r="N736" s="15">
        <f t="shared" si="71"/>
        <v>-487.14247808315008</v>
      </c>
    </row>
    <row r="737" spans="1:14" x14ac:dyDescent="0.3">
      <c r="A737" t="s">
        <v>683</v>
      </c>
      <c r="B737" t="s">
        <v>12</v>
      </c>
      <c r="C737">
        <f t="shared" si="66"/>
        <v>1</v>
      </c>
      <c r="D737" t="s">
        <v>491</v>
      </c>
      <c r="E737" t="str">
        <f t="shared" si="67"/>
        <v>Perfume</v>
      </c>
      <c r="F737">
        <f t="shared" si="68"/>
        <v>1</v>
      </c>
      <c r="G737">
        <v>66.55</v>
      </c>
      <c r="H737" s="8" t="str">
        <f t="shared" si="69"/>
        <v>61–80</v>
      </c>
      <c r="I737">
        <v>3</v>
      </c>
      <c r="J737">
        <v>7</v>
      </c>
      <c r="K737" s="4">
        <v>45436</v>
      </c>
      <c r="L737" t="s">
        <v>5264</v>
      </c>
      <c r="M737" s="15">
        <f t="shared" si="70"/>
        <v>249.70260780275007</v>
      </c>
      <c r="N737" s="15">
        <f t="shared" si="71"/>
        <v>-242.70260780275007</v>
      </c>
    </row>
    <row r="738" spans="1:14" x14ac:dyDescent="0.3">
      <c r="A738" t="s">
        <v>203</v>
      </c>
      <c r="B738" t="s">
        <v>12</v>
      </c>
      <c r="C738">
        <f t="shared" si="66"/>
        <v>1</v>
      </c>
      <c r="D738" t="s">
        <v>1275</v>
      </c>
      <c r="E738" t="str">
        <f t="shared" si="67"/>
        <v>Deodorant</v>
      </c>
      <c r="F738">
        <f t="shared" si="68"/>
        <v>2</v>
      </c>
      <c r="G738">
        <v>48.87</v>
      </c>
      <c r="H738" s="8" t="str">
        <f t="shared" si="69"/>
        <v>41–60</v>
      </c>
      <c r="I738">
        <v>3</v>
      </c>
      <c r="J738">
        <v>8</v>
      </c>
      <c r="K738" s="4">
        <v>45432</v>
      </c>
      <c r="L738" t="s">
        <v>5264</v>
      </c>
      <c r="M738" s="15">
        <f t="shared" si="70"/>
        <v>338.75367506494996</v>
      </c>
      <c r="N738" s="15">
        <f t="shared" si="71"/>
        <v>-330.75367506494996</v>
      </c>
    </row>
    <row r="739" spans="1:14" x14ac:dyDescent="0.3">
      <c r="A739" t="s">
        <v>203</v>
      </c>
      <c r="B739" t="s">
        <v>12</v>
      </c>
      <c r="C739">
        <f t="shared" si="66"/>
        <v>1</v>
      </c>
      <c r="D739" t="s">
        <v>57</v>
      </c>
      <c r="E739" t="str">
        <f t="shared" si="67"/>
        <v>Perfume</v>
      </c>
      <c r="F739">
        <f t="shared" si="68"/>
        <v>1</v>
      </c>
      <c r="G739">
        <v>72.989999999999995</v>
      </c>
      <c r="H739" s="8" t="str">
        <f t="shared" si="69"/>
        <v>61–80</v>
      </c>
      <c r="I739">
        <v>8</v>
      </c>
      <c r="J739">
        <v>180</v>
      </c>
      <c r="K739" s="4">
        <v>45428</v>
      </c>
      <c r="L739" t="s">
        <v>5264</v>
      </c>
      <c r="M739" s="15">
        <f t="shared" si="70"/>
        <v>249.14203352815008</v>
      </c>
      <c r="N739" s="15">
        <f t="shared" si="71"/>
        <v>-69.14203352815008</v>
      </c>
    </row>
    <row r="740" spans="1:14" x14ac:dyDescent="0.3">
      <c r="A740" t="s">
        <v>124</v>
      </c>
      <c r="B740" t="s">
        <v>12</v>
      </c>
      <c r="C740">
        <f t="shared" si="66"/>
        <v>1</v>
      </c>
      <c r="D740" t="s">
        <v>1275</v>
      </c>
      <c r="E740" t="str">
        <f t="shared" si="67"/>
        <v>Deodorant</v>
      </c>
      <c r="F740">
        <f t="shared" si="68"/>
        <v>2</v>
      </c>
      <c r="G740">
        <v>31.95</v>
      </c>
      <c r="H740" s="8" t="str">
        <f t="shared" si="69"/>
        <v>21–40</v>
      </c>
      <c r="I740">
        <v>3</v>
      </c>
      <c r="J740">
        <v>5</v>
      </c>
      <c r="K740" s="4">
        <v>45435</v>
      </c>
      <c r="L740" t="s">
        <v>5264</v>
      </c>
      <c r="M740" s="15">
        <f t="shared" si="70"/>
        <v>419.19146022274998</v>
      </c>
      <c r="N740" s="15">
        <f t="shared" si="71"/>
        <v>-414.19146022274998</v>
      </c>
    </row>
    <row r="741" spans="1:14" x14ac:dyDescent="0.3">
      <c r="A741" t="s">
        <v>71</v>
      </c>
      <c r="B741" t="s">
        <v>12</v>
      </c>
      <c r="C741">
        <f t="shared" si="66"/>
        <v>1</v>
      </c>
      <c r="D741" t="s">
        <v>57</v>
      </c>
      <c r="E741" t="str">
        <f t="shared" si="67"/>
        <v>Perfume</v>
      </c>
      <c r="F741">
        <f t="shared" si="68"/>
        <v>1</v>
      </c>
      <c r="G741">
        <v>55.45</v>
      </c>
      <c r="H741" s="8" t="str">
        <f t="shared" si="69"/>
        <v>41–60</v>
      </c>
      <c r="I741">
        <v>3</v>
      </c>
      <c r="J741">
        <v>11</v>
      </c>
      <c r="K741" s="4">
        <v>45434</v>
      </c>
      <c r="L741" t="s">
        <v>5264</v>
      </c>
      <c r="M741" s="15">
        <f t="shared" si="70"/>
        <v>302.47207678925002</v>
      </c>
      <c r="N741" s="15">
        <f t="shared" si="71"/>
        <v>-291.47207678925002</v>
      </c>
    </row>
    <row r="742" spans="1:14" x14ac:dyDescent="0.3">
      <c r="A742" t="s">
        <v>233</v>
      </c>
      <c r="B742" t="s">
        <v>12</v>
      </c>
      <c r="C742">
        <f t="shared" si="66"/>
        <v>1</v>
      </c>
      <c r="D742" t="s">
        <v>491</v>
      </c>
      <c r="E742" t="str">
        <f t="shared" si="67"/>
        <v>Perfume</v>
      </c>
      <c r="F742">
        <f t="shared" si="68"/>
        <v>1</v>
      </c>
      <c r="G742">
        <v>18.329999999999998</v>
      </c>
      <c r="H742" s="8" t="str">
        <f t="shared" si="69"/>
        <v>0–20</v>
      </c>
      <c r="I742">
        <v>10</v>
      </c>
      <c r="J742">
        <v>1332</v>
      </c>
      <c r="K742" s="4">
        <v>45434</v>
      </c>
      <c r="L742" t="s">
        <v>5264</v>
      </c>
      <c r="M742" s="15">
        <f t="shared" si="70"/>
        <v>521.01810354004999</v>
      </c>
      <c r="N742" s="15">
        <f t="shared" si="71"/>
        <v>810.98189645995001</v>
      </c>
    </row>
    <row r="743" spans="1:14" x14ac:dyDescent="0.3">
      <c r="A743" t="s">
        <v>28</v>
      </c>
      <c r="B743" t="s">
        <v>12</v>
      </c>
      <c r="C743">
        <f t="shared" si="66"/>
        <v>1</v>
      </c>
      <c r="D743" t="s">
        <v>57</v>
      </c>
      <c r="E743" t="str">
        <f t="shared" si="67"/>
        <v>Perfume</v>
      </c>
      <c r="F743">
        <f t="shared" si="68"/>
        <v>1</v>
      </c>
      <c r="G743">
        <v>123.99</v>
      </c>
      <c r="H743" s="8" t="str">
        <f t="shared" si="69"/>
        <v>101–160</v>
      </c>
      <c r="I743">
        <v>19</v>
      </c>
      <c r="J743">
        <v>5</v>
      </c>
      <c r="K743" s="4">
        <v>45428</v>
      </c>
      <c r="L743" t="s">
        <v>5264</v>
      </c>
      <c r="M743" s="15">
        <f t="shared" si="70"/>
        <v>72.809213213150045</v>
      </c>
      <c r="N743" s="15">
        <f t="shared" si="71"/>
        <v>-67.809213213150045</v>
      </c>
    </row>
    <row r="744" spans="1:14" x14ac:dyDescent="0.3">
      <c r="A744" t="s">
        <v>55</v>
      </c>
      <c r="B744" t="s">
        <v>12</v>
      </c>
      <c r="C744">
        <f t="shared" si="66"/>
        <v>1</v>
      </c>
      <c r="D744" t="s">
        <v>1572</v>
      </c>
      <c r="E744" t="str">
        <f t="shared" si="67"/>
        <v>Gift Set</v>
      </c>
      <c r="F744">
        <f t="shared" si="68"/>
        <v>8</v>
      </c>
      <c r="G744">
        <v>3.5</v>
      </c>
      <c r="H744" s="8" t="str">
        <f t="shared" si="69"/>
        <v>0–20</v>
      </c>
      <c r="I744">
        <v>4</v>
      </c>
      <c r="J744">
        <v>3009</v>
      </c>
      <c r="K744" s="4">
        <v>45435</v>
      </c>
      <c r="L744" t="s">
        <v>5264</v>
      </c>
      <c r="M744" s="15">
        <f t="shared" si="70"/>
        <v>590.45540647550013</v>
      </c>
      <c r="N744" s="15">
        <f t="shared" si="71"/>
        <v>2418.5445935244998</v>
      </c>
    </row>
    <row r="745" spans="1:14" x14ac:dyDescent="0.3">
      <c r="A745" t="s">
        <v>349</v>
      </c>
      <c r="B745" t="s">
        <v>12</v>
      </c>
      <c r="C745">
        <f t="shared" si="66"/>
        <v>1</v>
      </c>
      <c r="D745" t="s">
        <v>894</v>
      </c>
      <c r="E745" t="str">
        <f t="shared" si="67"/>
        <v>Deodorant</v>
      </c>
      <c r="F745">
        <f t="shared" si="68"/>
        <v>2</v>
      </c>
      <c r="G745">
        <v>10.99</v>
      </c>
      <c r="H745" s="8" t="str">
        <f t="shared" si="69"/>
        <v>0–20</v>
      </c>
      <c r="I745">
        <v>10</v>
      </c>
      <c r="J745">
        <v>38</v>
      </c>
      <c r="K745" s="4">
        <v>45432</v>
      </c>
      <c r="L745" t="s">
        <v>5264</v>
      </c>
      <c r="M745" s="15">
        <f t="shared" si="70"/>
        <v>560.91274653915002</v>
      </c>
      <c r="N745" s="15">
        <f t="shared" si="71"/>
        <v>-522.91274653915002</v>
      </c>
    </row>
    <row r="746" spans="1:14" x14ac:dyDescent="0.3">
      <c r="A746" t="s">
        <v>5262</v>
      </c>
      <c r="B746" t="s">
        <v>12</v>
      </c>
      <c r="C746">
        <f t="shared" si="66"/>
        <v>1</v>
      </c>
      <c r="D746" t="s">
        <v>1275</v>
      </c>
      <c r="E746" t="str">
        <f t="shared" si="67"/>
        <v>Deodorant</v>
      </c>
      <c r="F746">
        <f t="shared" si="68"/>
        <v>2</v>
      </c>
      <c r="G746">
        <v>42.99</v>
      </c>
      <c r="H746" s="8" t="str">
        <f t="shared" si="69"/>
        <v>41–60</v>
      </c>
      <c r="I746">
        <v>4</v>
      </c>
      <c r="J746">
        <v>26</v>
      </c>
      <c r="K746" s="4">
        <v>45432</v>
      </c>
      <c r="L746" t="s">
        <v>5264</v>
      </c>
      <c r="M746" s="15">
        <f t="shared" si="70"/>
        <v>372.71827675914994</v>
      </c>
      <c r="N746" s="15">
        <f t="shared" si="71"/>
        <v>-346.71827675914994</v>
      </c>
    </row>
    <row r="747" spans="1:14" x14ac:dyDescent="0.3">
      <c r="A747" t="s">
        <v>1296</v>
      </c>
      <c r="B747" t="s">
        <v>12</v>
      </c>
      <c r="C747">
        <f t="shared" si="66"/>
        <v>1</v>
      </c>
      <c r="D747" t="s">
        <v>491</v>
      </c>
      <c r="E747" t="str">
        <f t="shared" si="67"/>
        <v>Perfume</v>
      </c>
      <c r="F747">
        <f t="shared" si="68"/>
        <v>1</v>
      </c>
      <c r="G747">
        <v>71.900000000000006</v>
      </c>
      <c r="H747" s="8" t="str">
        <f t="shared" si="69"/>
        <v>61–80</v>
      </c>
      <c r="I747">
        <v>10</v>
      </c>
      <c r="J747">
        <v>244</v>
      </c>
      <c r="K747" s="4">
        <v>45435</v>
      </c>
      <c r="L747" t="s">
        <v>5264</v>
      </c>
      <c r="M747" s="15">
        <f t="shared" si="70"/>
        <v>266.34599060250002</v>
      </c>
      <c r="N747" s="15">
        <f t="shared" si="71"/>
        <v>-22.345990602500024</v>
      </c>
    </row>
    <row r="748" spans="1:14" x14ac:dyDescent="0.3">
      <c r="A748" t="s">
        <v>588</v>
      </c>
      <c r="B748" t="s">
        <v>12</v>
      </c>
      <c r="C748">
        <f t="shared" si="66"/>
        <v>1</v>
      </c>
      <c r="D748" t="s">
        <v>491</v>
      </c>
      <c r="E748" t="str">
        <f t="shared" si="67"/>
        <v>Perfume</v>
      </c>
      <c r="F748">
        <f t="shared" si="68"/>
        <v>1</v>
      </c>
      <c r="G748">
        <v>32.89</v>
      </c>
      <c r="H748" s="8" t="str">
        <f t="shared" si="69"/>
        <v>21–40</v>
      </c>
      <c r="I748">
        <v>3</v>
      </c>
      <c r="J748">
        <v>5</v>
      </c>
      <c r="K748" s="4">
        <v>45431</v>
      </c>
      <c r="L748" t="s">
        <v>5264</v>
      </c>
      <c r="M748" s="15">
        <f t="shared" si="70"/>
        <v>409.72245699965003</v>
      </c>
      <c r="N748" s="15">
        <f t="shared" si="71"/>
        <v>-404.72245699965003</v>
      </c>
    </row>
    <row r="749" spans="1:14" x14ac:dyDescent="0.3">
      <c r="A749" t="s">
        <v>85</v>
      </c>
      <c r="B749" t="s">
        <v>12</v>
      </c>
      <c r="C749">
        <f t="shared" si="66"/>
        <v>1</v>
      </c>
      <c r="D749" t="s">
        <v>491</v>
      </c>
      <c r="E749" t="str">
        <f t="shared" si="67"/>
        <v>Perfume</v>
      </c>
      <c r="F749">
        <f t="shared" si="68"/>
        <v>1</v>
      </c>
      <c r="G749">
        <v>38.99</v>
      </c>
      <c r="H749" s="8" t="str">
        <f t="shared" si="69"/>
        <v>21–40</v>
      </c>
      <c r="I749">
        <v>9</v>
      </c>
      <c r="J749">
        <v>37</v>
      </c>
      <c r="K749" s="4">
        <v>45435</v>
      </c>
      <c r="L749" t="s">
        <v>5267</v>
      </c>
      <c r="M749" s="15">
        <f t="shared" si="70"/>
        <v>416.78928998815002</v>
      </c>
      <c r="N749" s="15">
        <f t="shared" si="71"/>
        <v>-379.78928998815002</v>
      </c>
    </row>
    <row r="750" spans="1:14" x14ac:dyDescent="0.3">
      <c r="A750" t="s">
        <v>349</v>
      </c>
      <c r="B750" t="s">
        <v>12</v>
      </c>
      <c r="C750">
        <f t="shared" si="66"/>
        <v>1</v>
      </c>
      <c r="D750" t="s">
        <v>263</v>
      </c>
      <c r="E750" t="str">
        <f t="shared" si="67"/>
        <v>Special Category</v>
      </c>
      <c r="F750">
        <f t="shared" si="68"/>
        <v>3</v>
      </c>
      <c r="G750">
        <v>16.34</v>
      </c>
      <c r="H750" s="8" t="str">
        <f t="shared" si="69"/>
        <v>0–20</v>
      </c>
      <c r="I750">
        <v>5</v>
      </c>
      <c r="J750">
        <v>103</v>
      </c>
      <c r="K750" s="4">
        <v>45435</v>
      </c>
      <c r="L750" t="s">
        <v>5264</v>
      </c>
      <c r="M750" s="15">
        <f t="shared" si="70"/>
        <v>510.42382491989997</v>
      </c>
      <c r="N750" s="15">
        <f t="shared" si="71"/>
        <v>-407.42382491989997</v>
      </c>
    </row>
    <row r="751" spans="1:14" x14ac:dyDescent="0.3">
      <c r="A751" t="s">
        <v>667</v>
      </c>
      <c r="B751" t="s">
        <v>12</v>
      </c>
      <c r="C751">
        <f t="shared" si="66"/>
        <v>1</v>
      </c>
      <c r="D751" t="s">
        <v>491</v>
      </c>
      <c r="E751" t="str">
        <f t="shared" si="67"/>
        <v>Perfume</v>
      </c>
      <c r="F751">
        <f t="shared" si="68"/>
        <v>1</v>
      </c>
      <c r="G751">
        <v>44.61</v>
      </c>
      <c r="H751" s="8" t="str">
        <f t="shared" si="69"/>
        <v>41–60</v>
      </c>
      <c r="I751">
        <v>54</v>
      </c>
      <c r="J751">
        <v>27</v>
      </c>
      <c r="K751" s="4">
        <v>45420</v>
      </c>
      <c r="L751" t="s">
        <v>5264</v>
      </c>
      <c r="M751" s="15">
        <f t="shared" si="70"/>
        <v>660.56880680985</v>
      </c>
      <c r="N751" s="15">
        <f t="shared" si="71"/>
        <v>-633.56880680985</v>
      </c>
    </row>
    <row r="752" spans="1:14" x14ac:dyDescent="0.3">
      <c r="A752" t="s">
        <v>255</v>
      </c>
      <c r="B752" t="s">
        <v>12</v>
      </c>
      <c r="C752">
        <f t="shared" si="66"/>
        <v>1</v>
      </c>
      <c r="D752" t="s">
        <v>491</v>
      </c>
      <c r="E752" t="str">
        <f t="shared" si="67"/>
        <v>Perfume</v>
      </c>
      <c r="F752">
        <f t="shared" si="68"/>
        <v>1</v>
      </c>
      <c r="G752">
        <v>18.66</v>
      </c>
      <c r="H752" s="8" t="str">
        <f t="shared" si="69"/>
        <v>0–20</v>
      </c>
      <c r="I752">
        <v>26</v>
      </c>
      <c r="J752">
        <v>58</v>
      </c>
      <c r="K752" s="4">
        <v>45418</v>
      </c>
      <c r="L752" t="s">
        <v>5264</v>
      </c>
      <c r="M752" s="15">
        <f t="shared" si="70"/>
        <v>615.62600388910005</v>
      </c>
      <c r="N752" s="15">
        <f t="shared" si="71"/>
        <v>-557.62600388910005</v>
      </c>
    </row>
    <row r="753" spans="1:14" x14ac:dyDescent="0.3">
      <c r="A753" t="s">
        <v>472</v>
      </c>
      <c r="B753" t="s">
        <v>12</v>
      </c>
      <c r="C753">
        <f t="shared" si="66"/>
        <v>1</v>
      </c>
      <c r="D753" t="s">
        <v>339</v>
      </c>
      <c r="E753" t="str">
        <f t="shared" si="67"/>
        <v>Cologne</v>
      </c>
      <c r="F753">
        <f t="shared" si="68"/>
        <v>9</v>
      </c>
      <c r="G753">
        <v>62.62</v>
      </c>
      <c r="H753" s="8" t="str">
        <f t="shared" si="69"/>
        <v>61–80</v>
      </c>
      <c r="I753">
        <v>3</v>
      </c>
      <c r="J753">
        <v>335</v>
      </c>
      <c r="K753" s="4">
        <v>45435</v>
      </c>
      <c r="L753" t="s">
        <v>5264</v>
      </c>
      <c r="M753" s="15">
        <f t="shared" si="70"/>
        <v>308.38775127569994</v>
      </c>
      <c r="N753" s="15">
        <f t="shared" si="71"/>
        <v>26.612248724300059</v>
      </c>
    </row>
    <row r="754" spans="1:14" x14ac:dyDescent="0.3">
      <c r="A754" t="s">
        <v>2531</v>
      </c>
      <c r="B754" t="s">
        <v>12</v>
      </c>
      <c r="C754">
        <f t="shared" si="66"/>
        <v>1</v>
      </c>
      <c r="D754" t="s">
        <v>491</v>
      </c>
      <c r="E754" t="str">
        <f t="shared" si="67"/>
        <v>Perfume</v>
      </c>
      <c r="F754">
        <f t="shared" si="68"/>
        <v>1</v>
      </c>
      <c r="G754">
        <v>49.99</v>
      </c>
      <c r="H754" s="8" t="str">
        <f t="shared" si="69"/>
        <v>41–60</v>
      </c>
      <c r="I754">
        <v>3</v>
      </c>
      <c r="J754">
        <v>19</v>
      </c>
      <c r="K754" s="4">
        <v>45413</v>
      </c>
      <c r="L754" t="s">
        <v>5267</v>
      </c>
      <c r="M754" s="15">
        <f t="shared" si="70"/>
        <v>328.42895072315002</v>
      </c>
      <c r="N754" s="15">
        <f t="shared" si="71"/>
        <v>-309.42895072315002</v>
      </c>
    </row>
    <row r="755" spans="1:14" x14ac:dyDescent="0.3">
      <c r="A755" t="s">
        <v>2536</v>
      </c>
      <c r="B755" t="s">
        <v>12</v>
      </c>
      <c r="C755">
        <f t="shared" si="66"/>
        <v>1</v>
      </c>
      <c r="D755" t="s">
        <v>57</v>
      </c>
      <c r="E755" t="str">
        <f t="shared" si="67"/>
        <v>Perfume</v>
      </c>
      <c r="F755">
        <f t="shared" si="68"/>
        <v>1</v>
      </c>
      <c r="G755">
        <v>29.95</v>
      </c>
      <c r="H755" s="8" t="str">
        <f t="shared" si="69"/>
        <v>21–40</v>
      </c>
      <c r="I755">
        <v>4</v>
      </c>
      <c r="J755">
        <v>2</v>
      </c>
      <c r="K755" s="4">
        <v>45434</v>
      </c>
      <c r="L755" t="s">
        <v>5264</v>
      </c>
      <c r="M755" s="15">
        <f t="shared" si="70"/>
        <v>429.7102804217501</v>
      </c>
      <c r="N755" s="15">
        <f t="shared" si="71"/>
        <v>-427.7102804217501</v>
      </c>
    </row>
    <row r="756" spans="1:14" x14ac:dyDescent="0.3">
      <c r="A756" t="s">
        <v>277</v>
      </c>
      <c r="B756" t="s">
        <v>12</v>
      </c>
      <c r="C756">
        <f t="shared" si="66"/>
        <v>1</v>
      </c>
      <c r="D756" t="s">
        <v>57</v>
      </c>
      <c r="E756" t="str">
        <f t="shared" si="67"/>
        <v>Perfume</v>
      </c>
      <c r="F756">
        <f t="shared" si="68"/>
        <v>1</v>
      </c>
      <c r="G756">
        <v>58.99</v>
      </c>
      <c r="H756" s="8" t="str">
        <f t="shared" si="69"/>
        <v>41–60</v>
      </c>
      <c r="I756">
        <v>8</v>
      </c>
      <c r="J756">
        <v>22</v>
      </c>
      <c r="K756" s="4">
        <v>45433</v>
      </c>
      <c r="L756" t="s">
        <v>5264</v>
      </c>
      <c r="M756" s="15">
        <f t="shared" si="70"/>
        <v>315.69812053815002</v>
      </c>
      <c r="N756" s="15">
        <f t="shared" si="71"/>
        <v>-293.69812053815002</v>
      </c>
    </row>
    <row r="757" spans="1:14" x14ac:dyDescent="0.3">
      <c r="A757" t="s">
        <v>1555</v>
      </c>
      <c r="B757" t="s">
        <v>12</v>
      </c>
      <c r="C757">
        <f t="shared" si="66"/>
        <v>1</v>
      </c>
      <c r="D757" t="s">
        <v>491</v>
      </c>
      <c r="E757" t="str">
        <f t="shared" si="67"/>
        <v>Perfume</v>
      </c>
      <c r="F757">
        <f t="shared" si="68"/>
        <v>1</v>
      </c>
      <c r="G757">
        <v>40.950000000000003</v>
      </c>
      <c r="H757" s="8" t="str">
        <f t="shared" si="69"/>
        <v>41–60</v>
      </c>
      <c r="I757">
        <v>3</v>
      </c>
      <c r="J757">
        <v>14</v>
      </c>
      <c r="K757" s="4">
        <v>45408</v>
      </c>
      <c r="L757" t="s">
        <v>5264</v>
      </c>
      <c r="M757" s="15">
        <f t="shared" si="70"/>
        <v>371.40516690675003</v>
      </c>
      <c r="N757" s="15">
        <f t="shared" si="71"/>
        <v>-357.40516690675003</v>
      </c>
    </row>
    <row r="758" spans="1:14" x14ac:dyDescent="0.3">
      <c r="A758" t="s">
        <v>1319</v>
      </c>
      <c r="B758" t="s">
        <v>12</v>
      </c>
      <c r="C758">
        <f t="shared" si="66"/>
        <v>1</v>
      </c>
      <c r="D758" t="s">
        <v>491</v>
      </c>
      <c r="E758" t="str">
        <f t="shared" si="67"/>
        <v>Perfume</v>
      </c>
      <c r="F758">
        <f t="shared" si="68"/>
        <v>1</v>
      </c>
      <c r="G758">
        <v>159.99</v>
      </c>
      <c r="H758" s="8" t="str">
        <f t="shared" si="69"/>
        <v>101–160</v>
      </c>
      <c r="I758">
        <v>4</v>
      </c>
      <c r="J758">
        <v>2</v>
      </c>
      <c r="K758" s="4">
        <v>45429</v>
      </c>
      <c r="L758" t="s">
        <v>5264</v>
      </c>
      <c r="M758" s="15">
        <f t="shared" si="70"/>
        <v>-188.50068777684999</v>
      </c>
      <c r="N758" s="15">
        <f t="shared" si="71"/>
        <v>190.50068777684999</v>
      </c>
    </row>
    <row r="759" spans="1:14" x14ac:dyDescent="0.3">
      <c r="A759" t="s">
        <v>28</v>
      </c>
      <c r="B759" t="s">
        <v>12</v>
      </c>
      <c r="C759">
        <f t="shared" si="66"/>
        <v>1</v>
      </c>
      <c r="D759" t="s">
        <v>491</v>
      </c>
      <c r="E759" t="str">
        <f t="shared" si="67"/>
        <v>Perfume</v>
      </c>
      <c r="F759">
        <f t="shared" si="68"/>
        <v>1</v>
      </c>
      <c r="G759">
        <v>29.99</v>
      </c>
      <c r="H759" s="8" t="str">
        <f t="shared" si="69"/>
        <v>21–40</v>
      </c>
      <c r="I759">
        <v>10</v>
      </c>
      <c r="J759">
        <v>61</v>
      </c>
      <c r="K759" s="4">
        <v>45423</v>
      </c>
      <c r="L759" t="s">
        <v>5264</v>
      </c>
      <c r="M759" s="15">
        <f t="shared" si="70"/>
        <v>465.58639107315008</v>
      </c>
      <c r="N759" s="15">
        <f t="shared" si="71"/>
        <v>-404.58639107315008</v>
      </c>
    </row>
    <row r="760" spans="1:14" x14ac:dyDescent="0.3">
      <c r="A760" t="s">
        <v>2552</v>
      </c>
      <c r="B760" t="s">
        <v>12</v>
      </c>
      <c r="C760">
        <f t="shared" si="66"/>
        <v>1</v>
      </c>
      <c r="D760" t="s">
        <v>57</v>
      </c>
      <c r="E760" t="str">
        <f t="shared" si="67"/>
        <v>Perfume</v>
      </c>
      <c r="F760">
        <f t="shared" si="68"/>
        <v>1</v>
      </c>
      <c r="G760">
        <v>59</v>
      </c>
      <c r="H760" s="8" t="str">
        <f t="shared" si="69"/>
        <v>41–60</v>
      </c>
      <c r="I760">
        <v>6</v>
      </c>
      <c r="J760">
        <v>4</v>
      </c>
      <c r="K760" s="4">
        <v>45435</v>
      </c>
      <c r="L760" t="s">
        <v>5264</v>
      </c>
      <c r="M760" s="15">
        <f t="shared" si="70"/>
        <v>303.62849017600007</v>
      </c>
      <c r="N760" s="15">
        <f t="shared" si="71"/>
        <v>-299.62849017600007</v>
      </c>
    </row>
    <row r="761" spans="1:14" x14ac:dyDescent="0.3">
      <c r="A761" t="s">
        <v>17</v>
      </c>
      <c r="B761" t="s">
        <v>12</v>
      </c>
      <c r="C761">
        <f t="shared" si="66"/>
        <v>1</v>
      </c>
      <c r="D761" t="s">
        <v>269</v>
      </c>
      <c r="E761" t="str">
        <f t="shared" si="67"/>
        <v>Body Care</v>
      </c>
      <c r="F761">
        <f t="shared" si="68"/>
        <v>6</v>
      </c>
      <c r="G761">
        <v>9.9600000000000009</v>
      </c>
      <c r="H761" s="8" t="str">
        <f t="shared" si="69"/>
        <v>0–20</v>
      </c>
      <c r="I761">
        <v>10</v>
      </c>
      <c r="J761">
        <v>266</v>
      </c>
      <c r="K761" s="4">
        <v>45420</v>
      </c>
      <c r="L761" t="s">
        <v>5264</v>
      </c>
      <c r="M761" s="15">
        <f t="shared" si="70"/>
        <v>585.81032246459995</v>
      </c>
      <c r="N761" s="15">
        <f t="shared" si="71"/>
        <v>-319.81032246459995</v>
      </c>
    </row>
    <row r="762" spans="1:14" x14ac:dyDescent="0.3">
      <c r="A762" t="s">
        <v>1544</v>
      </c>
      <c r="B762" t="s">
        <v>12</v>
      </c>
      <c r="C762">
        <f t="shared" si="66"/>
        <v>1</v>
      </c>
      <c r="D762" t="s">
        <v>638</v>
      </c>
      <c r="E762" t="str">
        <f t="shared" si="67"/>
        <v>Other</v>
      </c>
      <c r="F762">
        <f t="shared" si="68"/>
        <v>4</v>
      </c>
      <c r="G762">
        <v>19.97</v>
      </c>
      <c r="H762" s="8" t="str">
        <f t="shared" si="69"/>
        <v>0–20</v>
      </c>
      <c r="I762">
        <v>4</v>
      </c>
      <c r="J762">
        <v>15</v>
      </c>
      <c r="K762" s="4">
        <v>45432</v>
      </c>
      <c r="L762" t="s">
        <v>5264</v>
      </c>
      <c r="M762" s="15">
        <f t="shared" si="70"/>
        <v>492.15597459045006</v>
      </c>
      <c r="N762" s="15">
        <f t="shared" si="71"/>
        <v>-477.15597459045006</v>
      </c>
    </row>
    <row r="763" spans="1:14" x14ac:dyDescent="0.3">
      <c r="A763" t="s">
        <v>76</v>
      </c>
      <c r="B763" t="s">
        <v>12</v>
      </c>
      <c r="C763">
        <f t="shared" si="66"/>
        <v>1</v>
      </c>
      <c r="D763" t="s">
        <v>263</v>
      </c>
      <c r="E763" t="str">
        <f t="shared" si="67"/>
        <v>Special Category</v>
      </c>
      <c r="F763">
        <f t="shared" si="68"/>
        <v>3</v>
      </c>
      <c r="G763">
        <v>12.99</v>
      </c>
      <c r="H763" s="8" t="str">
        <f t="shared" si="69"/>
        <v>0–20</v>
      </c>
      <c r="I763">
        <v>10</v>
      </c>
      <c r="J763">
        <v>10</v>
      </c>
      <c r="K763" s="4">
        <v>45433</v>
      </c>
      <c r="L763" t="s">
        <v>5264</v>
      </c>
      <c r="M763" s="15">
        <f t="shared" si="70"/>
        <v>556.40497149015005</v>
      </c>
      <c r="N763" s="15">
        <f t="shared" si="71"/>
        <v>-546.40497149015005</v>
      </c>
    </row>
    <row r="764" spans="1:14" x14ac:dyDescent="0.3">
      <c r="A764" t="s">
        <v>71</v>
      </c>
      <c r="B764" t="s">
        <v>12</v>
      </c>
      <c r="C764">
        <f t="shared" si="66"/>
        <v>1</v>
      </c>
      <c r="D764" t="s">
        <v>57</v>
      </c>
      <c r="E764" t="str">
        <f t="shared" si="67"/>
        <v>Perfume</v>
      </c>
      <c r="F764">
        <f t="shared" si="68"/>
        <v>1</v>
      </c>
      <c r="G764">
        <v>18.89</v>
      </c>
      <c r="H764" s="8" t="str">
        <f t="shared" si="69"/>
        <v>0–20</v>
      </c>
      <c r="I764">
        <v>10</v>
      </c>
      <c r="J764">
        <v>125</v>
      </c>
      <c r="K764" s="4">
        <v>45436</v>
      </c>
      <c r="L764" t="s">
        <v>5264</v>
      </c>
      <c r="M764" s="15">
        <f t="shared" si="70"/>
        <v>518.35586005965001</v>
      </c>
      <c r="N764" s="15">
        <f t="shared" si="71"/>
        <v>-393.35586005965001</v>
      </c>
    </row>
    <row r="765" spans="1:14" x14ac:dyDescent="0.3">
      <c r="A765" t="s">
        <v>571</v>
      </c>
      <c r="B765" t="s">
        <v>12</v>
      </c>
      <c r="C765">
        <f t="shared" si="66"/>
        <v>1</v>
      </c>
      <c r="D765" t="s">
        <v>57</v>
      </c>
      <c r="E765" t="str">
        <f t="shared" si="67"/>
        <v>Perfume</v>
      </c>
      <c r="F765">
        <f t="shared" si="68"/>
        <v>1</v>
      </c>
      <c r="G765">
        <v>29.99</v>
      </c>
      <c r="H765" s="8" t="str">
        <f t="shared" si="69"/>
        <v>21–40</v>
      </c>
      <c r="I765">
        <v>10</v>
      </c>
      <c r="J765">
        <v>25</v>
      </c>
      <c r="K765" s="4">
        <v>45357</v>
      </c>
      <c r="L765" t="s">
        <v>5264</v>
      </c>
      <c r="M765" s="15">
        <f t="shared" si="70"/>
        <v>465.58639107315008</v>
      </c>
      <c r="N765" s="15">
        <f t="shared" si="71"/>
        <v>-440.58639107315008</v>
      </c>
    </row>
    <row r="766" spans="1:14" x14ac:dyDescent="0.3">
      <c r="A766" t="s">
        <v>10</v>
      </c>
      <c r="B766" t="s">
        <v>12</v>
      </c>
      <c r="C766">
        <f t="shared" si="66"/>
        <v>1</v>
      </c>
      <c r="D766" t="s">
        <v>57</v>
      </c>
      <c r="E766" t="str">
        <f t="shared" si="67"/>
        <v>Perfume</v>
      </c>
      <c r="F766">
        <f t="shared" si="68"/>
        <v>1</v>
      </c>
      <c r="G766">
        <v>27.5</v>
      </c>
      <c r="H766" s="8" t="str">
        <f t="shared" si="69"/>
        <v>21–40</v>
      </c>
      <c r="I766">
        <v>10</v>
      </c>
      <c r="J766">
        <v>29</v>
      </c>
      <c r="K766" s="4">
        <v>45435</v>
      </c>
      <c r="L766" t="s">
        <v>5264</v>
      </c>
      <c r="M766" s="15">
        <f t="shared" si="70"/>
        <v>477.42386654850003</v>
      </c>
      <c r="N766" s="15">
        <f t="shared" si="71"/>
        <v>-448.42386654850003</v>
      </c>
    </row>
    <row r="767" spans="1:14" x14ac:dyDescent="0.3">
      <c r="A767" t="s">
        <v>71</v>
      </c>
      <c r="B767" t="s">
        <v>12</v>
      </c>
      <c r="C767">
        <f t="shared" si="66"/>
        <v>1</v>
      </c>
      <c r="D767" t="s">
        <v>491</v>
      </c>
      <c r="E767" t="str">
        <f t="shared" si="67"/>
        <v>Perfume</v>
      </c>
      <c r="F767">
        <f t="shared" si="68"/>
        <v>1</v>
      </c>
      <c r="G767">
        <v>34.99</v>
      </c>
      <c r="H767" s="8" t="str">
        <f t="shared" si="69"/>
        <v>21–40</v>
      </c>
      <c r="I767">
        <v>4</v>
      </c>
      <c r="J767">
        <v>48</v>
      </c>
      <c r="K767" s="4">
        <v>45424</v>
      </c>
      <c r="L767" t="s">
        <v>5267</v>
      </c>
      <c r="M767" s="15">
        <f t="shared" si="70"/>
        <v>405.75008909815006</v>
      </c>
      <c r="N767" s="15">
        <f t="shared" si="71"/>
        <v>-357.75008909815006</v>
      </c>
    </row>
    <row r="768" spans="1:14" x14ac:dyDescent="0.3">
      <c r="A768" t="s">
        <v>667</v>
      </c>
      <c r="B768" t="s">
        <v>12</v>
      </c>
      <c r="C768">
        <f t="shared" si="66"/>
        <v>1</v>
      </c>
      <c r="D768" t="s">
        <v>491</v>
      </c>
      <c r="E768" t="str">
        <f t="shared" si="67"/>
        <v>Perfume</v>
      </c>
      <c r="F768">
        <f t="shared" si="68"/>
        <v>1</v>
      </c>
      <c r="G768">
        <v>24.35</v>
      </c>
      <c r="H768" s="8" t="str">
        <f t="shared" si="69"/>
        <v>21–40</v>
      </c>
      <c r="I768">
        <v>10</v>
      </c>
      <c r="J768">
        <v>88</v>
      </c>
      <c r="K768" s="4">
        <v>45436</v>
      </c>
      <c r="L768" t="s">
        <v>5264</v>
      </c>
      <c r="M768" s="15">
        <f t="shared" si="70"/>
        <v>492.39898612575007</v>
      </c>
      <c r="N768" s="15">
        <f t="shared" si="71"/>
        <v>-404.39898612575007</v>
      </c>
    </row>
    <row r="769" spans="1:14" x14ac:dyDescent="0.3">
      <c r="A769" t="s">
        <v>401</v>
      </c>
      <c r="B769" t="s">
        <v>12</v>
      </c>
      <c r="C769">
        <f t="shared" si="66"/>
        <v>1</v>
      </c>
      <c r="D769" t="s">
        <v>57</v>
      </c>
      <c r="E769" t="str">
        <f t="shared" si="67"/>
        <v>Perfume</v>
      </c>
      <c r="F769">
        <f t="shared" si="68"/>
        <v>1</v>
      </c>
      <c r="G769">
        <v>34.99</v>
      </c>
      <c r="H769" s="8" t="str">
        <f t="shared" si="69"/>
        <v>21–40</v>
      </c>
      <c r="I769">
        <v>9</v>
      </c>
      <c r="J769">
        <v>3</v>
      </c>
      <c r="K769" s="4">
        <v>45433</v>
      </c>
      <c r="L769" t="s">
        <v>5264</v>
      </c>
      <c r="M769" s="15">
        <f t="shared" si="70"/>
        <v>435.80531484815003</v>
      </c>
      <c r="N769" s="15">
        <f t="shared" si="71"/>
        <v>-432.80531484815003</v>
      </c>
    </row>
    <row r="770" spans="1:14" x14ac:dyDescent="0.3">
      <c r="A770" t="s">
        <v>1419</v>
      </c>
      <c r="B770" t="s">
        <v>12</v>
      </c>
      <c r="C770">
        <f t="shared" ref="C770:C833" si="72">IF(B770="Male",1,2)</f>
        <v>1</v>
      </c>
      <c r="D770" t="s">
        <v>57</v>
      </c>
      <c r="E770" t="str">
        <f t="shared" ref="E770:E833" si="73">IF(OR(TRIM(D770)="Eau De Parfum", TRIM(D770)="Eau De Toilette", TRIM(D770)="Elixir", TRIM(D770)="Extracts"), "Perfume", IF(OR(TRIM(D770)="Body Lotion", TRIM(D770)="Skin Moisturizer", TRIM(D770)="Body Oil", TRIM(D770)="Hair Cream", TRIM(D770)="Oil Perfume"), "Body Care", IF(OR(TRIM(D770)="Deodorant", TRIM(D770)="Roll on"), "Deodorant", IF(OR(TRIM(D770)="Body Mist", TRIM(D770)="Body Spray", TRIM(D770)="Body Powder"), "Body Spray", IF(TRIM(D770)="Cologne", "Cologne", IF(OR(TRIM(D770)="Gift Sets", TRIM(D770)="Limited Editions"), "Gift Set", IF(TRIM(D770)="Car Air Freshener", "Air Freshener", IF(TRIM(D770)="Pheromone", "Special Category", "Other"))))))))</f>
        <v>Perfume</v>
      </c>
      <c r="F770">
        <f t="shared" ref="F770:F833" si="74">IF(E770="Perfume",1, IF(E770="Deodorant",2, IF(E770="Special Category",3, IF(E770="Other",4, IF(E770="Air Freshener",5, IF(E770="Body Care",6, IF(E770="Body Spray",7, IF(E770="Gift Set",8, IF(E770="Cologne",9,"")))))))))</f>
        <v>1</v>
      </c>
      <c r="G770">
        <v>160.27000000000001</v>
      </c>
      <c r="H770" s="8" t="str">
        <f t="shared" ref="H770:H833" si="75">IF(G770&lt;=20,"0–20",IF(G770&lt;=40,"21–40",IF(G770&lt;=60,"41–60",IF(G770&lt;=80,"61–80",IF(G770&lt;=100,"81–100",IF(G770&lt;=160,"101–160","161+"))))))</f>
        <v>161+</v>
      </c>
      <c r="I770">
        <v>3</v>
      </c>
      <c r="J770">
        <v>47</v>
      </c>
      <c r="K770" s="4">
        <v>45435</v>
      </c>
      <c r="L770" t="s">
        <v>5264</v>
      </c>
      <c r="M770" s="15">
        <f t="shared" ref="M770:M833" si="76">527.2681146 + (15.78023398 * C770) + (5.000237381 * F770) + (-4.754006215 * G770) + (6.01104515 * I770)</f>
        <v>-195.84285466705003</v>
      </c>
      <c r="N770" s="15">
        <f t="shared" ref="N770:N833" si="77">J770 - M770</f>
        <v>242.84285466705003</v>
      </c>
    </row>
    <row r="771" spans="1:14" x14ac:dyDescent="0.3">
      <c r="A771" t="s">
        <v>255</v>
      </c>
      <c r="B771" t="s">
        <v>12</v>
      </c>
      <c r="C771">
        <f t="shared" si="72"/>
        <v>1</v>
      </c>
      <c r="D771" t="s">
        <v>491</v>
      </c>
      <c r="E771" t="str">
        <f t="shared" si="73"/>
        <v>Perfume</v>
      </c>
      <c r="F771">
        <f t="shared" si="74"/>
        <v>1</v>
      </c>
      <c r="G771">
        <v>24.5</v>
      </c>
      <c r="H771" s="8" t="str">
        <f t="shared" si="75"/>
        <v>21–40</v>
      </c>
      <c r="I771">
        <v>10</v>
      </c>
      <c r="J771">
        <v>415</v>
      </c>
      <c r="K771" s="4">
        <v>45419</v>
      </c>
      <c r="L771" t="s">
        <v>5264</v>
      </c>
      <c r="M771" s="15">
        <f t="shared" si="76"/>
        <v>491.68588519350004</v>
      </c>
      <c r="N771" s="15">
        <f t="shared" si="77"/>
        <v>-76.685885193500042</v>
      </c>
    </row>
    <row r="772" spans="1:14" x14ac:dyDescent="0.3">
      <c r="A772" t="s">
        <v>1338</v>
      </c>
      <c r="B772" t="s">
        <v>12</v>
      </c>
      <c r="C772">
        <f t="shared" si="72"/>
        <v>1</v>
      </c>
      <c r="D772" t="s">
        <v>1275</v>
      </c>
      <c r="E772" t="str">
        <f t="shared" si="73"/>
        <v>Deodorant</v>
      </c>
      <c r="F772">
        <f t="shared" si="74"/>
        <v>2</v>
      </c>
      <c r="G772">
        <v>32.89</v>
      </c>
      <c r="H772" s="8" t="str">
        <f t="shared" si="75"/>
        <v>21–40</v>
      </c>
      <c r="I772">
        <v>3</v>
      </c>
      <c r="J772">
        <v>8</v>
      </c>
      <c r="K772" s="4">
        <v>45436</v>
      </c>
      <c r="L772" t="s">
        <v>5264</v>
      </c>
      <c r="M772" s="15">
        <f t="shared" si="76"/>
        <v>414.72269438064995</v>
      </c>
      <c r="N772" s="15">
        <f t="shared" si="77"/>
        <v>-406.72269438064995</v>
      </c>
    </row>
    <row r="773" spans="1:14" x14ac:dyDescent="0.3">
      <c r="A773" t="s">
        <v>225</v>
      </c>
      <c r="B773" t="s">
        <v>12</v>
      </c>
      <c r="C773">
        <f t="shared" si="72"/>
        <v>1</v>
      </c>
      <c r="D773" t="s">
        <v>491</v>
      </c>
      <c r="E773" t="str">
        <f t="shared" si="73"/>
        <v>Perfume</v>
      </c>
      <c r="F773">
        <f t="shared" si="74"/>
        <v>1</v>
      </c>
      <c r="G773">
        <v>29.2</v>
      </c>
      <c r="H773" s="8" t="str">
        <f t="shared" si="75"/>
        <v>21–40</v>
      </c>
      <c r="I773">
        <v>21</v>
      </c>
      <c r="J773">
        <v>121</v>
      </c>
      <c r="K773" s="4">
        <v>45436</v>
      </c>
      <c r="L773" t="s">
        <v>5264</v>
      </c>
      <c r="M773" s="15">
        <f t="shared" si="76"/>
        <v>535.46355263300006</v>
      </c>
      <c r="N773" s="15">
        <f t="shared" si="77"/>
        <v>-414.46355263300006</v>
      </c>
    </row>
    <row r="774" spans="1:14" x14ac:dyDescent="0.3">
      <c r="A774" t="s">
        <v>1463</v>
      </c>
      <c r="B774" t="s">
        <v>12</v>
      </c>
      <c r="C774">
        <f t="shared" si="72"/>
        <v>1</v>
      </c>
      <c r="D774" t="s">
        <v>57</v>
      </c>
      <c r="E774" t="str">
        <f t="shared" si="73"/>
        <v>Perfume</v>
      </c>
      <c r="F774">
        <f t="shared" si="74"/>
        <v>1</v>
      </c>
      <c r="G774">
        <v>30.93</v>
      </c>
      <c r="H774" s="8" t="str">
        <f t="shared" si="75"/>
        <v>21–40</v>
      </c>
      <c r="I774">
        <v>65</v>
      </c>
      <c r="J774">
        <v>998</v>
      </c>
      <c r="K774" s="4">
        <v>45433</v>
      </c>
      <c r="L774" t="s">
        <v>5264</v>
      </c>
      <c r="M774" s="15">
        <f t="shared" si="76"/>
        <v>791.72510848105003</v>
      </c>
      <c r="N774" s="15">
        <f t="shared" si="77"/>
        <v>206.27489151894997</v>
      </c>
    </row>
    <row r="775" spans="1:14" x14ac:dyDescent="0.3">
      <c r="A775" t="s">
        <v>1338</v>
      </c>
      <c r="B775" t="s">
        <v>12</v>
      </c>
      <c r="C775">
        <f t="shared" si="72"/>
        <v>1</v>
      </c>
      <c r="D775" t="s">
        <v>57</v>
      </c>
      <c r="E775" t="str">
        <f t="shared" si="73"/>
        <v>Perfume</v>
      </c>
      <c r="F775">
        <f t="shared" si="74"/>
        <v>1</v>
      </c>
      <c r="G775">
        <v>179.99</v>
      </c>
      <c r="H775" s="8" t="str">
        <f t="shared" si="75"/>
        <v>161+</v>
      </c>
      <c r="I775">
        <v>5</v>
      </c>
      <c r="J775">
        <v>5</v>
      </c>
      <c r="K775" s="4">
        <v>45433</v>
      </c>
      <c r="L775" t="s">
        <v>5264</v>
      </c>
      <c r="M775" s="15">
        <f t="shared" si="76"/>
        <v>-277.56976692685009</v>
      </c>
      <c r="N775" s="15">
        <f t="shared" si="77"/>
        <v>282.56976692685009</v>
      </c>
    </row>
    <row r="776" spans="1:14" x14ac:dyDescent="0.3">
      <c r="A776" t="s">
        <v>98</v>
      </c>
      <c r="B776" t="s">
        <v>12</v>
      </c>
      <c r="C776">
        <f t="shared" si="72"/>
        <v>1</v>
      </c>
      <c r="D776" t="s">
        <v>57</v>
      </c>
      <c r="E776" t="str">
        <f t="shared" si="73"/>
        <v>Perfume</v>
      </c>
      <c r="F776">
        <f t="shared" si="74"/>
        <v>1</v>
      </c>
      <c r="G776">
        <v>45.35</v>
      </c>
      <c r="H776" s="8" t="str">
        <f t="shared" si="75"/>
        <v>41–60</v>
      </c>
      <c r="I776">
        <v>2</v>
      </c>
      <c r="J776">
        <v>1</v>
      </c>
      <c r="K776" s="4">
        <v>45435</v>
      </c>
      <c r="L776" t="s">
        <v>5273</v>
      </c>
      <c r="M776" s="15">
        <f t="shared" si="76"/>
        <v>344.47649441075004</v>
      </c>
      <c r="N776" s="15">
        <f t="shared" si="77"/>
        <v>-343.47649441075004</v>
      </c>
    </row>
    <row r="777" spans="1:14" x14ac:dyDescent="0.3">
      <c r="A777" t="s">
        <v>88</v>
      </c>
      <c r="B777" t="s">
        <v>12</v>
      </c>
      <c r="C777">
        <f t="shared" si="72"/>
        <v>1</v>
      </c>
      <c r="D777" t="s">
        <v>2165</v>
      </c>
      <c r="E777" t="str">
        <f t="shared" si="73"/>
        <v>Perfume</v>
      </c>
      <c r="F777">
        <f t="shared" si="74"/>
        <v>1</v>
      </c>
      <c r="G777">
        <v>99.99</v>
      </c>
      <c r="H777" s="8" t="str">
        <f t="shared" si="75"/>
        <v>81–100</v>
      </c>
      <c r="I777">
        <v>6</v>
      </c>
      <c r="J777">
        <v>50</v>
      </c>
      <c r="K777" s="4">
        <v>45433</v>
      </c>
      <c r="L777" t="s">
        <v>5264</v>
      </c>
      <c r="M777" s="15">
        <f t="shared" si="76"/>
        <v>108.76177542315008</v>
      </c>
      <c r="N777" s="15">
        <f t="shared" si="77"/>
        <v>-58.761775423150084</v>
      </c>
    </row>
    <row r="778" spans="1:14" x14ac:dyDescent="0.3">
      <c r="A778" t="s">
        <v>88</v>
      </c>
      <c r="B778" t="s">
        <v>12</v>
      </c>
      <c r="C778">
        <f t="shared" si="72"/>
        <v>1</v>
      </c>
      <c r="D778" t="s">
        <v>57</v>
      </c>
      <c r="E778" t="str">
        <f t="shared" si="73"/>
        <v>Perfume</v>
      </c>
      <c r="F778">
        <f t="shared" si="74"/>
        <v>1</v>
      </c>
      <c r="G778">
        <v>69.989999999999995</v>
      </c>
      <c r="H778" s="8" t="str">
        <f t="shared" si="75"/>
        <v>61–80</v>
      </c>
      <c r="I778">
        <v>10</v>
      </c>
      <c r="J778">
        <v>13</v>
      </c>
      <c r="K778" s="4">
        <v>45350</v>
      </c>
      <c r="L778" t="s">
        <v>5264</v>
      </c>
      <c r="M778" s="15">
        <f t="shared" si="76"/>
        <v>275.42614247315009</v>
      </c>
      <c r="N778" s="15">
        <f t="shared" si="77"/>
        <v>-262.42614247315009</v>
      </c>
    </row>
    <row r="779" spans="1:14" x14ac:dyDescent="0.3">
      <c r="A779" t="s">
        <v>2165</v>
      </c>
      <c r="B779" t="s">
        <v>12</v>
      </c>
      <c r="C779">
        <f t="shared" si="72"/>
        <v>1</v>
      </c>
      <c r="D779" t="s">
        <v>339</v>
      </c>
      <c r="E779" t="str">
        <f t="shared" si="73"/>
        <v>Cologne</v>
      </c>
      <c r="F779">
        <f t="shared" si="74"/>
        <v>9</v>
      </c>
      <c r="G779">
        <v>110.19</v>
      </c>
      <c r="H779" s="8" t="str">
        <f t="shared" si="75"/>
        <v>101–160</v>
      </c>
      <c r="I779">
        <v>10</v>
      </c>
      <c r="J779">
        <v>11</v>
      </c>
      <c r="K779" s="4">
        <v>45435</v>
      </c>
      <c r="L779" t="s">
        <v>5264</v>
      </c>
      <c r="M779" s="15">
        <f t="shared" si="76"/>
        <v>124.31699167814992</v>
      </c>
      <c r="N779" s="15">
        <f t="shared" si="77"/>
        <v>-113.31699167814992</v>
      </c>
    </row>
    <row r="780" spans="1:14" x14ac:dyDescent="0.3">
      <c r="A780" t="s">
        <v>519</v>
      </c>
      <c r="B780" t="s">
        <v>12</v>
      </c>
      <c r="C780">
        <f t="shared" si="72"/>
        <v>1</v>
      </c>
      <c r="D780" t="s">
        <v>57</v>
      </c>
      <c r="E780" t="str">
        <f t="shared" si="73"/>
        <v>Perfume</v>
      </c>
      <c r="F780">
        <f t="shared" si="74"/>
        <v>1</v>
      </c>
      <c r="G780">
        <v>99.86</v>
      </c>
      <c r="H780" s="8" t="str">
        <f t="shared" si="75"/>
        <v>81–100</v>
      </c>
      <c r="I780">
        <v>3</v>
      </c>
      <c r="J780">
        <v>4</v>
      </c>
      <c r="K780" s="4">
        <v>45434</v>
      </c>
      <c r="L780" t="s">
        <v>5264</v>
      </c>
      <c r="M780" s="15">
        <f t="shared" si="76"/>
        <v>91.346660781100042</v>
      </c>
      <c r="N780" s="15">
        <f t="shared" si="77"/>
        <v>-87.346660781100042</v>
      </c>
    </row>
    <row r="781" spans="1:14" x14ac:dyDescent="0.3">
      <c r="A781" t="s">
        <v>2622</v>
      </c>
      <c r="B781" t="s">
        <v>12</v>
      </c>
      <c r="C781">
        <f t="shared" si="72"/>
        <v>1</v>
      </c>
      <c r="D781" t="s">
        <v>57</v>
      </c>
      <c r="E781" t="str">
        <f t="shared" si="73"/>
        <v>Perfume</v>
      </c>
      <c r="F781">
        <f t="shared" si="74"/>
        <v>1</v>
      </c>
      <c r="G781">
        <v>11</v>
      </c>
      <c r="H781" s="8" t="str">
        <f t="shared" si="75"/>
        <v>0–20</v>
      </c>
      <c r="I781">
        <v>3</v>
      </c>
      <c r="J781">
        <v>47</v>
      </c>
      <c r="K781" s="4">
        <v>45428</v>
      </c>
      <c r="L781" t="s">
        <v>5264</v>
      </c>
      <c r="M781" s="15">
        <f t="shared" si="76"/>
        <v>513.78765304600006</v>
      </c>
      <c r="N781" s="15">
        <f t="shared" si="77"/>
        <v>-466.78765304600006</v>
      </c>
    </row>
    <row r="782" spans="1:14" x14ac:dyDescent="0.3">
      <c r="A782" t="s">
        <v>1455</v>
      </c>
      <c r="B782" t="s">
        <v>12</v>
      </c>
      <c r="C782">
        <f t="shared" si="72"/>
        <v>1</v>
      </c>
      <c r="D782" t="s">
        <v>339</v>
      </c>
      <c r="E782" t="str">
        <f t="shared" si="73"/>
        <v>Cologne</v>
      </c>
      <c r="F782">
        <f t="shared" si="74"/>
        <v>9</v>
      </c>
      <c r="G782">
        <v>12</v>
      </c>
      <c r="H782" s="8" t="str">
        <f t="shared" si="75"/>
        <v>0–20</v>
      </c>
      <c r="I782">
        <v>7</v>
      </c>
      <c r="J782">
        <v>22</v>
      </c>
      <c r="K782" s="4">
        <v>45425</v>
      </c>
      <c r="L782" t="s">
        <v>5264</v>
      </c>
      <c r="M782" s="15">
        <f t="shared" si="76"/>
        <v>573.07972647899999</v>
      </c>
      <c r="N782" s="15">
        <f t="shared" si="77"/>
        <v>-551.07972647899999</v>
      </c>
    </row>
    <row r="783" spans="1:14" x14ac:dyDescent="0.3">
      <c r="A783" t="s">
        <v>66</v>
      </c>
      <c r="B783" t="s">
        <v>12</v>
      </c>
      <c r="C783">
        <f t="shared" si="72"/>
        <v>1</v>
      </c>
      <c r="D783" t="s">
        <v>491</v>
      </c>
      <c r="E783" t="str">
        <f t="shared" si="73"/>
        <v>Perfume</v>
      </c>
      <c r="F783">
        <f t="shared" si="74"/>
        <v>1</v>
      </c>
      <c r="G783">
        <v>31.99</v>
      </c>
      <c r="H783" s="8" t="str">
        <f t="shared" si="75"/>
        <v>21–40</v>
      </c>
      <c r="I783">
        <v>6</v>
      </c>
      <c r="J783">
        <v>15</v>
      </c>
      <c r="K783" s="4">
        <v>45425</v>
      </c>
      <c r="L783" t="s">
        <v>5264</v>
      </c>
      <c r="M783" s="15">
        <f t="shared" si="76"/>
        <v>432.03419804315007</v>
      </c>
      <c r="N783" s="15">
        <f t="shared" si="77"/>
        <v>-417.03419804315007</v>
      </c>
    </row>
    <row r="784" spans="1:14" x14ac:dyDescent="0.3">
      <c r="A784" t="s">
        <v>66</v>
      </c>
      <c r="B784" t="s">
        <v>12</v>
      </c>
      <c r="C784">
        <f t="shared" si="72"/>
        <v>1</v>
      </c>
      <c r="D784" t="s">
        <v>57</v>
      </c>
      <c r="E784" t="str">
        <f t="shared" si="73"/>
        <v>Perfume</v>
      </c>
      <c r="F784">
        <f t="shared" si="74"/>
        <v>1</v>
      </c>
      <c r="G784">
        <v>8.99</v>
      </c>
      <c r="H784" s="8" t="str">
        <f t="shared" si="75"/>
        <v>0–20</v>
      </c>
      <c r="I784">
        <v>4</v>
      </c>
      <c r="J784">
        <v>8</v>
      </c>
      <c r="K784" s="4">
        <v>45404</v>
      </c>
      <c r="L784" t="s">
        <v>5264</v>
      </c>
      <c r="M784" s="15">
        <f t="shared" si="76"/>
        <v>529.35425068815005</v>
      </c>
      <c r="N784" s="15">
        <f t="shared" si="77"/>
        <v>-521.35425068815005</v>
      </c>
    </row>
    <row r="785" spans="1:14" x14ac:dyDescent="0.3">
      <c r="A785" t="s">
        <v>55</v>
      </c>
      <c r="B785" t="s">
        <v>12</v>
      </c>
      <c r="C785">
        <f t="shared" si="72"/>
        <v>1</v>
      </c>
      <c r="D785" t="s">
        <v>57</v>
      </c>
      <c r="E785" t="str">
        <f t="shared" si="73"/>
        <v>Perfume</v>
      </c>
      <c r="F785">
        <f t="shared" si="74"/>
        <v>1</v>
      </c>
      <c r="G785">
        <v>14.99</v>
      </c>
      <c r="H785" s="8" t="str">
        <f t="shared" si="75"/>
        <v>0–20</v>
      </c>
      <c r="I785">
        <v>10</v>
      </c>
      <c r="J785">
        <v>20</v>
      </c>
      <c r="K785" s="4">
        <v>45430</v>
      </c>
      <c r="L785" t="s">
        <v>5264</v>
      </c>
      <c r="M785" s="15">
        <f t="shared" si="76"/>
        <v>536.89648429815009</v>
      </c>
      <c r="N785" s="15">
        <f t="shared" si="77"/>
        <v>-516.89648429815009</v>
      </c>
    </row>
    <row r="786" spans="1:14" x14ac:dyDescent="0.3">
      <c r="A786" t="s">
        <v>502</v>
      </c>
      <c r="B786" t="s">
        <v>12</v>
      </c>
      <c r="C786">
        <f t="shared" si="72"/>
        <v>1</v>
      </c>
      <c r="D786" t="s">
        <v>491</v>
      </c>
      <c r="E786" t="str">
        <f t="shared" si="73"/>
        <v>Perfume</v>
      </c>
      <c r="F786">
        <f t="shared" si="74"/>
        <v>1</v>
      </c>
      <c r="G786">
        <v>39.25</v>
      </c>
      <c r="H786" s="8" t="str">
        <f t="shared" si="75"/>
        <v>21–40</v>
      </c>
      <c r="I786">
        <v>10</v>
      </c>
      <c r="J786">
        <v>30</v>
      </c>
      <c r="K786" s="4">
        <v>45435</v>
      </c>
      <c r="L786" t="s">
        <v>5264</v>
      </c>
      <c r="M786" s="15">
        <f t="shared" si="76"/>
        <v>421.56429352225007</v>
      </c>
      <c r="N786" s="15">
        <f t="shared" si="77"/>
        <v>-391.56429352225007</v>
      </c>
    </row>
    <row r="787" spans="1:14" x14ac:dyDescent="0.3">
      <c r="A787" t="s">
        <v>2051</v>
      </c>
      <c r="B787" t="s">
        <v>12</v>
      </c>
      <c r="C787">
        <f t="shared" si="72"/>
        <v>1</v>
      </c>
      <c r="D787" t="s">
        <v>491</v>
      </c>
      <c r="E787" t="str">
        <f t="shared" si="73"/>
        <v>Perfume</v>
      </c>
      <c r="F787">
        <f t="shared" si="74"/>
        <v>1</v>
      </c>
      <c r="G787">
        <v>16.5</v>
      </c>
      <c r="H787" s="8" t="str">
        <f t="shared" si="75"/>
        <v>0–20</v>
      </c>
      <c r="I787">
        <v>5</v>
      </c>
      <c r="J787">
        <v>67</v>
      </c>
      <c r="K787" s="4">
        <v>45435</v>
      </c>
      <c r="L787" t="s">
        <v>5264</v>
      </c>
      <c r="M787" s="15">
        <f t="shared" si="76"/>
        <v>499.66270916350004</v>
      </c>
      <c r="N787" s="15">
        <f t="shared" si="77"/>
        <v>-432.66270916350004</v>
      </c>
    </row>
    <row r="788" spans="1:14" x14ac:dyDescent="0.3">
      <c r="A788" t="s">
        <v>1387</v>
      </c>
      <c r="B788" t="s">
        <v>12</v>
      </c>
      <c r="C788">
        <f t="shared" si="72"/>
        <v>1</v>
      </c>
      <c r="D788" t="s">
        <v>491</v>
      </c>
      <c r="E788" t="str">
        <f t="shared" si="73"/>
        <v>Perfume</v>
      </c>
      <c r="F788">
        <f t="shared" si="74"/>
        <v>1</v>
      </c>
      <c r="G788">
        <v>34.99</v>
      </c>
      <c r="H788" s="8" t="str">
        <f t="shared" si="75"/>
        <v>21–40</v>
      </c>
      <c r="I788">
        <v>10</v>
      </c>
      <c r="J788">
        <v>577</v>
      </c>
      <c r="K788" s="4">
        <v>45429</v>
      </c>
      <c r="L788" t="s">
        <v>5264</v>
      </c>
      <c r="M788" s="15">
        <f t="shared" si="76"/>
        <v>441.81635999815006</v>
      </c>
      <c r="N788" s="15">
        <f t="shared" si="77"/>
        <v>135.18364000184994</v>
      </c>
    </row>
    <row r="789" spans="1:14" x14ac:dyDescent="0.3">
      <c r="A789" t="s">
        <v>2051</v>
      </c>
      <c r="B789" t="s">
        <v>12</v>
      </c>
      <c r="C789">
        <f t="shared" si="72"/>
        <v>1</v>
      </c>
      <c r="D789" t="s">
        <v>491</v>
      </c>
      <c r="E789" t="str">
        <f t="shared" si="73"/>
        <v>Perfume</v>
      </c>
      <c r="F789">
        <f t="shared" si="74"/>
        <v>1</v>
      </c>
      <c r="G789">
        <v>68.72</v>
      </c>
      <c r="H789" s="8" t="str">
        <f t="shared" si="75"/>
        <v>61–80</v>
      </c>
      <c r="I789">
        <v>10</v>
      </c>
      <c r="J789">
        <v>55</v>
      </c>
      <c r="K789" s="4">
        <v>45435</v>
      </c>
      <c r="L789" t="s">
        <v>5264</v>
      </c>
      <c r="M789" s="15">
        <f t="shared" si="76"/>
        <v>281.46373036620008</v>
      </c>
      <c r="N789" s="15">
        <f t="shared" si="77"/>
        <v>-226.46373036620008</v>
      </c>
    </row>
    <row r="790" spans="1:14" x14ac:dyDescent="0.3">
      <c r="A790" t="s">
        <v>28</v>
      </c>
      <c r="B790" t="s">
        <v>12</v>
      </c>
      <c r="C790">
        <f t="shared" si="72"/>
        <v>1</v>
      </c>
      <c r="D790" t="s">
        <v>491</v>
      </c>
      <c r="E790" t="str">
        <f t="shared" si="73"/>
        <v>Perfume</v>
      </c>
      <c r="F790">
        <f t="shared" si="74"/>
        <v>1</v>
      </c>
      <c r="G790">
        <v>25.89</v>
      </c>
      <c r="H790" s="8" t="str">
        <f t="shared" si="75"/>
        <v>21–40</v>
      </c>
      <c r="I790">
        <v>10</v>
      </c>
      <c r="J790">
        <v>4</v>
      </c>
      <c r="K790" s="4">
        <v>45421</v>
      </c>
      <c r="L790" t="s">
        <v>5264</v>
      </c>
      <c r="M790" s="15">
        <f t="shared" si="76"/>
        <v>485.07781655465004</v>
      </c>
      <c r="N790" s="15">
        <f t="shared" si="77"/>
        <v>-481.07781655465004</v>
      </c>
    </row>
    <row r="791" spans="1:14" x14ac:dyDescent="0.3">
      <c r="A791" t="s">
        <v>277</v>
      </c>
      <c r="B791" t="s">
        <v>12</v>
      </c>
      <c r="C791">
        <f t="shared" si="72"/>
        <v>1</v>
      </c>
      <c r="D791" t="s">
        <v>491</v>
      </c>
      <c r="E791" t="str">
        <f t="shared" si="73"/>
        <v>Perfume</v>
      </c>
      <c r="F791">
        <f t="shared" si="74"/>
        <v>1</v>
      </c>
      <c r="G791">
        <v>16.95</v>
      </c>
      <c r="H791" s="8" t="str">
        <f t="shared" si="75"/>
        <v>0–20</v>
      </c>
      <c r="I791">
        <v>10</v>
      </c>
      <c r="J791">
        <v>69</v>
      </c>
      <c r="K791" s="4">
        <v>45184</v>
      </c>
      <c r="L791" t="s">
        <v>5264</v>
      </c>
      <c r="M791" s="15">
        <f t="shared" si="76"/>
        <v>527.57863211674999</v>
      </c>
      <c r="N791" s="15">
        <f t="shared" si="77"/>
        <v>-458.57863211674999</v>
      </c>
    </row>
    <row r="792" spans="1:14" x14ac:dyDescent="0.3">
      <c r="A792" t="s">
        <v>28</v>
      </c>
      <c r="B792" t="s">
        <v>12</v>
      </c>
      <c r="C792">
        <f t="shared" si="72"/>
        <v>1</v>
      </c>
      <c r="D792" t="s">
        <v>491</v>
      </c>
      <c r="E792" t="str">
        <f t="shared" si="73"/>
        <v>Perfume</v>
      </c>
      <c r="F792">
        <f t="shared" si="74"/>
        <v>1</v>
      </c>
      <c r="G792">
        <v>36.5</v>
      </c>
      <c r="H792" s="8" t="str">
        <f t="shared" si="75"/>
        <v>21–40</v>
      </c>
      <c r="I792">
        <v>3</v>
      </c>
      <c r="J792">
        <v>185</v>
      </c>
      <c r="K792" s="4">
        <v>45435</v>
      </c>
      <c r="L792" t="s">
        <v>5264</v>
      </c>
      <c r="M792" s="15">
        <f t="shared" si="76"/>
        <v>392.56049456350007</v>
      </c>
      <c r="N792" s="15">
        <f t="shared" si="77"/>
        <v>-207.56049456350007</v>
      </c>
    </row>
    <row r="793" spans="1:14" x14ac:dyDescent="0.3">
      <c r="A793" t="s">
        <v>17</v>
      </c>
      <c r="B793" t="s">
        <v>12</v>
      </c>
      <c r="C793">
        <f t="shared" si="72"/>
        <v>1</v>
      </c>
      <c r="D793" t="s">
        <v>57</v>
      </c>
      <c r="E793" t="str">
        <f t="shared" si="73"/>
        <v>Perfume</v>
      </c>
      <c r="F793">
        <f t="shared" si="74"/>
        <v>1</v>
      </c>
      <c r="G793">
        <v>15.95</v>
      </c>
      <c r="H793" s="8" t="str">
        <f t="shared" si="75"/>
        <v>0–20</v>
      </c>
      <c r="I793">
        <v>6</v>
      </c>
      <c r="J793">
        <v>30</v>
      </c>
      <c r="K793" s="4">
        <v>45348</v>
      </c>
      <c r="L793" t="s">
        <v>5264</v>
      </c>
      <c r="M793" s="15">
        <f t="shared" si="76"/>
        <v>508.28845773175004</v>
      </c>
      <c r="N793" s="15">
        <f t="shared" si="77"/>
        <v>-478.28845773175004</v>
      </c>
    </row>
    <row r="794" spans="1:14" x14ac:dyDescent="0.3">
      <c r="A794" t="s">
        <v>188</v>
      </c>
      <c r="B794" t="s">
        <v>12</v>
      </c>
      <c r="C794">
        <f t="shared" si="72"/>
        <v>1</v>
      </c>
      <c r="D794" t="s">
        <v>491</v>
      </c>
      <c r="E794" t="str">
        <f t="shared" si="73"/>
        <v>Perfume</v>
      </c>
      <c r="F794">
        <f t="shared" si="74"/>
        <v>1</v>
      </c>
      <c r="G794">
        <v>24.95</v>
      </c>
      <c r="H794" s="8" t="str">
        <f t="shared" si="75"/>
        <v>21–40</v>
      </c>
      <c r="I794">
        <v>6</v>
      </c>
      <c r="J794">
        <v>8</v>
      </c>
      <c r="K794" s="4">
        <v>45399</v>
      </c>
      <c r="L794" t="s">
        <v>5264</v>
      </c>
      <c r="M794" s="15">
        <f t="shared" si="76"/>
        <v>465.50240179675006</v>
      </c>
      <c r="N794" s="15">
        <f t="shared" si="77"/>
        <v>-457.50240179675006</v>
      </c>
    </row>
    <row r="795" spans="1:14" x14ac:dyDescent="0.3">
      <c r="A795" t="s">
        <v>55</v>
      </c>
      <c r="B795" t="s">
        <v>12</v>
      </c>
      <c r="C795">
        <f t="shared" si="72"/>
        <v>1</v>
      </c>
      <c r="D795" t="s">
        <v>2665</v>
      </c>
      <c r="E795" t="str">
        <f t="shared" si="73"/>
        <v>Air Freshener</v>
      </c>
      <c r="F795">
        <f t="shared" si="74"/>
        <v>5</v>
      </c>
      <c r="G795">
        <v>7.19</v>
      </c>
      <c r="H795" s="8" t="str">
        <f t="shared" si="75"/>
        <v>0–20</v>
      </c>
      <c r="I795">
        <v>10</v>
      </c>
      <c r="J795">
        <v>131</v>
      </c>
      <c r="K795" s="4">
        <v>45399</v>
      </c>
      <c r="L795" t="s">
        <v>5264</v>
      </c>
      <c r="M795" s="15">
        <f t="shared" si="76"/>
        <v>593.97868229914991</v>
      </c>
      <c r="N795" s="15">
        <f t="shared" si="77"/>
        <v>-462.97868229914991</v>
      </c>
    </row>
    <row r="796" spans="1:14" x14ac:dyDescent="0.3">
      <c r="A796" t="s">
        <v>277</v>
      </c>
      <c r="B796" t="s">
        <v>12</v>
      </c>
      <c r="C796">
        <f t="shared" si="72"/>
        <v>1</v>
      </c>
      <c r="D796" t="s">
        <v>57</v>
      </c>
      <c r="E796" t="str">
        <f t="shared" si="73"/>
        <v>Perfume</v>
      </c>
      <c r="F796">
        <f t="shared" si="74"/>
        <v>1</v>
      </c>
      <c r="G796">
        <v>44.99</v>
      </c>
      <c r="H796" s="8" t="str">
        <f t="shared" si="75"/>
        <v>41–60</v>
      </c>
      <c r="I796">
        <v>10</v>
      </c>
      <c r="J796">
        <v>13</v>
      </c>
      <c r="K796" s="4">
        <v>45427</v>
      </c>
      <c r="L796" t="s">
        <v>5267</v>
      </c>
      <c r="M796" s="15">
        <f t="shared" si="76"/>
        <v>394.27629784815002</v>
      </c>
      <c r="N796" s="15">
        <f t="shared" si="77"/>
        <v>-381.27629784815002</v>
      </c>
    </row>
    <row r="797" spans="1:14" x14ac:dyDescent="0.3">
      <c r="A797" t="s">
        <v>2014</v>
      </c>
      <c r="B797" t="s">
        <v>12</v>
      </c>
      <c r="C797">
        <f t="shared" si="72"/>
        <v>1</v>
      </c>
      <c r="D797" t="s">
        <v>339</v>
      </c>
      <c r="E797" t="str">
        <f t="shared" si="73"/>
        <v>Cologne</v>
      </c>
      <c r="F797">
        <f t="shared" si="74"/>
        <v>9</v>
      </c>
      <c r="G797">
        <v>9.4499999999999993</v>
      </c>
      <c r="H797" s="8" t="str">
        <f t="shared" si="75"/>
        <v>0–20</v>
      </c>
      <c r="I797">
        <v>10</v>
      </c>
      <c r="J797">
        <v>56</v>
      </c>
      <c r="K797" s="4">
        <v>45435</v>
      </c>
      <c r="L797" t="s">
        <v>5264</v>
      </c>
      <c r="M797" s="15">
        <f t="shared" si="76"/>
        <v>603.23557777725</v>
      </c>
      <c r="N797" s="15">
        <f t="shared" si="77"/>
        <v>-547.23557777725</v>
      </c>
    </row>
    <row r="798" spans="1:14" x14ac:dyDescent="0.3">
      <c r="A798" t="s">
        <v>88</v>
      </c>
      <c r="B798" t="s">
        <v>12</v>
      </c>
      <c r="C798">
        <f t="shared" si="72"/>
        <v>1</v>
      </c>
      <c r="D798" t="s">
        <v>491</v>
      </c>
      <c r="E798" t="str">
        <f t="shared" si="73"/>
        <v>Perfume</v>
      </c>
      <c r="F798">
        <f t="shared" si="74"/>
        <v>1</v>
      </c>
      <c r="G798">
        <v>39.99</v>
      </c>
      <c r="H798" s="8" t="str">
        <f t="shared" si="75"/>
        <v>21–40</v>
      </c>
      <c r="I798">
        <v>10</v>
      </c>
      <c r="J798">
        <v>5</v>
      </c>
      <c r="K798" s="4">
        <v>45436</v>
      </c>
      <c r="L798" t="s">
        <v>5264</v>
      </c>
      <c r="M798" s="15">
        <f t="shared" si="76"/>
        <v>418.04632892315004</v>
      </c>
      <c r="N798" s="15">
        <f t="shared" si="77"/>
        <v>-413.04632892315004</v>
      </c>
    </row>
    <row r="799" spans="1:14" x14ac:dyDescent="0.3">
      <c r="A799" t="s">
        <v>349</v>
      </c>
      <c r="B799" t="s">
        <v>12</v>
      </c>
      <c r="C799">
        <f t="shared" si="72"/>
        <v>1</v>
      </c>
      <c r="D799" t="s">
        <v>57</v>
      </c>
      <c r="E799" t="str">
        <f t="shared" si="73"/>
        <v>Perfume</v>
      </c>
      <c r="F799">
        <f t="shared" si="74"/>
        <v>1</v>
      </c>
      <c r="G799">
        <v>15.99</v>
      </c>
      <c r="H799" s="8" t="str">
        <f t="shared" si="75"/>
        <v>0–20</v>
      </c>
      <c r="I799">
        <v>10</v>
      </c>
      <c r="J799">
        <v>81</v>
      </c>
      <c r="K799" s="4">
        <v>45436</v>
      </c>
      <c r="L799" t="s">
        <v>5264</v>
      </c>
      <c r="M799" s="15">
        <f t="shared" si="76"/>
        <v>532.14247808315008</v>
      </c>
      <c r="N799" s="15">
        <f t="shared" si="77"/>
        <v>-451.14247808315008</v>
      </c>
    </row>
    <row r="800" spans="1:14" x14ac:dyDescent="0.3">
      <c r="A800" t="s">
        <v>156</v>
      </c>
      <c r="B800" t="s">
        <v>12</v>
      </c>
      <c r="C800">
        <f t="shared" si="72"/>
        <v>1</v>
      </c>
      <c r="D800" t="s">
        <v>57</v>
      </c>
      <c r="E800" t="str">
        <f t="shared" si="73"/>
        <v>Perfume</v>
      </c>
      <c r="F800">
        <f t="shared" si="74"/>
        <v>1</v>
      </c>
      <c r="G800">
        <v>54.85</v>
      </c>
      <c r="H800" s="8" t="str">
        <f t="shared" si="75"/>
        <v>41–60</v>
      </c>
      <c r="I800">
        <v>9</v>
      </c>
      <c r="J800">
        <v>8</v>
      </c>
      <c r="K800" s="4">
        <v>45428</v>
      </c>
      <c r="L800" t="s">
        <v>5264</v>
      </c>
      <c r="M800" s="15">
        <f t="shared" si="76"/>
        <v>341.39075141825003</v>
      </c>
      <c r="N800" s="15">
        <f t="shared" si="77"/>
        <v>-333.39075141825003</v>
      </c>
    </row>
    <row r="801" spans="1:14" x14ac:dyDescent="0.3">
      <c r="A801" t="s">
        <v>203</v>
      </c>
      <c r="B801" t="s">
        <v>12</v>
      </c>
      <c r="C801">
        <f t="shared" si="72"/>
        <v>1</v>
      </c>
      <c r="D801" t="s">
        <v>57</v>
      </c>
      <c r="E801" t="str">
        <f t="shared" si="73"/>
        <v>Perfume</v>
      </c>
      <c r="F801">
        <f t="shared" si="74"/>
        <v>1</v>
      </c>
      <c r="G801">
        <v>42.39</v>
      </c>
      <c r="H801" s="8" t="str">
        <f t="shared" si="75"/>
        <v>41–60</v>
      </c>
      <c r="I801">
        <v>10</v>
      </c>
      <c r="J801">
        <v>4</v>
      </c>
      <c r="K801" s="4">
        <v>45432</v>
      </c>
      <c r="L801" t="s">
        <v>5267</v>
      </c>
      <c r="M801" s="15">
        <f t="shared" si="76"/>
        <v>406.63671400715003</v>
      </c>
      <c r="N801" s="15">
        <f t="shared" si="77"/>
        <v>-402.63671400715003</v>
      </c>
    </row>
    <row r="802" spans="1:14" x14ac:dyDescent="0.3">
      <c r="A802" t="s">
        <v>2684</v>
      </c>
      <c r="B802" t="s">
        <v>12</v>
      </c>
      <c r="C802">
        <f t="shared" si="72"/>
        <v>1</v>
      </c>
      <c r="D802" t="s">
        <v>339</v>
      </c>
      <c r="E802" t="str">
        <f t="shared" si="73"/>
        <v>Cologne</v>
      </c>
      <c r="F802">
        <f t="shared" si="74"/>
        <v>9</v>
      </c>
      <c r="G802">
        <v>28.99</v>
      </c>
      <c r="H802" s="8" t="str">
        <f t="shared" si="75"/>
        <v>21–40</v>
      </c>
      <c r="I802">
        <v>8</v>
      </c>
      <c r="J802">
        <v>3</v>
      </c>
      <c r="K802" s="4">
        <v>45433</v>
      </c>
      <c r="L802" t="s">
        <v>5264</v>
      </c>
      <c r="M802" s="15">
        <f t="shared" si="76"/>
        <v>498.32020603615001</v>
      </c>
      <c r="N802" s="15">
        <f t="shared" si="77"/>
        <v>-495.32020603615001</v>
      </c>
    </row>
    <row r="803" spans="1:14" x14ac:dyDescent="0.3">
      <c r="A803" t="s">
        <v>28</v>
      </c>
      <c r="B803" t="s">
        <v>12</v>
      </c>
      <c r="C803">
        <f t="shared" si="72"/>
        <v>1</v>
      </c>
      <c r="D803" t="s">
        <v>57</v>
      </c>
      <c r="E803" t="str">
        <f t="shared" si="73"/>
        <v>Perfume</v>
      </c>
      <c r="F803">
        <f t="shared" si="74"/>
        <v>1</v>
      </c>
      <c r="G803">
        <v>84.99</v>
      </c>
      <c r="H803" s="8" t="str">
        <f t="shared" si="75"/>
        <v>81–100</v>
      </c>
      <c r="I803">
        <v>10</v>
      </c>
      <c r="J803">
        <v>8</v>
      </c>
      <c r="K803" s="4">
        <v>45435</v>
      </c>
      <c r="L803" t="s">
        <v>5264</v>
      </c>
      <c r="M803" s="15">
        <f t="shared" si="76"/>
        <v>204.11604924815009</v>
      </c>
      <c r="N803" s="15">
        <f t="shared" si="77"/>
        <v>-196.11604924815009</v>
      </c>
    </row>
    <row r="804" spans="1:14" x14ac:dyDescent="0.3">
      <c r="A804" t="s">
        <v>472</v>
      </c>
      <c r="B804" t="s">
        <v>12</v>
      </c>
      <c r="C804">
        <f t="shared" si="72"/>
        <v>1</v>
      </c>
      <c r="D804" t="s">
        <v>1275</v>
      </c>
      <c r="E804" t="str">
        <f t="shared" si="73"/>
        <v>Deodorant</v>
      </c>
      <c r="F804">
        <f t="shared" si="74"/>
        <v>2</v>
      </c>
      <c r="G804">
        <v>28.19</v>
      </c>
      <c r="H804" s="8" t="str">
        <f t="shared" si="75"/>
        <v>21–40</v>
      </c>
      <c r="I804">
        <v>3</v>
      </c>
      <c r="J804">
        <v>6</v>
      </c>
      <c r="K804" s="4">
        <v>45432</v>
      </c>
      <c r="L804" t="s">
        <v>5264</v>
      </c>
      <c r="M804" s="15">
        <f t="shared" si="76"/>
        <v>437.06652359114997</v>
      </c>
      <c r="N804" s="15">
        <f t="shared" si="77"/>
        <v>-431.06652359114997</v>
      </c>
    </row>
    <row r="805" spans="1:14" x14ac:dyDescent="0.3">
      <c r="A805" t="s">
        <v>588</v>
      </c>
      <c r="B805" t="s">
        <v>12</v>
      </c>
      <c r="C805">
        <f t="shared" si="72"/>
        <v>1</v>
      </c>
      <c r="D805" t="s">
        <v>57</v>
      </c>
      <c r="E805" t="str">
        <f t="shared" si="73"/>
        <v>Perfume</v>
      </c>
      <c r="F805">
        <f t="shared" si="74"/>
        <v>1</v>
      </c>
      <c r="G805">
        <v>26.99</v>
      </c>
      <c r="H805" s="8" t="str">
        <f t="shared" si="75"/>
        <v>21–40</v>
      </c>
      <c r="I805">
        <v>3</v>
      </c>
      <c r="J805">
        <v>14</v>
      </c>
      <c r="K805" s="4">
        <v>45431</v>
      </c>
      <c r="L805" t="s">
        <v>5264</v>
      </c>
      <c r="M805" s="15">
        <f t="shared" si="76"/>
        <v>437.77109366815006</v>
      </c>
      <c r="N805" s="15">
        <f t="shared" si="77"/>
        <v>-423.77109366815006</v>
      </c>
    </row>
    <row r="806" spans="1:14" x14ac:dyDescent="0.3">
      <c r="A806" t="s">
        <v>178</v>
      </c>
      <c r="B806" t="s">
        <v>12</v>
      </c>
      <c r="C806">
        <f t="shared" si="72"/>
        <v>1</v>
      </c>
      <c r="D806" t="s">
        <v>57</v>
      </c>
      <c r="E806" t="str">
        <f t="shared" si="73"/>
        <v>Perfume</v>
      </c>
      <c r="F806">
        <f t="shared" si="74"/>
        <v>1</v>
      </c>
      <c r="G806">
        <v>49.5</v>
      </c>
      <c r="H806" s="8" t="str">
        <f t="shared" si="75"/>
        <v>41–60</v>
      </c>
      <c r="I806">
        <v>10</v>
      </c>
      <c r="J806">
        <v>2</v>
      </c>
      <c r="K806" s="4">
        <v>45429</v>
      </c>
      <c r="L806" t="s">
        <v>5264</v>
      </c>
      <c r="M806" s="15">
        <f t="shared" si="76"/>
        <v>372.83572981850006</v>
      </c>
      <c r="N806" s="15">
        <f t="shared" si="77"/>
        <v>-370.83572981850006</v>
      </c>
    </row>
    <row r="807" spans="1:14" x14ac:dyDescent="0.3">
      <c r="A807" t="s">
        <v>71</v>
      </c>
      <c r="B807" t="s">
        <v>12</v>
      </c>
      <c r="C807">
        <f t="shared" si="72"/>
        <v>1</v>
      </c>
      <c r="D807" t="s">
        <v>491</v>
      </c>
      <c r="E807" t="str">
        <f t="shared" si="73"/>
        <v>Perfume</v>
      </c>
      <c r="F807">
        <f t="shared" si="74"/>
        <v>1</v>
      </c>
      <c r="G807">
        <v>56.99</v>
      </c>
      <c r="H807" s="8" t="str">
        <f t="shared" si="75"/>
        <v>41–60</v>
      </c>
      <c r="I807">
        <v>68</v>
      </c>
      <c r="J807">
        <v>993</v>
      </c>
      <c r="K807" s="4">
        <v>45426</v>
      </c>
      <c r="L807" t="s">
        <v>5264</v>
      </c>
      <c r="M807" s="15">
        <f t="shared" si="76"/>
        <v>685.86884196815004</v>
      </c>
      <c r="N807" s="15">
        <f t="shared" si="77"/>
        <v>307.13115803184996</v>
      </c>
    </row>
    <row r="808" spans="1:14" x14ac:dyDescent="0.3">
      <c r="A808" t="s">
        <v>571</v>
      </c>
      <c r="B808" t="s">
        <v>12</v>
      </c>
      <c r="C808">
        <f t="shared" si="72"/>
        <v>1</v>
      </c>
      <c r="D808" t="s">
        <v>491</v>
      </c>
      <c r="E808" t="str">
        <f t="shared" si="73"/>
        <v>Perfume</v>
      </c>
      <c r="F808">
        <f t="shared" si="74"/>
        <v>1</v>
      </c>
      <c r="G808">
        <v>64.02</v>
      </c>
      <c r="H808" s="8" t="str">
        <f t="shared" si="75"/>
        <v>61–80</v>
      </c>
      <c r="I808">
        <v>2</v>
      </c>
      <c r="J808">
        <v>10</v>
      </c>
      <c r="K808" s="4">
        <v>45431</v>
      </c>
      <c r="L808" t="s">
        <v>5264</v>
      </c>
      <c r="M808" s="15">
        <f t="shared" si="76"/>
        <v>255.71919837670009</v>
      </c>
      <c r="N808" s="15">
        <f t="shared" si="77"/>
        <v>-245.71919837670009</v>
      </c>
    </row>
    <row r="809" spans="1:14" x14ac:dyDescent="0.3">
      <c r="A809" t="s">
        <v>2698</v>
      </c>
      <c r="B809" t="s">
        <v>12</v>
      </c>
      <c r="C809">
        <f t="shared" si="72"/>
        <v>1</v>
      </c>
      <c r="D809" t="s">
        <v>491</v>
      </c>
      <c r="E809" t="str">
        <f t="shared" si="73"/>
        <v>Perfume</v>
      </c>
      <c r="F809">
        <f t="shared" si="74"/>
        <v>1</v>
      </c>
      <c r="G809">
        <v>15.39</v>
      </c>
      <c r="H809" s="8" t="str">
        <f t="shared" si="75"/>
        <v>0–20</v>
      </c>
      <c r="I809">
        <v>5</v>
      </c>
      <c r="J809">
        <v>1</v>
      </c>
      <c r="K809" s="4">
        <v>45434</v>
      </c>
      <c r="L809" t="s">
        <v>5264</v>
      </c>
      <c r="M809" s="15">
        <f t="shared" si="76"/>
        <v>504.93965606215005</v>
      </c>
      <c r="N809" s="15">
        <f t="shared" si="77"/>
        <v>-503.93965606215005</v>
      </c>
    </row>
    <row r="810" spans="1:14" x14ac:dyDescent="0.3">
      <c r="A810" t="s">
        <v>2701</v>
      </c>
      <c r="B810" t="s">
        <v>12</v>
      </c>
      <c r="C810">
        <f t="shared" si="72"/>
        <v>1</v>
      </c>
      <c r="D810" t="s">
        <v>491</v>
      </c>
      <c r="E810" t="str">
        <f t="shared" si="73"/>
        <v>Perfume</v>
      </c>
      <c r="F810">
        <f t="shared" si="74"/>
        <v>1</v>
      </c>
      <c r="G810">
        <v>21.25</v>
      </c>
      <c r="H810" s="8" t="str">
        <f t="shared" si="75"/>
        <v>21–40</v>
      </c>
      <c r="I810">
        <v>10</v>
      </c>
      <c r="J810">
        <v>504</v>
      </c>
      <c r="K810" s="4">
        <v>45429</v>
      </c>
      <c r="L810" t="s">
        <v>5264</v>
      </c>
      <c r="M810" s="15">
        <f t="shared" si="76"/>
        <v>507.13640539225008</v>
      </c>
      <c r="N810" s="15">
        <f t="shared" si="77"/>
        <v>-3.136405392250083</v>
      </c>
    </row>
    <row r="811" spans="1:14" x14ac:dyDescent="0.3">
      <c r="A811" t="s">
        <v>66</v>
      </c>
      <c r="B811" t="s">
        <v>12</v>
      </c>
      <c r="C811">
        <f t="shared" si="72"/>
        <v>1</v>
      </c>
      <c r="D811" t="s">
        <v>57</v>
      </c>
      <c r="E811" t="str">
        <f t="shared" si="73"/>
        <v>Perfume</v>
      </c>
      <c r="F811">
        <f t="shared" si="74"/>
        <v>1</v>
      </c>
      <c r="G811">
        <v>103.2</v>
      </c>
      <c r="H811" s="8" t="str">
        <f t="shared" si="75"/>
        <v>101–160</v>
      </c>
      <c r="I811">
        <v>9</v>
      </c>
      <c r="J811">
        <v>5</v>
      </c>
      <c r="K811" s="4">
        <v>45413</v>
      </c>
      <c r="L811" t="s">
        <v>5264</v>
      </c>
      <c r="M811" s="15">
        <f t="shared" si="76"/>
        <v>111.53455092300001</v>
      </c>
      <c r="N811" s="15">
        <f t="shared" si="77"/>
        <v>-106.53455092300001</v>
      </c>
    </row>
    <row r="812" spans="1:14" x14ac:dyDescent="0.3">
      <c r="A812" t="s">
        <v>103</v>
      </c>
      <c r="B812" t="s">
        <v>12</v>
      </c>
      <c r="C812">
        <f t="shared" si="72"/>
        <v>1</v>
      </c>
      <c r="D812" t="s">
        <v>491</v>
      </c>
      <c r="E812" t="str">
        <f t="shared" si="73"/>
        <v>Perfume</v>
      </c>
      <c r="F812">
        <f t="shared" si="74"/>
        <v>1</v>
      </c>
      <c r="G812">
        <v>65.989999999999995</v>
      </c>
      <c r="H812" s="8" t="str">
        <f t="shared" si="75"/>
        <v>61–80</v>
      </c>
      <c r="I812">
        <v>10</v>
      </c>
      <c r="J812">
        <v>17</v>
      </c>
      <c r="K812" s="4">
        <v>45411</v>
      </c>
      <c r="L812" t="s">
        <v>5264</v>
      </c>
      <c r="M812" s="15">
        <f t="shared" si="76"/>
        <v>294.44216733315005</v>
      </c>
      <c r="N812" s="15">
        <f t="shared" si="77"/>
        <v>-277.44216733315005</v>
      </c>
    </row>
    <row r="813" spans="1:14" x14ac:dyDescent="0.3">
      <c r="A813" t="s">
        <v>66</v>
      </c>
      <c r="B813" t="s">
        <v>12</v>
      </c>
      <c r="C813">
        <f t="shared" si="72"/>
        <v>1</v>
      </c>
      <c r="D813" t="s">
        <v>339</v>
      </c>
      <c r="E813" t="str">
        <f t="shared" si="73"/>
        <v>Cologne</v>
      </c>
      <c r="F813">
        <f t="shared" si="74"/>
        <v>9</v>
      </c>
      <c r="G813">
        <v>41.44</v>
      </c>
      <c r="H813" s="8" t="str">
        <f t="shared" si="75"/>
        <v>41–60</v>
      </c>
      <c r="I813">
        <v>84</v>
      </c>
      <c r="J813">
        <v>145</v>
      </c>
      <c r="K813" s="4">
        <v>45432</v>
      </c>
      <c r="L813" t="s">
        <v>5264</v>
      </c>
      <c r="M813" s="15">
        <f t="shared" si="76"/>
        <v>895.97226005940001</v>
      </c>
      <c r="N813" s="15">
        <f t="shared" si="77"/>
        <v>-750.97226005940001</v>
      </c>
    </row>
    <row r="814" spans="1:14" x14ac:dyDescent="0.3">
      <c r="A814" t="s">
        <v>497</v>
      </c>
      <c r="B814" t="s">
        <v>12</v>
      </c>
      <c r="C814">
        <f t="shared" si="72"/>
        <v>1</v>
      </c>
      <c r="D814" t="s">
        <v>491</v>
      </c>
      <c r="E814" t="str">
        <f t="shared" si="73"/>
        <v>Perfume</v>
      </c>
      <c r="F814">
        <f t="shared" si="74"/>
        <v>1</v>
      </c>
      <c r="G814">
        <v>18.989999999999998</v>
      </c>
      <c r="H814" s="8" t="str">
        <f t="shared" si="75"/>
        <v>0–20</v>
      </c>
      <c r="I814">
        <v>10</v>
      </c>
      <c r="J814">
        <v>14</v>
      </c>
      <c r="K814" s="4">
        <v>45429</v>
      </c>
      <c r="L814" t="s">
        <v>5264</v>
      </c>
      <c r="M814" s="15">
        <f t="shared" si="76"/>
        <v>517.88045943815007</v>
      </c>
      <c r="N814" s="15">
        <f t="shared" si="77"/>
        <v>-503.88045943815007</v>
      </c>
    </row>
    <row r="815" spans="1:14" x14ac:dyDescent="0.3">
      <c r="A815" t="s">
        <v>828</v>
      </c>
      <c r="B815" t="s">
        <v>12</v>
      </c>
      <c r="C815">
        <f t="shared" si="72"/>
        <v>1</v>
      </c>
      <c r="D815" t="s">
        <v>57</v>
      </c>
      <c r="E815" t="str">
        <f t="shared" si="73"/>
        <v>Perfume</v>
      </c>
      <c r="F815">
        <f t="shared" si="74"/>
        <v>1</v>
      </c>
      <c r="G815">
        <v>25.74</v>
      </c>
      <c r="H815" s="8" t="str">
        <f t="shared" si="75"/>
        <v>21–40</v>
      </c>
      <c r="I815">
        <v>5</v>
      </c>
      <c r="J815">
        <v>7</v>
      </c>
      <c r="K815" s="4">
        <v>45426</v>
      </c>
      <c r="L815" t="s">
        <v>5264</v>
      </c>
      <c r="M815" s="15">
        <f t="shared" si="76"/>
        <v>455.73569173690004</v>
      </c>
      <c r="N815" s="15">
        <f t="shared" si="77"/>
        <v>-448.73569173690004</v>
      </c>
    </row>
    <row r="816" spans="1:14" x14ac:dyDescent="0.3">
      <c r="A816" t="s">
        <v>203</v>
      </c>
      <c r="B816" t="s">
        <v>12</v>
      </c>
      <c r="C816">
        <f t="shared" si="72"/>
        <v>1</v>
      </c>
      <c r="D816" t="s">
        <v>491</v>
      </c>
      <c r="E816" t="str">
        <f t="shared" si="73"/>
        <v>Perfume</v>
      </c>
      <c r="F816">
        <f t="shared" si="74"/>
        <v>1</v>
      </c>
      <c r="G816">
        <v>50.44</v>
      </c>
      <c r="H816" s="8" t="str">
        <f t="shared" si="75"/>
        <v>41–60</v>
      </c>
      <c r="I816">
        <v>13</v>
      </c>
      <c r="J816">
        <v>636</v>
      </c>
      <c r="K816" s="4">
        <v>45436</v>
      </c>
      <c r="L816" t="s">
        <v>5264</v>
      </c>
      <c r="M816" s="15">
        <f t="shared" si="76"/>
        <v>386.40009942640006</v>
      </c>
      <c r="N816" s="15">
        <f t="shared" si="77"/>
        <v>249.59990057359994</v>
      </c>
    </row>
    <row r="817" spans="1:14" x14ac:dyDescent="0.3">
      <c r="A817" t="s">
        <v>124</v>
      </c>
      <c r="B817" t="s">
        <v>12</v>
      </c>
      <c r="C817">
        <f t="shared" si="72"/>
        <v>1</v>
      </c>
      <c r="D817" t="s">
        <v>57</v>
      </c>
      <c r="E817" t="str">
        <f t="shared" si="73"/>
        <v>Perfume</v>
      </c>
      <c r="F817">
        <f t="shared" si="74"/>
        <v>1</v>
      </c>
      <c r="G817">
        <v>6.94</v>
      </c>
      <c r="H817" s="8" t="str">
        <f t="shared" si="75"/>
        <v>0–20</v>
      </c>
      <c r="I817">
        <v>10</v>
      </c>
      <c r="J817">
        <v>131</v>
      </c>
      <c r="K817" s="4">
        <v>45432</v>
      </c>
      <c r="L817" t="s">
        <v>5264</v>
      </c>
      <c r="M817" s="15">
        <f t="shared" si="76"/>
        <v>575.16623432890003</v>
      </c>
      <c r="N817" s="15">
        <f t="shared" si="77"/>
        <v>-444.16623432890003</v>
      </c>
    </row>
    <row r="818" spans="1:14" x14ac:dyDescent="0.3">
      <c r="A818" t="s">
        <v>85</v>
      </c>
      <c r="B818" t="s">
        <v>12</v>
      </c>
      <c r="C818">
        <f t="shared" si="72"/>
        <v>1</v>
      </c>
      <c r="D818" t="s">
        <v>57</v>
      </c>
      <c r="E818" t="str">
        <f t="shared" si="73"/>
        <v>Perfume</v>
      </c>
      <c r="F818">
        <f t="shared" si="74"/>
        <v>1</v>
      </c>
      <c r="G818">
        <v>36.99</v>
      </c>
      <c r="H818" s="8" t="str">
        <f t="shared" si="75"/>
        <v>21–40</v>
      </c>
      <c r="I818">
        <v>10</v>
      </c>
      <c r="J818">
        <v>12</v>
      </c>
      <c r="K818" s="4">
        <v>45435</v>
      </c>
      <c r="L818" t="s">
        <v>5266</v>
      </c>
      <c r="M818" s="15">
        <f t="shared" si="76"/>
        <v>432.30834756815005</v>
      </c>
      <c r="N818" s="15">
        <f t="shared" si="77"/>
        <v>-420.30834756815005</v>
      </c>
    </row>
    <row r="819" spans="1:14" x14ac:dyDescent="0.3">
      <c r="A819" t="s">
        <v>2622</v>
      </c>
      <c r="B819" t="s">
        <v>12</v>
      </c>
      <c r="C819">
        <f t="shared" si="72"/>
        <v>1</v>
      </c>
      <c r="D819" t="s">
        <v>57</v>
      </c>
      <c r="E819" t="str">
        <f t="shared" si="73"/>
        <v>Perfume</v>
      </c>
      <c r="F819">
        <f t="shared" si="74"/>
        <v>1</v>
      </c>
      <c r="G819">
        <v>11.99</v>
      </c>
      <c r="H819" s="8" t="str">
        <f t="shared" si="75"/>
        <v>0–20</v>
      </c>
      <c r="I819">
        <v>4</v>
      </c>
      <c r="J819">
        <v>442</v>
      </c>
      <c r="K819" s="4">
        <v>45434</v>
      </c>
      <c r="L819" t="s">
        <v>5264</v>
      </c>
      <c r="M819" s="15">
        <f t="shared" si="76"/>
        <v>515.09223204315003</v>
      </c>
      <c r="N819" s="15">
        <f t="shared" si="77"/>
        <v>-73.092232043150034</v>
      </c>
    </row>
    <row r="820" spans="1:14" x14ac:dyDescent="0.3">
      <c r="A820" t="s">
        <v>641</v>
      </c>
      <c r="B820" t="s">
        <v>12</v>
      </c>
      <c r="C820">
        <f t="shared" si="72"/>
        <v>1</v>
      </c>
      <c r="D820" t="s">
        <v>491</v>
      </c>
      <c r="E820" t="str">
        <f t="shared" si="73"/>
        <v>Perfume</v>
      </c>
      <c r="F820">
        <f t="shared" si="74"/>
        <v>1</v>
      </c>
      <c r="G820">
        <v>14.57</v>
      </c>
      <c r="H820" s="8" t="str">
        <f t="shared" si="75"/>
        <v>0–20</v>
      </c>
      <c r="I820">
        <v>54</v>
      </c>
      <c r="J820">
        <v>63</v>
      </c>
      <c r="K820" s="4">
        <v>45431</v>
      </c>
      <c r="L820" t="s">
        <v>5264</v>
      </c>
      <c r="M820" s="15">
        <f t="shared" si="76"/>
        <v>803.37915350845003</v>
      </c>
      <c r="N820" s="15">
        <f t="shared" si="77"/>
        <v>-740.37915350845003</v>
      </c>
    </row>
    <row r="821" spans="1:14" x14ac:dyDescent="0.3">
      <c r="A821" t="s">
        <v>2738</v>
      </c>
      <c r="B821" t="s">
        <v>12</v>
      </c>
      <c r="C821">
        <f t="shared" si="72"/>
        <v>1</v>
      </c>
      <c r="D821" t="s">
        <v>57</v>
      </c>
      <c r="E821" t="str">
        <f t="shared" si="73"/>
        <v>Perfume</v>
      </c>
      <c r="F821">
        <f t="shared" si="74"/>
        <v>1</v>
      </c>
      <c r="G821">
        <v>8.99</v>
      </c>
      <c r="H821" s="8" t="str">
        <f t="shared" si="75"/>
        <v>0–20</v>
      </c>
      <c r="I821">
        <v>7</v>
      </c>
      <c r="J821">
        <v>76</v>
      </c>
      <c r="K821" s="4">
        <v>45373</v>
      </c>
      <c r="L821" t="s">
        <v>5264</v>
      </c>
      <c r="M821" s="15">
        <f t="shared" si="76"/>
        <v>547.38738613815008</v>
      </c>
      <c r="N821" s="15">
        <f t="shared" si="77"/>
        <v>-471.38738613815008</v>
      </c>
    </row>
    <row r="822" spans="1:14" x14ac:dyDescent="0.3">
      <c r="A822" t="s">
        <v>2747</v>
      </c>
      <c r="B822" t="s">
        <v>12</v>
      </c>
      <c r="C822">
        <f t="shared" si="72"/>
        <v>1</v>
      </c>
      <c r="D822" t="s">
        <v>1275</v>
      </c>
      <c r="E822" t="str">
        <f t="shared" si="73"/>
        <v>Deodorant</v>
      </c>
      <c r="F822">
        <f t="shared" si="74"/>
        <v>2</v>
      </c>
      <c r="G822">
        <v>9.99</v>
      </c>
      <c r="H822" s="8" t="str">
        <f t="shared" si="75"/>
        <v>0–20</v>
      </c>
      <c r="I822">
        <v>3</v>
      </c>
      <c r="J822">
        <v>32</v>
      </c>
      <c r="K822" s="4">
        <v>45434</v>
      </c>
      <c r="L822" t="s">
        <v>5264</v>
      </c>
      <c r="M822" s="15">
        <f t="shared" si="76"/>
        <v>523.58943670414999</v>
      </c>
      <c r="N822" s="15">
        <f t="shared" si="77"/>
        <v>-491.58943670414999</v>
      </c>
    </row>
    <row r="823" spans="1:14" x14ac:dyDescent="0.3">
      <c r="A823" t="s">
        <v>482</v>
      </c>
      <c r="B823" t="s">
        <v>12</v>
      </c>
      <c r="C823">
        <f t="shared" si="72"/>
        <v>1</v>
      </c>
      <c r="D823" t="s">
        <v>491</v>
      </c>
      <c r="E823" t="str">
        <f t="shared" si="73"/>
        <v>Perfume</v>
      </c>
      <c r="F823">
        <f t="shared" si="74"/>
        <v>1</v>
      </c>
      <c r="G823">
        <v>56</v>
      </c>
      <c r="H823" s="8" t="str">
        <f t="shared" si="75"/>
        <v>41–60</v>
      </c>
      <c r="I823">
        <v>3</v>
      </c>
      <c r="J823">
        <v>677</v>
      </c>
      <c r="K823" s="4">
        <v>45432</v>
      </c>
      <c r="L823" t="s">
        <v>5264</v>
      </c>
      <c r="M823" s="15">
        <f t="shared" si="76"/>
        <v>299.85737337100005</v>
      </c>
      <c r="N823" s="15">
        <f t="shared" si="77"/>
        <v>377.14262662899995</v>
      </c>
    </row>
    <row r="824" spans="1:14" x14ac:dyDescent="0.3">
      <c r="A824" t="s">
        <v>2754</v>
      </c>
      <c r="B824" t="s">
        <v>12</v>
      </c>
      <c r="C824">
        <f t="shared" si="72"/>
        <v>1</v>
      </c>
      <c r="D824" t="s">
        <v>57</v>
      </c>
      <c r="E824" t="str">
        <f t="shared" si="73"/>
        <v>Perfume</v>
      </c>
      <c r="F824">
        <f t="shared" si="74"/>
        <v>1</v>
      </c>
      <c r="G824">
        <v>166.18</v>
      </c>
      <c r="H824" s="8" t="str">
        <f t="shared" si="75"/>
        <v>161+</v>
      </c>
      <c r="I824">
        <v>10</v>
      </c>
      <c r="J824">
        <v>78</v>
      </c>
      <c r="K824" s="4">
        <v>45434</v>
      </c>
      <c r="L824" t="s">
        <v>5264</v>
      </c>
      <c r="M824" s="15">
        <f t="shared" si="76"/>
        <v>-181.8617153477</v>
      </c>
      <c r="N824" s="15">
        <f t="shared" si="77"/>
        <v>259.8617153477</v>
      </c>
    </row>
    <row r="825" spans="1:14" x14ac:dyDescent="0.3">
      <c r="A825" t="s">
        <v>66</v>
      </c>
      <c r="B825" t="s">
        <v>12</v>
      </c>
      <c r="C825">
        <f t="shared" si="72"/>
        <v>1</v>
      </c>
      <c r="D825" t="s">
        <v>339</v>
      </c>
      <c r="E825" t="str">
        <f t="shared" si="73"/>
        <v>Cologne</v>
      </c>
      <c r="F825">
        <f t="shared" si="74"/>
        <v>9</v>
      </c>
      <c r="G825">
        <v>29.99</v>
      </c>
      <c r="H825" s="8" t="str">
        <f t="shared" si="75"/>
        <v>21–40</v>
      </c>
      <c r="I825">
        <v>10</v>
      </c>
      <c r="J825">
        <v>60</v>
      </c>
      <c r="K825" s="4">
        <v>45422</v>
      </c>
      <c r="L825" t="s">
        <v>5264</v>
      </c>
      <c r="M825" s="15">
        <f t="shared" si="76"/>
        <v>505.58829012115001</v>
      </c>
      <c r="N825" s="15">
        <f t="shared" si="77"/>
        <v>-445.58829012115001</v>
      </c>
    </row>
    <row r="826" spans="1:14" x14ac:dyDescent="0.3">
      <c r="A826" t="s">
        <v>178</v>
      </c>
      <c r="B826" t="s">
        <v>12</v>
      </c>
      <c r="C826">
        <f t="shared" si="72"/>
        <v>1</v>
      </c>
      <c r="D826" t="s">
        <v>57</v>
      </c>
      <c r="E826" t="str">
        <f t="shared" si="73"/>
        <v>Perfume</v>
      </c>
      <c r="F826">
        <f t="shared" si="74"/>
        <v>1</v>
      </c>
      <c r="G826">
        <v>38</v>
      </c>
      <c r="H826" s="8" t="str">
        <f t="shared" si="75"/>
        <v>21–40</v>
      </c>
      <c r="I826">
        <v>8</v>
      </c>
      <c r="J826">
        <v>12</v>
      </c>
      <c r="K826" s="4">
        <v>45429</v>
      </c>
      <c r="L826" t="s">
        <v>5273</v>
      </c>
      <c r="M826" s="15">
        <f t="shared" si="76"/>
        <v>415.48471099100004</v>
      </c>
      <c r="N826" s="15">
        <f t="shared" si="77"/>
        <v>-403.48471099100004</v>
      </c>
    </row>
    <row r="827" spans="1:14" x14ac:dyDescent="0.3">
      <c r="A827" t="s">
        <v>571</v>
      </c>
      <c r="B827" t="s">
        <v>12</v>
      </c>
      <c r="C827">
        <f t="shared" si="72"/>
        <v>1</v>
      </c>
      <c r="D827" t="s">
        <v>491</v>
      </c>
      <c r="E827" t="str">
        <f t="shared" si="73"/>
        <v>Perfume</v>
      </c>
      <c r="F827">
        <f t="shared" si="74"/>
        <v>1</v>
      </c>
      <c r="G827">
        <v>16.48</v>
      </c>
      <c r="H827" s="8" t="str">
        <f t="shared" si="75"/>
        <v>0–20</v>
      </c>
      <c r="I827">
        <v>10</v>
      </c>
      <c r="J827">
        <v>24</v>
      </c>
      <c r="K827" s="4">
        <v>45431</v>
      </c>
      <c r="L827" t="s">
        <v>5264</v>
      </c>
      <c r="M827" s="15">
        <f t="shared" si="76"/>
        <v>529.81301503780003</v>
      </c>
      <c r="N827" s="15">
        <f t="shared" si="77"/>
        <v>-505.81301503780003</v>
      </c>
    </row>
    <row r="828" spans="1:14" x14ac:dyDescent="0.3">
      <c r="A828" t="s">
        <v>98</v>
      </c>
      <c r="B828" t="s">
        <v>12</v>
      </c>
      <c r="C828">
        <f t="shared" si="72"/>
        <v>1</v>
      </c>
      <c r="D828" t="s">
        <v>57</v>
      </c>
      <c r="E828" t="str">
        <f t="shared" si="73"/>
        <v>Perfume</v>
      </c>
      <c r="F828">
        <f t="shared" si="74"/>
        <v>1</v>
      </c>
      <c r="G828">
        <v>85</v>
      </c>
      <c r="H828" s="8" t="str">
        <f t="shared" si="75"/>
        <v>81–100</v>
      </c>
      <c r="I828">
        <v>10</v>
      </c>
      <c r="J828">
        <v>10</v>
      </c>
      <c r="K828" s="4">
        <v>45406</v>
      </c>
      <c r="L828" t="s">
        <v>5264</v>
      </c>
      <c r="M828" s="15">
        <f t="shared" si="76"/>
        <v>204.06850918600003</v>
      </c>
      <c r="N828" s="15">
        <f t="shared" si="77"/>
        <v>-194.06850918600003</v>
      </c>
    </row>
    <row r="829" spans="1:14" x14ac:dyDescent="0.3">
      <c r="A829" t="s">
        <v>98</v>
      </c>
      <c r="B829" t="s">
        <v>12</v>
      </c>
      <c r="C829">
        <f t="shared" si="72"/>
        <v>1</v>
      </c>
      <c r="D829" t="s">
        <v>57</v>
      </c>
      <c r="E829" t="str">
        <f t="shared" si="73"/>
        <v>Perfume</v>
      </c>
      <c r="F829">
        <f t="shared" si="74"/>
        <v>1</v>
      </c>
      <c r="G829">
        <v>41</v>
      </c>
      <c r="H829" s="8" t="str">
        <f t="shared" si="75"/>
        <v>41–60</v>
      </c>
      <c r="I829">
        <v>8</v>
      </c>
      <c r="J829">
        <v>397</v>
      </c>
      <c r="K829" s="4">
        <v>45428</v>
      </c>
      <c r="L829" t="s">
        <v>5273</v>
      </c>
      <c r="M829" s="15">
        <f t="shared" si="76"/>
        <v>401.22269234600003</v>
      </c>
      <c r="N829" s="15">
        <f t="shared" si="77"/>
        <v>-4.2226923460000307</v>
      </c>
    </row>
    <row r="830" spans="1:14" x14ac:dyDescent="0.3">
      <c r="A830" t="s">
        <v>2766</v>
      </c>
      <c r="B830" t="s">
        <v>12</v>
      </c>
      <c r="C830">
        <f t="shared" si="72"/>
        <v>1</v>
      </c>
      <c r="D830" t="s">
        <v>339</v>
      </c>
      <c r="E830" t="str">
        <f t="shared" si="73"/>
        <v>Cologne</v>
      </c>
      <c r="F830">
        <f t="shared" si="74"/>
        <v>9</v>
      </c>
      <c r="G830">
        <v>14.99</v>
      </c>
      <c r="H830" s="8" t="str">
        <f t="shared" si="75"/>
        <v>0–20</v>
      </c>
      <c r="I830">
        <v>10</v>
      </c>
      <c r="J830">
        <v>647</v>
      </c>
      <c r="K830" s="4">
        <v>45338</v>
      </c>
      <c r="L830" t="s">
        <v>5264</v>
      </c>
      <c r="M830" s="15">
        <f t="shared" si="76"/>
        <v>576.8983833461499</v>
      </c>
      <c r="N830" s="15">
        <f t="shared" si="77"/>
        <v>70.101616653850101</v>
      </c>
    </row>
    <row r="831" spans="1:14" x14ac:dyDescent="0.3">
      <c r="A831" t="s">
        <v>103</v>
      </c>
      <c r="B831" t="s">
        <v>12</v>
      </c>
      <c r="C831">
        <f t="shared" si="72"/>
        <v>1</v>
      </c>
      <c r="D831" t="s">
        <v>491</v>
      </c>
      <c r="E831" t="str">
        <f t="shared" si="73"/>
        <v>Perfume</v>
      </c>
      <c r="F831">
        <f t="shared" si="74"/>
        <v>1</v>
      </c>
      <c r="G831">
        <v>66.52</v>
      </c>
      <c r="H831" s="8" t="str">
        <f t="shared" si="75"/>
        <v>61–80</v>
      </c>
      <c r="I831">
        <v>10</v>
      </c>
      <c r="J831">
        <v>1963</v>
      </c>
      <c r="K831" s="4">
        <v>45427</v>
      </c>
      <c r="L831" t="s">
        <v>5264</v>
      </c>
      <c r="M831" s="15">
        <f t="shared" si="76"/>
        <v>291.92254403920009</v>
      </c>
      <c r="N831" s="15">
        <f t="shared" si="77"/>
        <v>1671.0774559607999</v>
      </c>
    </row>
    <row r="832" spans="1:14" x14ac:dyDescent="0.3">
      <c r="A832" t="s">
        <v>28</v>
      </c>
      <c r="B832" t="s">
        <v>12</v>
      </c>
      <c r="C832">
        <f t="shared" si="72"/>
        <v>1</v>
      </c>
      <c r="D832" t="s">
        <v>57</v>
      </c>
      <c r="E832" t="str">
        <f t="shared" si="73"/>
        <v>Perfume</v>
      </c>
      <c r="F832">
        <f t="shared" si="74"/>
        <v>1</v>
      </c>
      <c r="G832">
        <v>24</v>
      </c>
      <c r="H832" s="8" t="str">
        <f t="shared" si="75"/>
        <v>21–40</v>
      </c>
      <c r="I832">
        <v>3</v>
      </c>
      <c r="J832">
        <v>2</v>
      </c>
      <c r="K832" s="4">
        <v>45427</v>
      </c>
      <c r="L832" t="s">
        <v>5264</v>
      </c>
      <c r="M832" s="15">
        <f t="shared" si="76"/>
        <v>451.98557225100006</v>
      </c>
      <c r="N832" s="15">
        <f t="shared" si="77"/>
        <v>-449.98557225100006</v>
      </c>
    </row>
    <row r="833" spans="1:14" x14ac:dyDescent="0.3">
      <c r="A833" t="s">
        <v>482</v>
      </c>
      <c r="B833" t="s">
        <v>12</v>
      </c>
      <c r="C833">
        <f t="shared" si="72"/>
        <v>1</v>
      </c>
      <c r="D833" t="s">
        <v>491</v>
      </c>
      <c r="E833" t="str">
        <f t="shared" si="73"/>
        <v>Perfume</v>
      </c>
      <c r="F833">
        <f t="shared" si="74"/>
        <v>1</v>
      </c>
      <c r="G833">
        <v>26.99</v>
      </c>
      <c r="H833" s="8" t="str">
        <f t="shared" si="75"/>
        <v>21–40</v>
      </c>
      <c r="I833">
        <v>8</v>
      </c>
      <c r="J833">
        <v>21</v>
      </c>
      <c r="K833" s="4">
        <v>45429</v>
      </c>
      <c r="L833" t="s">
        <v>5264</v>
      </c>
      <c r="M833" s="15">
        <f t="shared" si="76"/>
        <v>467.82631941815009</v>
      </c>
      <c r="N833" s="15">
        <f t="shared" si="77"/>
        <v>-446.82631941815009</v>
      </c>
    </row>
    <row r="834" spans="1:14" x14ac:dyDescent="0.3">
      <c r="A834" t="s">
        <v>2780</v>
      </c>
      <c r="B834" t="s">
        <v>12</v>
      </c>
      <c r="C834">
        <f t="shared" ref="C834:C897" si="78">IF(B834="Male",1,2)</f>
        <v>1</v>
      </c>
      <c r="D834" t="s">
        <v>269</v>
      </c>
      <c r="E834" t="str">
        <f t="shared" ref="E834:E897" si="79">IF(OR(TRIM(D834)="Eau De Parfum", TRIM(D834)="Eau De Toilette", TRIM(D834)="Elixir", TRIM(D834)="Extracts"), "Perfume", IF(OR(TRIM(D834)="Body Lotion", TRIM(D834)="Skin Moisturizer", TRIM(D834)="Body Oil", TRIM(D834)="Hair Cream", TRIM(D834)="Oil Perfume"), "Body Care", IF(OR(TRIM(D834)="Deodorant", TRIM(D834)="Roll on"), "Deodorant", IF(OR(TRIM(D834)="Body Mist", TRIM(D834)="Body Spray", TRIM(D834)="Body Powder"), "Body Spray", IF(TRIM(D834)="Cologne", "Cologne", IF(OR(TRIM(D834)="Gift Sets", TRIM(D834)="Limited Editions"), "Gift Set", IF(TRIM(D834)="Car Air Freshener", "Air Freshener", IF(TRIM(D834)="Pheromone", "Special Category", "Other"))))))))</f>
        <v>Body Care</v>
      </c>
      <c r="F834">
        <f t="shared" ref="F834:F897" si="80">IF(E834="Perfume",1, IF(E834="Deodorant",2, IF(E834="Special Category",3, IF(E834="Other",4, IF(E834="Air Freshener",5, IF(E834="Body Care",6, IF(E834="Body Spray",7, IF(E834="Gift Set",8, IF(E834="Cologne",9,"")))))))))</f>
        <v>6</v>
      </c>
      <c r="G834">
        <v>8</v>
      </c>
      <c r="H834" s="8" t="str">
        <f t="shared" ref="H834:H897" si="81">IF(G834&lt;=20,"0–20",IF(G834&lt;=40,"21–40",IF(G834&lt;=60,"41–60",IF(G834&lt;=80,"61–80",IF(G834&lt;=100,"81–100",IF(G834&lt;=160,"101–160","161+"))))))</f>
        <v>0–20</v>
      </c>
      <c r="I834">
        <v>10</v>
      </c>
      <c r="J834">
        <v>1113</v>
      </c>
      <c r="K834" s="4">
        <v>45434</v>
      </c>
      <c r="L834" t="s">
        <v>5264</v>
      </c>
      <c r="M834" s="15">
        <f t="shared" ref="M834:M897" si="82">527.2681146 + (15.78023398 * C834) + (5.000237381 * F834) + (-4.754006215 * G834) + (6.01104515 * I834)</f>
        <v>595.12817464599993</v>
      </c>
      <c r="N834" s="15">
        <f t="shared" ref="N834:N897" si="83">J834 - M834</f>
        <v>517.87182535400007</v>
      </c>
    </row>
    <row r="835" spans="1:14" x14ac:dyDescent="0.3">
      <c r="A835" t="s">
        <v>50</v>
      </c>
      <c r="B835" t="s">
        <v>12</v>
      </c>
      <c r="C835">
        <f t="shared" si="78"/>
        <v>1</v>
      </c>
      <c r="D835" t="s">
        <v>57</v>
      </c>
      <c r="E835" t="str">
        <f t="shared" si="79"/>
        <v>Perfume</v>
      </c>
      <c r="F835">
        <f t="shared" si="80"/>
        <v>1</v>
      </c>
      <c r="G835">
        <v>12</v>
      </c>
      <c r="H835" s="8" t="str">
        <f t="shared" si="81"/>
        <v>0–20</v>
      </c>
      <c r="I835">
        <v>10</v>
      </c>
      <c r="J835">
        <v>19</v>
      </c>
      <c r="K835" s="4">
        <v>45434</v>
      </c>
      <c r="L835" t="s">
        <v>5264</v>
      </c>
      <c r="M835" s="15">
        <f t="shared" si="82"/>
        <v>551.11096288100009</v>
      </c>
      <c r="N835" s="15">
        <f t="shared" si="83"/>
        <v>-532.11096288100009</v>
      </c>
    </row>
    <row r="836" spans="1:14" x14ac:dyDescent="0.3">
      <c r="A836" t="s">
        <v>124</v>
      </c>
      <c r="B836" t="s">
        <v>12</v>
      </c>
      <c r="C836">
        <f t="shared" si="78"/>
        <v>1</v>
      </c>
      <c r="D836" t="s">
        <v>57</v>
      </c>
      <c r="E836" t="str">
        <f t="shared" si="79"/>
        <v>Perfume</v>
      </c>
      <c r="F836">
        <f t="shared" si="80"/>
        <v>1</v>
      </c>
      <c r="G836">
        <v>24.35</v>
      </c>
      <c r="H836" s="8" t="str">
        <f t="shared" si="81"/>
        <v>21–40</v>
      </c>
      <c r="I836">
        <v>110</v>
      </c>
      <c r="J836">
        <v>692</v>
      </c>
      <c r="K836" s="4">
        <v>45433</v>
      </c>
      <c r="L836" t="s">
        <v>5264</v>
      </c>
      <c r="M836" s="15">
        <f t="shared" si="82"/>
        <v>1093.5035011257501</v>
      </c>
      <c r="N836" s="15">
        <f t="shared" si="83"/>
        <v>-401.50350112575006</v>
      </c>
    </row>
    <row r="837" spans="1:14" x14ac:dyDescent="0.3">
      <c r="A837" t="s">
        <v>2065</v>
      </c>
      <c r="B837" t="s">
        <v>12</v>
      </c>
      <c r="C837">
        <f t="shared" si="78"/>
        <v>1</v>
      </c>
      <c r="D837" t="s">
        <v>491</v>
      </c>
      <c r="E837" t="str">
        <f t="shared" si="79"/>
        <v>Perfume</v>
      </c>
      <c r="F837">
        <f t="shared" si="80"/>
        <v>1</v>
      </c>
      <c r="G837">
        <v>20.079999999999998</v>
      </c>
      <c r="H837" s="8" t="str">
        <f t="shared" si="81"/>
        <v>21–40</v>
      </c>
      <c r="I837">
        <v>29</v>
      </c>
      <c r="J837">
        <v>518</v>
      </c>
      <c r="K837" s="4">
        <v>45405</v>
      </c>
      <c r="L837" t="s">
        <v>5264</v>
      </c>
      <c r="M837" s="15">
        <f t="shared" si="82"/>
        <v>626.90845051380006</v>
      </c>
      <c r="N837" s="15">
        <f t="shared" si="83"/>
        <v>-108.90845051380006</v>
      </c>
    </row>
    <row r="838" spans="1:14" x14ac:dyDescent="0.3">
      <c r="A838" t="s">
        <v>2790</v>
      </c>
      <c r="B838" t="s">
        <v>12</v>
      </c>
      <c r="C838">
        <f t="shared" si="78"/>
        <v>1</v>
      </c>
      <c r="D838" t="s">
        <v>1275</v>
      </c>
      <c r="E838" t="str">
        <f t="shared" si="79"/>
        <v>Deodorant</v>
      </c>
      <c r="F838">
        <f t="shared" si="80"/>
        <v>2</v>
      </c>
      <c r="G838">
        <v>99.63</v>
      </c>
      <c r="H838" s="8" t="str">
        <f t="shared" si="81"/>
        <v>81–100</v>
      </c>
      <c r="I838">
        <v>3</v>
      </c>
      <c r="J838">
        <v>13</v>
      </c>
      <c r="K838" s="4">
        <v>45434</v>
      </c>
      <c r="L838" t="s">
        <v>5264</v>
      </c>
      <c r="M838" s="15">
        <f t="shared" si="82"/>
        <v>97.440319591549979</v>
      </c>
      <c r="N838" s="15">
        <f t="shared" si="83"/>
        <v>-84.440319591549979</v>
      </c>
    </row>
    <row r="839" spans="1:14" x14ac:dyDescent="0.3">
      <c r="A839" t="s">
        <v>1296</v>
      </c>
      <c r="B839" t="s">
        <v>12</v>
      </c>
      <c r="C839">
        <f t="shared" si="78"/>
        <v>1</v>
      </c>
      <c r="D839" t="s">
        <v>57</v>
      </c>
      <c r="E839" t="str">
        <f t="shared" si="79"/>
        <v>Perfume</v>
      </c>
      <c r="F839">
        <f t="shared" si="80"/>
        <v>1</v>
      </c>
      <c r="G839">
        <v>74.989999999999995</v>
      </c>
      <c r="H839" s="8" t="str">
        <f t="shared" si="81"/>
        <v>61–80</v>
      </c>
      <c r="I839">
        <v>10</v>
      </c>
      <c r="J839">
        <v>82</v>
      </c>
      <c r="K839" s="4">
        <v>45435</v>
      </c>
      <c r="L839" t="s">
        <v>5264</v>
      </c>
      <c r="M839" s="15">
        <f t="shared" si="82"/>
        <v>251.65611139815007</v>
      </c>
      <c r="N839" s="15">
        <f t="shared" si="83"/>
        <v>-169.65611139815007</v>
      </c>
    </row>
    <row r="840" spans="1:14" x14ac:dyDescent="0.3">
      <c r="A840" t="s">
        <v>98</v>
      </c>
      <c r="B840" t="s">
        <v>12</v>
      </c>
      <c r="C840">
        <f t="shared" si="78"/>
        <v>1</v>
      </c>
      <c r="D840" t="s">
        <v>57</v>
      </c>
      <c r="E840" t="str">
        <f t="shared" si="79"/>
        <v>Perfume</v>
      </c>
      <c r="F840">
        <f t="shared" si="80"/>
        <v>1</v>
      </c>
      <c r="G840">
        <v>23.62</v>
      </c>
      <c r="H840" s="8" t="str">
        <f t="shared" si="81"/>
        <v>21–40</v>
      </c>
      <c r="I840">
        <v>130</v>
      </c>
      <c r="J840">
        <v>415</v>
      </c>
      <c r="K840" s="4">
        <v>45434</v>
      </c>
      <c r="L840" t="s">
        <v>5264</v>
      </c>
      <c r="M840" s="15">
        <f t="shared" si="82"/>
        <v>1217.1948286627</v>
      </c>
      <c r="N840" s="15">
        <f t="shared" si="83"/>
        <v>-802.19482866270005</v>
      </c>
    </row>
    <row r="841" spans="1:14" x14ac:dyDescent="0.3">
      <c r="A841" t="s">
        <v>2447</v>
      </c>
      <c r="B841" t="s">
        <v>12</v>
      </c>
      <c r="C841">
        <f t="shared" si="78"/>
        <v>1</v>
      </c>
      <c r="D841" t="s">
        <v>491</v>
      </c>
      <c r="E841" t="str">
        <f t="shared" si="79"/>
        <v>Perfume</v>
      </c>
      <c r="F841">
        <f t="shared" si="80"/>
        <v>1</v>
      </c>
      <c r="G841">
        <v>40.130000000000003</v>
      </c>
      <c r="H841" s="8" t="str">
        <f t="shared" si="81"/>
        <v>41–60</v>
      </c>
      <c r="I841">
        <v>9</v>
      </c>
      <c r="J841">
        <v>2703</v>
      </c>
      <c r="K841" s="4">
        <v>45434</v>
      </c>
      <c r="L841" t="s">
        <v>5264</v>
      </c>
      <c r="M841" s="15">
        <f t="shared" si="82"/>
        <v>411.36972290305005</v>
      </c>
      <c r="N841" s="15">
        <f t="shared" si="83"/>
        <v>2291.6302770969501</v>
      </c>
    </row>
    <row r="842" spans="1:14" x14ac:dyDescent="0.3">
      <c r="A842" t="s">
        <v>66</v>
      </c>
      <c r="B842" t="s">
        <v>12</v>
      </c>
      <c r="C842">
        <f t="shared" si="78"/>
        <v>1</v>
      </c>
      <c r="D842" t="s">
        <v>491</v>
      </c>
      <c r="E842" t="str">
        <f t="shared" si="79"/>
        <v>Perfume</v>
      </c>
      <c r="F842">
        <f t="shared" si="80"/>
        <v>1</v>
      </c>
      <c r="G842">
        <v>28.99</v>
      </c>
      <c r="H842" s="8" t="str">
        <f t="shared" si="81"/>
        <v>21–40</v>
      </c>
      <c r="I842">
        <v>10</v>
      </c>
      <c r="J842">
        <v>180</v>
      </c>
      <c r="K842" s="4">
        <v>45369</v>
      </c>
      <c r="L842" t="s">
        <v>5264</v>
      </c>
      <c r="M842" s="15">
        <f t="shared" si="82"/>
        <v>470.34039728815009</v>
      </c>
      <c r="N842" s="15">
        <f t="shared" si="83"/>
        <v>-290.34039728815009</v>
      </c>
    </row>
    <row r="843" spans="1:14" x14ac:dyDescent="0.3">
      <c r="A843" t="s">
        <v>524</v>
      </c>
      <c r="B843" t="s">
        <v>12</v>
      </c>
      <c r="C843">
        <f t="shared" si="78"/>
        <v>1</v>
      </c>
      <c r="D843" t="s">
        <v>491</v>
      </c>
      <c r="E843" t="str">
        <f t="shared" si="79"/>
        <v>Perfume</v>
      </c>
      <c r="F843">
        <f t="shared" si="80"/>
        <v>1</v>
      </c>
      <c r="G843">
        <v>15</v>
      </c>
      <c r="H843" s="8" t="str">
        <f t="shared" si="81"/>
        <v>0–20</v>
      </c>
      <c r="I843">
        <v>2</v>
      </c>
      <c r="J843">
        <v>3</v>
      </c>
      <c r="K843" s="4">
        <v>45421</v>
      </c>
      <c r="L843" t="s">
        <v>5264</v>
      </c>
      <c r="M843" s="15">
        <f t="shared" si="82"/>
        <v>488.76058303600007</v>
      </c>
      <c r="N843" s="15">
        <f t="shared" si="83"/>
        <v>-485.76058303600007</v>
      </c>
    </row>
    <row r="844" spans="1:14" x14ac:dyDescent="0.3">
      <c r="A844" t="s">
        <v>2804</v>
      </c>
      <c r="B844" t="s">
        <v>12</v>
      </c>
      <c r="C844">
        <f t="shared" si="78"/>
        <v>1</v>
      </c>
      <c r="D844" t="s">
        <v>491</v>
      </c>
      <c r="E844" t="str">
        <f t="shared" si="79"/>
        <v>Perfume</v>
      </c>
      <c r="F844">
        <f t="shared" si="80"/>
        <v>1</v>
      </c>
      <c r="G844">
        <v>37</v>
      </c>
      <c r="H844" s="8" t="str">
        <f t="shared" si="81"/>
        <v>21–40</v>
      </c>
      <c r="I844">
        <v>10</v>
      </c>
      <c r="J844">
        <v>60</v>
      </c>
      <c r="K844" s="4">
        <v>45433</v>
      </c>
      <c r="L844" t="s">
        <v>5265</v>
      </c>
      <c r="M844" s="15">
        <f t="shared" si="82"/>
        <v>432.26080750600005</v>
      </c>
      <c r="N844" s="15">
        <f t="shared" si="83"/>
        <v>-372.26080750600005</v>
      </c>
    </row>
    <row r="845" spans="1:14" x14ac:dyDescent="0.3">
      <c r="A845" t="s">
        <v>1463</v>
      </c>
      <c r="B845" t="s">
        <v>12</v>
      </c>
      <c r="C845">
        <f t="shared" si="78"/>
        <v>1</v>
      </c>
      <c r="D845" t="s">
        <v>57</v>
      </c>
      <c r="E845" t="str">
        <f t="shared" si="79"/>
        <v>Perfume</v>
      </c>
      <c r="F845">
        <f t="shared" si="80"/>
        <v>1</v>
      </c>
      <c r="G845">
        <v>31.98</v>
      </c>
      <c r="H845" s="8" t="str">
        <f t="shared" si="81"/>
        <v>21–40</v>
      </c>
      <c r="I845">
        <v>10</v>
      </c>
      <c r="J845">
        <v>12</v>
      </c>
      <c r="K845" s="4">
        <v>45435</v>
      </c>
      <c r="L845" t="s">
        <v>5264</v>
      </c>
      <c r="M845" s="15">
        <f t="shared" si="82"/>
        <v>456.12591870530008</v>
      </c>
      <c r="N845" s="15">
        <f t="shared" si="83"/>
        <v>-444.12591870530008</v>
      </c>
    </row>
    <row r="846" spans="1:14" x14ac:dyDescent="0.3">
      <c r="A846" t="s">
        <v>178</v>
      </c>
      <c r="B846" t="s">
        <v>12</v>
      </c>
      <c r="C846">
        <f t="shared" si="78"/>
        <v>1</v>
      </c>
      <c r="D846" t="s">
        <v>57</v>
      </c>
      <c r="E846" t="str">
        <f t="shared" si="79"/>
        <v>Perfume</v>
      </c>
      <c r="F846">
        <f t="shared" si="80"/>
        <v>1</v>
      </c>
      <c r="G846">
        <v>78</v>
      </c>
      <c r="H846" s="8" t="str">
        <f t="shared" si="81"/>
        <v>61–80</v>
      </c>
      <c r="I846">
        <v>6</v>
      </c>
      <c r="J846">
        <v>27</v>
      </c>
      <c r="K846" s="4">
        <v>45432</v>
      </c>
      <c r="L846" t="s">
        <v>5264</v>
      </c>
      <c r="M846" s="15">
        <f t="shared" si="82"/>
        <v>213.30237209100005</v>
      </c>
      <c r="N846" s="15">
        <f t="shared" si="83"/>
        <v>-186.30237209100005</v>
      </c>
    </row>
    <row r="847" spans="1:14" x14ac:dyDescent="0.3">
      <c r="A847" t="s">
        <v>2030</v>
      </c>
      <c r="B847" t="s">
        <v>12</v>
      </c>
      <c r="C847">
        <f t="shared" si="78"/>
        <v>1</v>
      </c>
      <c r="D847" t="s">
        <v>57</v>
      </c>
      <c r="E847" t="str">
        <f t="shared" si="79"/>
        <v>Perfume</v>
      </c>
      <c r="F847">
        <f t="shared" si="80"/>
        <v>1</v>
      </c>
      <c r="G847">
        <v>53.42</v>
      </c>
      <c r="H847" s="8" t="str">
        <f t="shared" si="81"/>
        <v>41–60</v>
      </c>
      <c r="I847">
        <v>10</v>
      </c>
      <c r="J847">
        <v>4</v>
      </c>
      <c r="K847" s="4">
        <v>45436</v>
      </c>
      <c r="L847" t="s">
        <v>5264</v>
      </c>
      <c r="M847" s="15">
        <f t="shared" si="82"/>
        <v>354.20002545570009</v>
      </c>
      <c r="N847" s="15">
        <f t="shared" si="83"/>
        <v>-350.20002545570009</v>
      </c>
    </row>
    <row r="848" spans="1:14" x14ac:dyDescent="0.3">
      <c r="A848" t="s">
        <v>2815</v>
      </c>
      <c r="B848" t="s">
        <v>12</v>
      </c>
      <c r="C848">
        <f t="shared" si="78"/>
        <v>1</v>
      </c>
      <c r="D848" t="s">
        <v>491</v>
      </c>
      <c r="E848" t="str">
        <f t="shared" si="79"/>
        <v>Perfume</v>
      </c>
      <c r="F848">
        <f t="shared" si="80"/>
        <v>1</v>
      </c>
      <c r="G848">
        <v>29.98</v>
      </c>
      <c r="H848" s="8" t="str">
        <f t="shared" si="81"/>
        <v>21–40</v>
      </c>
      <c r="I848">
        <v>7</v>
      </c>
      <c r="J848">
        <v>14</v>
      </c>
      <c r="K848" s="4">
        <v>45417</v>
      </c>
      <c r="L848" t="s">
        <v>5265</v>
      </c>
      <c r="M848" s="15">
        <f t="shared" si="82"/>
        <v>447.60079568530006</v>
      </c>
      <c r="N848" s="15">
        <f t="shared" si="83"/>
        <v>-433.60079568530006</v>
      </c>
    </row>
    <row r="849" spans="1:14" x14ac:dyDescent="0.3">
      <c r="A849" t="s">
        <v>22</v>
      </c>
      <c r="B849" t="s">
        <v>12</v>
      </c>
      <c r="C849">
        <f t="shared" si="78"/>
        <v>1</v>
      </c>
      <c r="D849" t="s">
        <v>491</v>
      </c>
      <c r="E849" t="str">
        <f t="shared" si="79"/>
        <v>Perfume</v>
      </c>
      <c r="F849">
        <f t="shared" si="80"/>
        <v>1</v>
      </c>
      <c r="G849">
        <v>47.26</v>
      </c>
      <c r="H849" s="8" t="str">
        <f t="shared" si="81"/>
        <v>41–60</v>
      </c>
      <c r="I849">
        <v>88</v>
      </c>
      <c r="J849">
        <v>52</v>
      </c>
      <c r="K849" s="4">
        <v>45421</v>
      </c>
      <c r="L849" t="s">
        <v>5264</v>
      </c>
      <c r="M849" s="15">
        <f t="shared" si="82"/>
        <v>852.34622544010006</v>
      </c>
      <c r="N849" s="15">
        <f t="shared" si="83"/>
        <v>-800.34622544010006</v>
      </c>
    </row>
    <row r="850" spans="1:14" x14ac:dyDescent="0.3">
      <c r="A850" t="s">
        <v>28</v>
      </c>
      <c r="B850" t="s">
        <v>12</v>
      </c>
      <c r="C850">
        <f t="shared" si="78"/>
        <v>1</v>
      </c>
      <c r="D850" t="s">
        <v>57</v>
      </c>
      <c r="E850" t="str">
        <f t="shared" si="79"/>
        <v>Perfume</v>
      </c>
      <c r="F850">
        <f t="shared" si="80"/>
        <v>1</v>
      </c>
      <c r="G850">
        <v>94.99</v>
      </c>
      <c r="H850" s="8" t="str">
        <f t="shared" si="81"/>
        <v>81–100</v>
      </c>
      <c r="I850">
        <v>10</v>
      </c>
      <c r="J850">
        <v>420</v>
      </c>
      <c r="K850" s="4">
        <v>45435</v>
      </c>
      <c r="L850" t="s">
        <v>5264</v>
      </c>
      <c r="M850" s="15">
        <f t="shared" si="82"/>
        <v>156.57598709815005</v>
      </c>
      <c r="N850" s="15">
        <f t="shared" si="83"/>
        <v>263.42401290184995</v>
      </c>
    </row>
    <row r="851" spans="1:14" x14ac:dyDescent="0.3">
      <c r="A851" t="s">
        <v>683</v>
      </c>
      <c r="B851" t="s">
        <v>12</v>
      </c>
      <c r="C851">
        <f t="shared" si="78"/>
        <v>1</v>
      </c>
      <c r="D851" t="s">
        <v>491</v>
      </c>
      <c r="E851" t="str">
        <f t="shared" si="79"/>
        <v>Perfume</v>
      </c>
      <c r="F851">
        <f t="shared" si="80"/>
        <v>1</v>
      </c>
      <c r="G851">
        <v>76.650000000000006</v>
      </c>
      <c r="H851" s="8" t="str">
        <f t="shared" si="81"/>
        <v>61–80</v>
      </c>
      <c r="I851">
        <v>10</v>
      </c>
      <c r="J851">
        <v>30</v>
      </c>
      <c r="K851" s="4">
        <v>45435</v>
      </c>
      <c r="L851" t="s">
        <v>5264</v>
      </c>
      <c r="M851" s="15">
        <f t="shared" si="82"/>
        <v>243.76446108125003</v>
      </c>
      <c r="N851" s="15">
        <f t="shared" si="83"/>
        <v>-213.76446108125003</v>
      </c>
    </row>
    <row r="852" spans="1:14" x14ac:dyDescent="0.3">
      <c r="A852" t="s">
        <v>482</v>
      </c>
      <c r="B852" t="s">
        <v>12</v>
      </c>
      <c r="C852">
        <f t="shared" si="78"/>
        <v>1</v>
      </c>
      <c r="D852" t="s">
        <v>491</v>
      </c>
      <c r="E852" t="str">
        <f t="shared" si="79"/>
        <v>Perfume</v>
      </c>
      <c r="F852">
        <f t="shared" si="80"/>
        <v>1</v>
      </c>
      <c r="G852">
        <v>29.74</v>
      </c>
      <c r="H852" s="8" t="str">
        <f t="shared" si="81"/>
        <v>21–40</v>
      </c>
      <c r="I852">
        <v>19</v>
      </c>
      <c r="J852">
        <v>578</v>
      </c>
      <c r="K852" s="4">
        <v>45428</v>
      </c>
      <c r="L852" t="s">
        <v>5264</v>
      </c>
      <c r="M852" s="15">
        <f t="shared" si="82"/>
        <v>520.87429897690015</v>
      </c>
      <c r="N852" s="15">
        <f t="shared" si="83"/>
        <v>57.12570102309985</v>
      </c>
    </row>
    <row r="853" spans="1:14" x14ac:dyDescent="0.3">
      <c r="A853" t="s">
        <v>2051</v>
      </c>
      <c r="B853" t="s">
        <v>12</v>
      </c>
      <c r="C853">
        <f t="shared" si="78"/>
        <v>1</v>
      </c>
      <c r="D853" t="s">
        <v>491</v>
      </c>
      <c r="E853" t="str">
        <f t="shared" si="79"/>
        <v>Perfume</v>
      </c>
      <c r="F853">
        <f t="shared" si="80"/>
        <v>1</v>
      </c>
      <c r="G853">
        <v>36.99</v>
      </c>
      <c r="H853" s="8" t="str">
        <f t="shared" si="81"/>
        <v>21–40</v>
      </c>
      <c r="I853">
        <v>4</v>
      </c>
      <c r="J853">
        <v>16</v>
      </c>
      <c r="K853" s="4">
        <v>45435</v>
      </c>
      <c r="L853" t="s">
        <v>5264</v>
      </c>
      <c r="M853" s="15">
        <f t="shared" si="82"/>
        <v>396.24207666815005</v>
      </c>
      <c r="N853" s="15">
        <f t="shared" si="83"/>
        <v>-380.24207666815005</v>
      </c>
    </row>
    <row r="854" spans="1:14" x14ac:dyDescent="0.3">
      <c r="A854" t="s">
        <v>2831</v>
      </c>
      <c r="B854" t="s">
        <v>12</v>
      </c>
      <c r="C854">
        <f t="shared" si="78"/>
        <v>1</v>
      </c>
      <c r="D854" t="s">
        <v>491</v>
      </c>
      <c r="E854" t="str">
        <f t="shared" si="79"/>
        <v>Perfume</v>
      </c>
      <c r="F854">
        <f t="shared" si="80"/>
        <v>1</v>
      </c>
      <c r="G854">
        <v>41.19</v>
      </c>
      <c r="H854" s="8" t="str">
        <f t="shared" si="81"/>
        <v>41–60</v>
      </c>
      <c r="I854">
        <v>21</v>
      </c>
      <c r="J854">
        <v>258</v>
      </c>
      <c r="K854" s="4">
        <v>45436</v>
      </c>
      <c r="L854" t="s">
        <v>5264</v>
      </c>
      <c r="M854" s="15">
        <f t="shared" si="82"/>
        <v>478.46301811515002</v>
      </c>
      <c r="N854" s="15">
        <f t="shared" si="83"/>
        <v>-220.46301811515002</v>
      </c>
    </row>
    <row r="855" spans="1:14" x14ac:dyDescent="0.3">
      <c r="A855" t="s">
        <v>85</v>
      </c>
      <c r="B855" t="s">
        <v>12</v>
      </c>
      <c r="C855">
        <f t="shared" si="78"/>
        <v>1</v>
      </c>
      <c r="D855" t="s">
        <v>491</v>
      </c>
      <c r="E855" t="str">
        <f t="shared" si="79"/>
        <v>Perfume</v>
      </c>
      <c r="F855">
        <f t="shared" si="80"/>
        <v>1</v>
      </c>
      <c r="G855">
        <v>69.25</v>
      </c>
      <c r="H855" s="8" t="str">
        <f t="shared" si="81"/>
        <v>61–80</v>
      </c>
      <c r="I855">
        <v>3</v>
      </c>
      <c r="J855">
        <v>19</v>
      </c>
      <c r="K855" s="4">
        <v>45434</v>
      </c>
      <c r="L855" t="s">
        <v>5264</v>
      </c>
      <c r="M855" s="15">
        <f t="shared" si="82"/>
        <v>236.86679102225006</v>
      </c>
      <c r="N855" s="15">
        <f t="shared" si="83"/>
        <v>-217.86679102225006</v>
      </c>
    </row>
    <row r="856" spans="1:14" x14ac:dyDescent="0.3">
      <c r="A856" t="s">
        <v>828</v>
      </c>
      <c r="B856" t="s">
        <v>12</v>
      </c>
      <c r="C856">
        <f t="shared" si="78"/>
        <v>1</v>
      </c>
      <c r="D856" t="s">
        <v>57</v>
      </c>
      <c r="E856" t="str">
        <f t="shared" si="79"/>
        <v>Perfume</v>
      </c>
      <c r="F856">
        <f t="shared" si="80"/>
        <v>1</v>
      </c>
      <c r="G856">
        <v>31.47</v>
      </c>
      <c r="H856" s="8" t="str">
        <f t="shared" si="81"/>
        <v>21–40</v>
      </c>
      <c r="I856">
        <v>48</v>
      </c>
      <c r="J856">
        <v>397</v>
      </c>
      <c r="K856" s="4">
        <v>45406</v>
      </c>
      <c r="L856" t="s">
        <v>5264</v>
      </c>
      <c r="M856" s="15">
        <f t="shared" si="82"/>
        <v>686.97017757495007</v>
      </c>
      <c r="N856" s="15">
        <f t="shared" si="83"/>
        <v>-289.97017757495007</v>
      </c>
    </row>
    <row r="857" spans="1:14" x14ac:dyDescent="0.3">
      <c r="A857" t="s">
        <v>2841</v>
      </c>
      <c r="B857" t="s">
        <v>12</v>
      </c>
      <c r="C857">
        <f t="shared" si="78"/>
        <v>1</v>
      </c>
      <c r="D857" t="s">
        <v>339</v>
      </c>
      <c r="E857" t="str">
        <f t="shared" si="79"/>
        <v>Cologne</v>
      </c>
      <c r="F857">
        <f t="shared" si="80"/>
        <v>9</v>
      </c>
      <c r="G857">
        <v>34.99</v>
      </c>
      <c r="H857" s="8" t="str">
        <f t="shared" si="81"/>
        <v>21–40</v>
      </c>
      <c r="I857">
        <v>3</v>
      </c>
      <c r="J857">
        <v>1</v>
      </c>
      <c r="K857" s="4">
        <v>45242</v>
      </c>
      <c r="L857" t="s">
        <v>5264</v>
      </c>
      <c r="M857" s="15">
        <f t="shared" si="82"/>
        <v>439.74094299614995</v>
      </c>
      <c r="N857" s="15">
        <f t="shared" si="83"/>
        <v>-438.74094299614995</v>
      </c>
    </row>
    <row r="858" spans="1:14" x14ac:dyDescent="0.3">
      <c r="A858" t="s">
        <v>540</v>
      </c>
      <c r="B858" t="s">
        <v>12</v>
      </c>
      <c r="C858">
        <f t="shared" si="78"/>
        <v>1</v>
      </c>
      <c r="D858" t="s">
        <v>491</v>
      </c>
      <c r="E858" t="str">
        <f t="shared" si="79"/>
        <v>Perfume</v>
      </c>
      <c r="F858">
        <f t="shared" si="80"/>
        <v>1</v>
      </c>
      <c r="G858">
        <v>55.99</v>
      </c>
      <c r="H858" s="8" t="str">
        <f t="shared" si="81"/>
        <v>41–60</v>
      </c>
      <c r="I858">
        <v>10</v>
      </c>
      <c r="J858">
        <v>368</v>
      </c>
      <c r="K858" s="4">
        <v>45434</v>
      </c>
      <c r="L858" t="s">
        <v>5264</v>
      </c>
      <c r="M858" s="15">
        <f t="shared" si="82"/>
        <v>341.98222948315004</v>
      </c>
      <c r="N858" s="15">
        <f t="shared" si="83"/>
        <v>26.017770516849964</v>
      </c>
    </row>
    <row r="859" spans="1:14" x14ac:dyDescent="0.3">
      <c r="A859" t="s">
        <v>842</v>
      </c>
      <c r="B859" t="s">
        <v>12</v>
      </c>
      <c r="C859">
        <f t="shared" si="78"/>
        <v>1</v>
      </c>
      <c r="D859" t="s">
        <v>491</v>
      </c>
      <c r="E859" t="str">
        <f t="shared" si="79"/>
        <v>Perfume</v>
      </c>
      <c r="F859">
        <f t="shared" si="80"/>
        <v>1</v>
      </c>
      <c r="G859">
        <v>18.32</v>
      </c>
      <c r="H859" s="8" t="str">
        <f t="shared" si="81"/>
        <v>0–20</v>
      </c>
      <c r="I859">
        <v>10</v>
      </c>
      <c r="J859">
        <v>211</v>
      </c>
      <c r="K859" s="4">
        <v>45434</v>
      </c>
      <c r="L859" t="s">
        <v>5264</v>
      </c>
      <c r="M859" s="15">
        <f t="shared" si="82"/>
        <v>521.0656436022</v>
      </c>
      <c r="N859" s="15">
        <f t="shared" si="83"/>
        <v>-310.0656436022</v>
      </c>
    </row>
    <row r="860" spans="1:14" x14ac:dyDescent="0.3">
      <c r="A860" t="s">
        <v>2850</v>
      </c>
      <c r="B860" t="s">
        <v>12</v>
      </c>
      <c r="C860">
        <f t="shared" si="78"/>
        <v>1</v>
      </c>
      <c r="D860" t="s">
        <v>491</v>
      </c>
      <c r="E860" t="str">
        <f t="shared" si="79"/>
        <v>Perfume</v>
      </c>
      <c r="F860">
        <f t="shared" si="80"/>
        <v>1</v>
      </c>
      <c r="G860">
        <v>120</v>
      </c>
      <c r="H860" s="8" t="str">
        <f t="shared" si="81"/>
        <v>101–160</v>
      </c>
      <c r="I860">
        <v>3</v>
      </c>
      <c r="J860">
        <v>7</v>
      </c>
      <c r="K860" s="4">
        <v>45426</v>
      </c>
      <c r="L860" t="s">
        <v>5264</v>
      </c>
      <c r="M860" s="15">
        <f t="shared" si="82"/>
        <v>-4.3990243889999512</v>
      </c>
      <c r="N860" s="15">
        <f t="shared" si="83"/>
        <v>11.399024388999951</v>
      </c>
    </row>
    <row r="861" spans="1:14" x14ac:dyDescent="0.3">
      <c r="A861" t="s">
        <v>2854</v>
      </c>
      <c r="B861" t="s">
        <v>12</v>
      </c>
      <c r="C861">
        <f t="shared" si="78"/>
        <v>1</v>
      </c>
      <c r="D861" t="s">
        <v>491</v>
      </c>
      <c r="E861" t="str">
        <f t="shared" si="79"/>
        <v>Perfume</v>
      </c>
      <c r="F861">
        <f t="shared" si="80"/>
        <v>1</v>
      </c>
      <c r="G861">
        <v>21.21</v>
      </c>
      <c r="H861" s="8" t="str">
        <f t="shared" si="81"/>
        <v>21–40</v>
      </c>
      <c r="I861">
        <v>8</v>
      </c>
      <c r="J861">
        <v>300</v>
      </c>
      <c r="K861" s="4">
        <v>45426</v>
      </c>
      <c r="L861" t="s">
        <v>5264</v>
      </c>
      <c r="M861" s="15">
        <f t="shared" si="82"/>
        <v>495.30447534085005</v>
      </c>
      <c r="N861" s="15">
        <f t="shared" si="83"/>
        <v>-195.30447534085005</v>
      </c>
    </row>
    <row r="862" spans="1:14" x14ac:dyDescent="0.3">
      <c r="A862" t="s">
        <v>203</v>
      </c>
      <c r="B862" t="s">
        <v>12</v>
      </c>
      <c r="C862">
        <f t="shared" si="78"/>
        <v>1</v>
      </c>
      <c r="D862" t="s">
        <v>57</v>
      </c>
      <c r="E862" t="str">
        <f t="shared" si="79"/>
        <v>Perfume</v>
      </c>
      <c r="F862">
        <f t="shared" si="80"/>
        <v>1</v>
      </c>
      <c r="G862">
        <v>80</v>
      </c>
      <c r="H862" s="8" t="str">
        <f t="shared" si="81"/>
        <v>61–80</v>
      </c>
      <c r="I862">
        <v>10</v>
      </c>
      <c r="J862">
        <v>197</v>
      </c>
      <c r="K862" s="4">
        <v>45436</v>
      </c>
      <c r="L862" t="s">
        <v>5264</v>
      </c>
      <c r="M862" s="15">
        <f t="shared" si="82"/>
        <v>227.83854026100005</v>
      </c>
      <c r="N862" s="15">
        <f t="shared" si="83"/>
        <v>-30.838540261000048</v>
      </c>
    </row>
    <row r="863" spans="1:14" x14ac:dyDescent="0.3">
      <c r="A863" t="s">
        <v>2227</v>
      </c>
      <c r="B863" t="s">
        <v>12</v>
      </c>
      <c r="C863">
        <f t="shared" si="78"/>
        <v>1</v>
      </c>
      <c r="D863" t="s">
        <v>491</v>
      </c>
      <c r="E863" t="str">
        <f t="shared" si="79"/>
        <v>Perfume</v>
      </c>
      <c r="F863">
        <f t="shared" si="80"/>
        <v>1</v>
      </c>
      <c r="G863">
        <v>49.52</v>
      </c>
      <c r="H863" s="8" t="str">
        <f t="shared" si="81"/>
        <v>41–60</v>
      </c>
      <c r="I863">
        <v>10</v>
      </c>
      <c r="J863">
        <v>20</v>
      </c>
      <c r="K863" s="4">
        <v>45423</v>
      </c>
      <c r="L863" t="s">
        <v>5264</v>
      </c>
      <c r="M863" s="15">
        <f t="shared" si="82"/>
        <v>372.74064969420004</v>
      </c>
      <c r="N863" s="15">
        <f t="shared" si="83"/>
        <v>-352.74064969420004</v>
      </c>
    </row>
    <row r="864" spans="1:14" x14ac:dyDescent="0.3">
      <c r="A864" t="s">
        <v>71</v>
      </c>
      <c r="B864" t="s">
        <v>12</v>
      </c>
      <c r="C864">
        <f t="shared" si="78"/>
        <v>1</v>
      </c>
      <c r="D864" t="s">
        <v>491</v>
      </c>
      <c r="E864" t="str">
        <f t="shared" si="79"/>
        <v>Perfume</v>
      </c>
      <c r="F864">
        <f t="shared" si="80"/>
        <v>1</v>
      </c>
      <c r="G864">
        <v>54.99</v>
      </c>
      <c r="H864" s="8" t="str">
        <f t="shared" si="81"/>
        <v>41–60</v>
      </c>
      <c r="I864">
        <v>2</v>
      </c>
      <c r="J864">
        <v>45</v>
      </c>
      <c r="K864" s="4">
        <v>44854</v>
      </c>
      <c r="L864" t="s">
        <v>5264</v>
      </c>
      <c r="M864" s="15">
        <f t="shared" si="82"/>
        <v>298.64787449815003</v>
      </c>
      <c r="N864" s="15">
        <f t="shared" si="83"/>
        <v>-253.64787449815003</v>
      </c>
    </row>
    <row r="865" spans="1:14" x14ac:dyDescent="0.3">
      <c r="A865" t="s">
        <v>71</v>
      </c>
      <c r="B865" t="s">
        <v>12</v>
      </c>
      <c r="C865">
        <f t="shared" si="78"/>
        <v>1</v>
      </c>
      <c r="D865" t="s">
        <v>57</v>
      </c>
      <c r="E865" t="str">
        <f t="shared" si="79"/>
        <v>Perfume</v>
      </c>
      <c r="F865">
        <f t="shared" si="80"/>
        <v>1</v>
      </c>
      <c r="G865">
        <v>91</v>
      </c>
      <c r="H865" s="8" t="str">
        <f t="shared" si="81"/>
        <v>81–100</v>
      </c>
      <c r="I865">
        <v>3</v>
      </c>
      <c r="J865">
        <v>1</v>
      </c>
      <c r="K865" s="4">
        <v>45414</v>
      </c>
      <c r="L865" t="s">
        <v>5264</v>
      </c>
      <c r="M865" s="15">
        <f t="shared" si="82"/>
        <v>133.46715584600005</v>
      </c>
      <c r="N865" s="15">
        <f t="shared" si="83"/>
        <v>-132.46715584600005</v>
      </c>
    </row>
    <row r="866" spans="1:14" x14ac:dyDescent="0.3">
      <c r="A866" t="s">
        <v>1544</v>
      </c>
      <c r="B866" t="s">
        <v>12</v>
      </c>
      <c r="C866">
        <f t="shared" si="78"/>
        <v>1</v>
      </c>
      <c r="D866" t="s">
        <v>339</v>
      </c>
      <c r="E866" t="str">
        <f t="shared" si="79"/>
        <v>Cologne</v>
      </c>
      <c r="F866">
        <f t="shared" si="80"/>
        <v>9</v>
      </c>
      <c r="G866">
        <v>9.7799999999999994</v>
      </c>
      <c r="H866" s="8" t="str">
        <f t="shared" si="81"/>
        <v>0–20</v>
      </c>
      <c r="I866">
        <v>50</v>
      </c>
      <c r="J866">
        <v>8</v>
      </c>
      <c r="K866" s="4">
        <v>45435</v>
      </c>
      <c r="L866" t="s">
        <v>5264</v>
      </c>
      <c r="M866" s="15">
        <f t="shared" si="82"/>
        <v>842.10856172629997</v>
      </c>
      <c r="N866" s="15">
        <f t="shared" si="83"/>
        <v>-834.10856172629997</v>
      </c>
    </row>
    <row r="867" spans="1:14" x14ac:dyDescent="0.3">
      <c r="A867" t="s">
        <v>2871</v>
      </c>
      <c r="B867" t="s">
        <v>12</v>
      </c>
      <c r="C867">
        <f t="shared" si="78"/>
        <v>1</v>
      </c>
      <c r="D867" t="s">
        <v>491</v>
      </c>
      <c r="E867" t="str">
        <f t="shared" si="79"/>
        <v>Perfume</v>
      </c>
      <c r="F867">
        <f t="shared" si="80"/>
        <v>1</v>
      </c>
      <c r="G867">
        <v>84.98</v>
      </c>
      <c r="H867" s="8" t="str">
        <f t="shared" si="81"/>
        <v>81–100</v>
      </c>
      <c r="I867">
        <v>8</v>
      </c>
      <c r="J867">
        <v>42</v>
      </c>
      <c r="K867" s="4">
        <v>45433</v>
      </c>
      <c r="L867" t="s">
        <v>5264</v>
      </c>
      <c r="M867" s="15">
        <f t="shared" si="82"/>
        <v>192.14149901030004</v>
      </c>
      <c r="N867" s="15">
        <f t="shared" si="83"/>
        <v>-150.14149901030004</v>
      </c>
    </row>
    <row r="868" spans="1:14" x14ac:dyDescent="0.3">
      <c r="A868" t="s">
        <v>1696</v>
      </c>
      <c r="B868" t="s">
        <v>12</v>
      </c>
      <c r="C868">
        <f t="shared" si="78"/>
        <v>1</v>
      </c>
      <c r="D868" t="s">
        <v>491</v>
      </c>
      <c r="E868" t="str">
        <f t="shared" si="79"/>
        <v>Perfume</v>
      </c>
      <c r="F868">
        <f t="shared" si="80"/>
        <v>1</v>
      </c>
      <c r="G868">
        <v>41.87</v>
      </c>
      <c r="H868" s="8" t="str">
        <f t="shared" si="81"/>
        <v>41–60</v>
      </c>
      <c r="I868">
        <v>8</v>
      </c>
      <c r="J868">
        <v>21</v>
      </c>
      <c r="K868" s="4">
        <v>45435</v>
      </c>
      <c r="L868" t="s">
        <v>5264</v>
      </c>
      <c r="M868" s="15">
        <f t="shared" si="82"/>
        <v>397.0867069389501</v>
      </c>
      <c r="N868" s="15">
        <f t="shared" si="83"/>
        <v>-376.0867069389501</v>
      </c>
    </row>
    <row r="869" spans="1:14" x14ac:dyDescent="0.3">
      <c r="A869" t="s">
        <v>55</v>
      </c>
      <c r="B869" t="s">
        <v>12</v>
      </c>
      <c r="C869">
        <f t="shared" si="78"/>
        <v>1</v>
      </c>
      <c r="D869" t="s">
        <v>57</v>
      </c>
      <c r="E869" t="str">
        <f t="shared" si="79"/>
        <v>Perfume</v>
      </c>
      <c r="F869">
        <f t="shared" si="80"/>
        <v>1</v>
      </c>
      <c r="G869">
        <v>13.99</v>
      </c>
      <c r="H869" s="8" t="str">
        <f t="shared" si="81"/>
        <v>0–20</v>
      </c>
      <c r="I869">
        <v>10</v>
      </c>
      <c r="J869">
        <v>9</v>
      </c>
      <c r="K869" s="4">
        <v>45410</v>
      </c>
      <c r="L869" t="s">
        <v>5264</v>
      </c>
      <c r="M869" s="15">
        <f t="shared" si="82"/>
        <v>541.65049051315009</v>
      </c>
      <c r="N869" s="15">
        <f t="shared" si="83"/>
        <v>-532.65049051315009</v>
      </c>
    </row>
    <row r="870" spans="1:14" x14ac:dyDescent="0.3">
      <c r="A870" t="s">
        <v>103</v>
      </c>
      <c r="B870" t="s">
        <v>12</v>
      </c>
      <c r="C870">
        <f t="shared" si="78"/>
        <v>1</v>
      </c>
      <c r="D870" t="s">
        <v>57</v>
      </c>
      <c r="E870" t="str">
        <f t="shared" si="79"/>
        <v>Perfume</v>
      </c>
      <c r="F870">
        <f t="shared" si="80"/>
        <v>1</v>
      </c>
      <c r="G870">
        <v>59.99</v>
      </c>
      <c r="H870" s="8" t="str">
        <f t="shared" si="81"/>
        <v>41–60</v>
      </c>
      <c r="I870">
        <v>10</v>
      </c>
      <c r="J870">
        <v>496</v>
      </c>
      <c r="K870" s="4">
        <v>45431</v>
      </c>
      <c r="L870" t="s">
        <v>5264</v>
      </c>
      <c r="M870" s="15">
        <f t="shared" si="82"/>
        <v>322.96620462315002</v>
      </c>
      <c r="N870" s="15">
        <f t="shared" si="83"/>
        <v>173.03379537684998</v>
      </c>
    </row>
    <row r="871" spans="1:14" x14ac:dyDescent="0.3">
      <c r="A871" t="s">
        <v>1564</v>
      </c>
      <c r="B871" t="s">
        <v>12</v>
      </c>
      <c r="C871">
        <f t="shared" si="78"/>
        <v>1</v>
      </c>
      <c r="D871" t="s">
        <v>491</v>
      </c>
      <c r="E871" t="str">
        <f t="shared" si="79"/>
        <v>Perfume</v>
      </c>
      <c r="F871">
        <f t="shared" si="80"/>
        <v>1</v>
      </c>
      <c r="G871">
        <v>18.760000000000002</v>
      </c>
      <c r="H871" s="8" t="str">
        <f t="shared" si="81"/>
        <v>0–20</v>
      </c>
      <c r="I871">
        <v>5</v>
      </c>
      <c r="J871">
        <v>227</v>
      </c>
      <c r="K871" s="4">
        <v>45432</v>
      </c>
      <c r="L871" t="s">
        <v>5264</v>
      </c>
      <c r="M871" s="15">
        <f t="shared" si="82"/>
        <v>488.91865511760005</v>
      </c>
      <c r="N871" s="15">
        <f t="shared" si="83"/>
        <v>-261.91865511760005</v>
      </c>
    </row>
    <row r="872" spans="1:14" x14ac:dyDescent="0.3">
      <c r="A872" t="s">
        <v>2883</v>
      </c>
      <c r="B872" t="s">
        <v>12</v>
      </c>
      <c r="C872">
        <f t="shared" si="78"/>
        <v>1</v>
      </c>
      <c r="D872" t="s">
        <v>491</v>
      </c>
      <c r="E872" t="str">
        <f t="shared" si="79"/>
        <v>Perfume</v>
      </c>
      <c r="F872">
        <f t="shared" si="80"/>
        <v>1</v>
      </c>
      <c r="G872">
        <v>22.6</v>
      </c>
      <c r="H872" s="8" t="str">
        <f t="shared" si="81"/>
        <v>21–40</v>
      </c>
      <c r="I872">
        <v>9</v>
      </c>
      <c r="J872">
        <v>541</v>
      </c>
      <c r="K872" s="4">
        <v>45436</v>
      </c>
      <c r="L872" t="s">
        <v>5264</v>
      </c>
      <c r="M872" s="15">
        <f t="shared" si="82"/>
        <v>494.70745185200002</v>
      </c>
      <c r="N872" s="15">
        <f t="shared" si="83"/>
        <v>46.29254814799998</v>
      </c>
    </row>
    <row r="873" spans="1:14" x14ac:dyDescent="0.3">
      <c r="A873" t="s">
        <v>66</v>
      </c>
      <c r="B873" t="s">
        <v>12</v>
      </c>
      <c r="C873">
        <f t="shared" si="78"/>
        <v>1</v>
      </c>
      <c r="D873" t="s">
        <v>491</v>
      </c>
      <c r="E873" t="str">
        <f t="shared" si="79"/>
        <v>Perfume</v>
      </c>
      <c r="F873">
        <f t="shared" si="80"/>
        <v>1</v>
      </c>
      <c r="G873">
        <v>33</v>
      </c>
      <c r="H873" s="8" t="str">
        <f t="shared" si="81"/>
        <v>21–40</v>
      </c>
      <c r="I873">
        <v>4</v>
      </c>
      <c r="J873">
        <v>401</v>
      </c>
      <c r="K873" s="4">
        <v>45435</v>
      </c>
      <c r="L873" t="s">
        <v>5264</v>
      </c>
      <c r="M873" s="15">
        <f t="shared" si="82"/>
        <v>415.21056146600006</v>
      </c>
      <c r="N873" s="15">
        <f t="shared" si="83"/>
        <v>-14.210561466000058</v>
      </c>
    </row>
    <row r="874" spans="1:14" x14ac:dyDescent="0.3">
      <c r="A874" t="s">
        <v>2891</v>
      </c>
      <c r="B874" t="s">
        <v>12</v>
      </c>
      <c r="C874">
        <f t="shared" si="78"/>
        <v>1</v>
      </c>
      <c r="D874" t="s">
        <v>491</v>
      </c>
      <c r="E874" t="str">
        <f t="shared" si="79"/>
        <v>Perfume</v>
      </c>
      <c r="F874">
        <f t="shared" si="80"/>
        <v>1</v>
      </c>
      <c r="G874">
        <v>10.58</v>
      </c>
      <c r="H874" s="8" t="str">
        <f t="shared" si="81"/>
        <v>0–20</v>
      </c>
      <c r="I874">
        <v>31</v>
      </c>
      <c r="J874">
        <v>391</v>
      </c>
      <c r="K874" s="4">
        <v>45435</v>
      </c>
      <c r="L874" t="s">
        <v>5264</v>
      </c>
      <c r="M874" s="15">
        <f t="shared" si="82"/>
        <v>684.09359985629999</v>
      </c>
      <c r="N874" s="15">
        <f t="shared" si="83"/>
        <v>-293.09359985629999</v>
      </c>
    </row>
    <row r="875" spans="1:14" x14ac:dyDescent="0.3">
      <c r="A875" t="s">
        <v>1398</v>
      </c>
      <c r="B875" t="s">
        <v>12</v>
      </c>
      <c r="C875">
        <f t="shared" si="78"/>
        <v>1</v>
      </c>
      <c r="D875" t="s">
        <v>491</v>
      </c>
      <c r="E875" t="str">
        <f t="shared" si="79"/>
        <v>Perfume</v>
      </c>
      <c r="F875">
        <f t="shared" si="80"/>
        <v>1</v>
      </c>
      <c r="G875">
        <v>18.84</v>
      </c>
      <c r="H875" s="8" t="str">
        <f t="shared" si="81"/>
        <v>0–20</v>
      </c>
      <c r="I875">
        <v>47</v>
      </c>
      <c r="J875">
        <v>674</v>
      </c>
      <c r="K875" s="4">
        <v>45433</v>
      </c>
      <c r="L875" t="s">
        <v>5264</v>
      </c>
      <c r="M875" s="15">
        <f t="shared" si="82"/>
        <v>741.00223092040005</v>
      </c>
      <c r="N875" s="15">
        <f t="shared" si="83"/>
        <v>-67.002230920400052</v>
      </c>
    </row>
    <row r="876" spans="1:14" x14ac:dyDescent="0.3">
      <c r="A876" t="s">
        <v>2447</v>
      </c>
      <c r="B876" t="s">
        <v>12</v>
      </c>
      <c r="C876">
        <f t="shared" si="78"/>
        <v>1</v>
      </c>
      <c r="D876" t="s">
        <v>491</v>
      </c>
      <c r="E876" t="str">
        <f t="shared" si="79"/>
        <v>Perfume</v>
      </c>
      <c r="F876">
        <f t="shared" si="80"/>
        <v>1</v>
      </c>
      <c r="G876">
        <v>40.72</v>
      </c>
      <c r="H876" s="8" t="str">
        <f t="shared" si="81"/>
        <v>41–60</v>
      </c>
      <c r="I876">
        <v>10</v>
      </c>
      <c r="J876">
        <v>232</v>
      </c>
      <c r="K876" s="4">
        <v>45436</v>
      </c>
      <c r="L876" t="s">
        <v>5264</v>
      </c>
      <c r="M876" s="15">
        <f t="shared" si="82"/>
        <v>414.57590438620008</v>
      </c>
      <c r="N876" s="15">
        <f t="shared" si="83"/>
        <v>-182.57590438620008</v>
      </c>
    </row>
    <row r="877" spans="1:14" x14ac:dyDescent="0.3">
      <c r="A877" t="s">
        <v>203</v>
      </c>
      <c r="B877" t="s">
        <v>12</v>
      </c>
      <c r="C877">
        <f t="shared" si="78"/>
        <v>1</v>
      </c>
      <c r="D877" t="s">
        <v>57</v>
      </c>
      <c r="E877" t="str">
        <f t="shared" si="79"/>
        <v>Perfume</v>
      </c>
      <c r="F877">
        <f t="shared" si="80"/>
        <v>1</v>
      </c>
      <c r="G877">
        <v>73.52</v>
      </c>
      <c r="H877" s="8" t="str">
        <f t="shared" si="81"/>
        <v>61–80</v>
      </c>
      <c r="I877">
        <v>4</v>
      </c>
      <c r="J877">
        <v>8</v>
      </c>
      <c r="K877" s="4">
        <v>45420</v>
      </c>
      <c r="L877" t="s">
        <v>5264</v>
      </c>
      <c r="M877" s="15">
        <f t="shared" si="82"/>
        <v>222.57822963420006</v>
      </c>
      <c r="N877" s="15">
        <f t="shared" si="83"/>
        <v>-214.57822963420006</v>
      </c>
    </row>
    <row r="878" spans="1:14" x14ac:dyDescent="0.3">
      <c r="A878" t="s">
        <v>2906</v>
      </c>
      <c r="B878" t="s">
        <v>12</v>
      </c>
      <c r="C878">
        <f t="shared" si="78"/>
        <v>1</v>
      </c>
      <c r="D878" t="s">
        <v>491</v>
      </c>
      <c r="E878" t="str">
        <f t="shared" si="79"/>
        <v>Perfume</v>
      </c>
      <c r="F878">
        <f t="shared" si="80"/>
        <v>1</v>
      </c>
      <c r="G878">
        <v>27.99</v>
      </c>
      <c r="H878" s="8" t="str">
        <f t="shared" si="81"/>
        <v>21–40</v>
      </c>
      <c r="I878">
        <v>10</v>
      </c>
      <c r="J878">
        <v>75</v>
      </c>
      <c r="K878" s="4">
        <v>44867</v>
      </c>
      <c r="L878" t="s">
        <v>5264</v>
      </c>
      <c r="M878" s="15">
        <f t="shared" si="82"/>
        <v>475.09440350315009</v>
      </c>
      <c r="N878" s="15">
        <f t="shared" si="83"/>
        <v>-400.09440350315009</v>
      </c>
    </row>
    <row r="879" spans="1:14" x14ac:dyDescent="0.3">
      <c r="A879" t="s">
        <v>1748</v>
      </c>
      <c r="B879" t="s">
        <v>12</v>
      </c>
      <c r="C879">
        <f t="shared" si="78"/>
        <v>1</v>
      </c>
      <c r="D879" t="s">
        <v>491</v>
      </c>
      <c r="E879" t="str">
        <f t="shared" si="79"/>
        <v>Perfume</v>
      </c>
      <c r="F879">
        <f t="shared" si="80"/>
        <v>1</v>
      </c>
      <c r="G879">
        <v>24.25</v>
      </c>
      <c r="H879" s="8" t="str">
        <f t="shared" si="81"/>
        <v>21–40</v>
      </c>
      <c r="I879">
        <v>10</v>
      </c>
      <c r="J879">
        <v>177</v>
      </c>
      <c r="K879" s="4">
        <v>45434</v>
      </c>
      <c r="L879" t="s">
        <v>5264</v>
      </c>
      <c r="M879" s="15">
        <f t="shared" si="82"/>
        <v>492.87438674725007</v>
      </c>
      <c r="N879" s="15">
        <f t="shared" si="83"/>
        <v>-315.87438674725007</v>
      </c>
    </row>
    <row r="880" spans="1:14" x14ac:dyDescent="0.3">
      <c r="A880" t="s">
        <v>71</v>
      </c>
      <c r="B880" t="s">
        <v>12</v>
      </c>
      <c r="C880">
        <f t="shared" si="78"/>
        <v>1</v>
      </c>
      <c r="D880" t="s">
        <v>491</v>
      </c>
      <c r="E880" t="str">
        <f t="shared" si="79"/>
        <v>Perfume</v>
      </c>
      <c r="F880">
        <f t="shared" si="80"/>
        <v>1</v>
      </c>
      <c r="G880">
        <v>27.99</v>
      </c>
      <c r="H880" s="8" t="str">
        <f t="shared" si="81"/>
        <v>21–40</v>
      </c>
      <c r="I880">
        <v>7</v>
      </c>
      <c r="J880">
        <v>24</v>
      </c>
      <c r="K880" s="4">
        <v>45434</v>
      </c>
      <c r="L880" t="s">
        <v>5264</v>
      </c>
      <c r="M880" s="15">
        <f t="shared" si="82"/>
        <v>457.06126805315006</v>
      </c>
      <c r="N880" s="15">
        <f t="shared" si="83"/>
        <v>-433.06126805315006</v>
      </c>
    </row>
    <row r="881" spans="1:14" x14ac:dyDescent="0.3">
      <c r="A881" t="s">
        <v>2914</v>
      </c>
      <c r="B881" t="s">
        <v>12</v>
      </c>
      <c r="C881">
        <f t="shared" si="78"/>
        <v>1</v>
      </c>
      <c r="D881" t="s">
        <v>491</v>
      </c>
      <c r="E881" t="str">
        <f t="shared" si="79"/>
        <v>Perfume</v>
      </c>
      <c r="F881">
        <f t="shared" si="80"/>
        <v>1</v>
      </c>
      <c r="G881">
        <v>20.28</v>
      </c>
      <c r="H881" s="8" t="str">
        <f t="shared" si="81"/>
        <v>21–40</v>
      </c>
      <c r="I881">
        <v>45</v>
      </c>
      <c r="J881">
        <v>1613</v>
      </c>
      <c r="K881" s="4">
        <v>45436</v>
      </c>
      <c r="L881" t="s">
        <v>5264</v>
      </c>
      <c r="M881" s="15">
        <f t="shared" si="82"/>
        <v>722.13437167080008</v>
      </c>
      <c r="N881" s="15">
        <f t="shared" si="83"/>
        <v>890.86562832919992</v>
      </c>
    </row>
    <row r="882" spans="1:14" x14ac:dyDescent="0.3">
      <c r="A882" t="s">
        <v>88</v>
      </c>
      <c r="B882" t="s">
        <v>12</v>
      </c>
      <c r="C882">
        <f t="shared" si="78"/>
        <v>1</v>
      </c>
      <c r="D882" t="s">
        <v>491</v>
      </c>
      <c r="E882" t="str">
        <f t="shared" si="79"/>
        <v>Perfume</v>
      </c>
      <c r="F882">
        <f t="shared" si="80"/>
        <v>1</v>
      </c>
      <c r="G882">
        <v>39.99</v>
      </c>
      <c r="H882" s="8" t="str">
        <f t="shared" si="81"/>
        <v>21–40</v>
      </c>
      <c r="I882">
        <v>2</v>
      </c>
      <c r="J882">
        <v>305</v>
      </c>
      <c r="K882" s="4">
        <v>45435</v>
      </c>
      <c r="L882" t="s">
        <v>5264</v>
      </c>
      <c r="M882" s="15">
        <f t="shared" si="82"/>
        <v>369.95796772315003</v>
      </c>
      <c r="N882" s="15">
        <f t="shared" si="83"/>
        <v>-64.957967723150034</v>
      </c>
    </row>
    <row r="883" spans="1:14" x14ac:dyDescent="0.3">
      <c r="A883" t="s">
        <v>943</v>
      </c>
      <c r="B883" t="s">
        <v>12</v>
      </c>
      <c r="C883">
        <f t="shared" si="78"/>
        <v>1</v>
      </c>
      <c r="D883" t="s">
        <v>491</v>
      </c>
      <c r="E883" t="str">
        <f t="shared" si="79"/>
        <v>Perfume</v>
      </c>
      <c r="F883">
        <f t="shared" si="80"/>
        <v>1</v>
      </c>
      <c r="G883">
        <v>9.99</v>
      </c>
      <c r="H883" s="8" t="str">
        <f t="shared" si="81"/>
        <v>0–20</v>
      </c>
      <c r="I883">
        <v>2</v>
      </c>
      <c r="J883">
        <v>22</v>
      </c>
      <c r="K883" s="4">
        <v>45432</v>
      </c>
      <c r="L883" t="s">
        <v>5264</v>
      </c>
      <c r="M883" s="15">
        <f t="shared" si="82"/>
        <v>512.57815417314998</v>
      </c>
      <c r="N883" s="15">
        <f t="shared" si="83"/>
        <v>-490.57815417314998</v>
      </c>
    </row>
    <row r="884" spans="1:14" x14ac:dyDescent="0.3">
      <c r="A884" t="s">
        <v>2004</v>
      </c>
      <c r="B884" t="s">
        <v>12</v>
      </c>
      <c r="C884">
        <f t="shared" si="78"/>
        <v>1</v>
      </c>
      <c r="D884" t="s">
        <v>339</v>
      </c>
      <c r="E884" t="str">
        <f t="shared" si="79"/>
        <v>Cologne</v>
      </c>
      <c r="F884">
        <f t="shared" si="80"/>
        <v>9</v>
      </c>
      <c r="G884">
        <v>17.489999999999998</v>
      </c>
      <c r="H884" s="8" t="str">
        <f t="shared" si="81"/>
        <v>0–20</v>
      </c>
      <c r="I884">
        <v>10</v>
      </c>
      <c r="J884">
        <v>24</v>
      </c>
      <c r="K884" s="4">
        <v>45350</v>
      </c>
      <c r="L884" t="s">
        <v>5264</v>
      </c>
      <c r="M884" s="15">
        <f t="shared" si="82"/>
        <v>565.01336780864995</v>
      </c>
      <c r="N884" s="15">
        <f t="shared" si="83"/>
        <v>-541.01336780864995</v>
      </c>
    </row>
    <row r="885" spans="1:14" x14ac:dyDescent="0.3">
      <c r="A885" t="s">
        <v>103</v>
      </c>
      <c r="B885" t="s">
        <v>2928</v>
      </c>
      <c r="C885">
        <f t="shared" si="78"/>
        <v>2</v>
      </c>
      <c r="D885" t="s">
        <v>57</v>
      </c>
      <c r="E885" t="str">
        <f t="shared" si="79"/>
        <v>Perfume</v>
      </c>
      <c r="F885">
        <f t="shared" si="80"/>
        <v>1</v>
      </c>
      <c r="G885">
        <v>43.99</v>
      </c>
      <c r="H885" s="8" t="str">
        <f t="shared" si="81"/>
        <v>41–60</v>
      </c>
      <c r="I885">
        <v>2</v>
      </c>
      <c r="J885">
        <v>393</v>
      </c>
      <c r="K885" s="4">
        <v>45435</v>
      </c>
      <c r="L885" t="s">
        <v>5264</v>
      </c>
      <c r="M885" s="15">
        <f t="shared" si="82"/>
        <v>366.72217684314995</v>
      </c>
      <c r="N885" s="15">
        <f t="shared" si="83"/>
        <v>26.277823156850047</v>
      </c>
    </row>
    <row r="886" spans="1:14" x14ac:dyDescent="0.3">
      <c r="A886" t="s">
        <v>50</v>
      </c>
      <c r="B886" t="s">
        <v>2928</v>
      </c>
      <c r="C886">
        <f t="shared" si="78"/>
        <v>2</v>
      </c>
      <c r="D886" t="s">
        <v>57</v>
      </c>
      <c r="E886" t="str">
        <f t="shared" si="79"/>
        <v>Perfume</v>
      </c>
      <c r="F886">
        <f t="shared" si="80"/>
        <v>1</v>
      </c>
      <c r="G886">
        <v>79.989999999999995</v>
      </c>
      <c r="H886" s="8" t="str">
        <f t="shared" si="81"/>
        <v>61–80</v>
      </c>
      <c r="I886">
        <v>5</v>
      </c>
      <c r="J886">
        <v>40</v>
      </c>
      <c r="K886" s="4">
        <v>45436</v>
      </c>
      <c r="L886" t="s">
        <v>5267</v>
      </c>
      <c r="M886" s="15">
        <f t="shared" si="82"/>
        <v>213.61108855314998</v>
      </c>
      <c r="N886" s="15">
        <f t="shared" si="83"/>
        <v>-173.61108855314998</v>
      </c>
    </row>
    <row r="887" spans="1:14" x14ac:dyDescent="0.3">
      <c r="A887" t="s">
        <v>683</v>
      </c>
      <c r="B887" t="s">
        <v>2928</v>
      </c>
      <c r="C887">
        <f t="shared" si="78"/>
        <v>2</v>
      </c>
      <c r="D887" t="s">
        <v>57</v>
      </c>
      <c r="E887" t="str">
        <f t="shared" si="79"/>
        <v>Perfume</v>
      </c>
      <c r="F887">
        <f t="shared" si="80"/>
        <v>1</v>
      </c>
      <c r="G887">
        <v>59.99</v>
      </c>
      <c r="H887" s="8" t="str">
        <f t="shared" si="81"/>
        <v>41–60</v>
      </c>
      <c r="I887">
        <v>10</v>
      </c>
      <c r="J887">
        <v>35</v>
      </c>
      <c r="K887" s="4">
        <v>45426</v>
      </c>
      <c r="L887" t="s">
        <v>5264</v>
      </c>
      <c r="M887" s="15">
        <f t="shared" si="82"/>
        <v>338.74643860314995</v>
      </c>
      <c r="N887" s="15">
        <f t="shared" si="83"/>
        <v>-303.74643860314995</v>
      </c>
    </row>
    <row r="888" spans="1:14" x14ac:dyDescent="0.3">
      <c r="A888" t="s">
        <v>3255</v>
      </c>
      <c r="B888" t="s">
        <v>2928</v>
      </c>
      <c r="C888">
        <f t="shared" si="78"/>
        <v>2</v>
      </c>
      <c r="D888" t="s">
        <v>57</v>
      </c>
      <c r="E888" t="str">
        <f t="shared" si="79"/>
        <v>Perfume</v>
      </c>
      <c r="F888">
        <f t="shared" si="80"/>
        <v>1</v>
      </c>
      <c r="G888">
        <v>59.99</v>
      </c>
      <c r="H888" s="8" t="str">
        <f t="shared" si="81"/>
        <v>41–60</v>
      </c>
      <c r="I888">
        <v>10</v>
      </c>
      <c r="J888">
        <v>9</v>
      </c>
      <c r="K888" s="4">
        <v>45435</v>
      </c>
      <c r="L888" t="s">
        <v>5267</v>
      </c>
      <c r="M888" s="15">
        <f t="shared" si="82"/>
        <v>338.74643860314995</v>
      </c>
      <c r="N888" s="15">
        <f t="shared" si="83"/>
        <v>-329.74643860314995</v>
      </c>
    </row>
    <row r="889" spans="1:14" x14ac:dyDescent="0.3">
      <c r="A889" t="s">
        <v>765</v>
      </c>
      <c r="B889" t="s">
        <v>2928</v>
      </c>
      <c r="C889">
        <f t="shared" si="78"/>
        <v>2</v>
      </c>
      <c r="D889" t="s">
        <v>57</v>
      </c>
      <c r="E889" t="str">
        <f t="shared" si="79"/>
        <v>Perfume</v>
      </c>
      <c r="F889">
        <f t="shared" si="80"/>
        <v>1</v>
      </c>
      <c r="G889">
        <v>29.99</v>
      </c>
      <c r="H889" s="8" t="str">
        <f t="shared" si="81"/>
        <v>21–40</v>
      </c>
      <c r="I889">
        <v>10</v>
      </c>
      <c r="J889">
        <v>0</v>
      </c>
      <c r="K889" s="4">
        <v>45435</v>
      </c>
      <c r="L889" t="s">
        <v>5264</v>
      </c>
      <c r="M889" s="15">
        <f t="shared" si="82"/>
        <v>481.36662505315002</v>
      </c>
      <c r="N889" s="15">
        <f t="shared" si="83"/>
        <v>-481.36662505315002</v>
      </c>
    </row>
    <row r="890" spans="1:14" x14ac:dyDescent="0.3">
      <c r="A890" t="s">
        <v>1184</v>
      </c>
      <c r="B890" t="s">
        <v>2928</v>
      </c>
      <c r="C890">
        <f t="shared" si="78"/>
        <v>2</v>
      </c>
      <c r="D890" t="s">
        <v>57</v>
      </c>
      <c r="E890" t="str">
        <f t="shared" si="79"/>
        <v>Perfume</v>
      </c>
      <c r="F890">
        <f t="shared" si="80"/>
        <v>1</v>
      </c>
      <c r="G890">
        <v>51.99</v>
      </c>
      <c r="H890" s="8" t="str">
        <f t="shared" si="81"/>
        <v>41–60</v>
      </c>
      <c r="I890">
        <v>8</v>
      </c>
      <c r="J890">
        <v>184</v>
      </c>
      <c r="K890" s="4">
        <v>45435</v>
      </c>
      <c r="L890" t="s">
        <v>5264</v>
      </c>
      <c r="M890" s="15">
        <f t="shared" si="82"/>
        <v>364.75639802314998</v>
      </c>
      <c r="N890" s="15">
        <f t="shared" si="83"/>
        <v>-180.75639802314998</v>
      </c>
    </row>
    <row r="891" spans="1:14" x14ac:dyDescent="0.3">
      <c r="A891" t="s">
        <v>683</v>
      </c>
      <c r="B891" t="s">
        <v>2928</v>
      </c>
      <c r="C891">
        <f t="shared" si="78"/>
        <v>2</v>
      </c>
      <c r="D891" t="s">
        <v>57</v>
      </c>
      <c r="E891" t="str">
        <f t="shared" si="79"/>
        <v>Perfume</v>
      </c>
      <c r="F891">
        <f t="shared" si="80"/>
        <v>1</v>
      </c>
      <c r="G891">
        <v>58.99</v>
      </c>
      <c r="H891" s="8" t="str">
        <f t="shared" si="81"/>
        <v>41–60</v>
      </c>
      <c r="I891">
        <v>0</v>
      </c>
      <c r="J891">
        <v>18</v>
      </c>
      <c r="K891" s="4">
        <v>45436</v>
      </c>
      <c r="L891" t="s">
        <v>5264</v>
      </c>
      <c r="M891" s="15">
        <f t="shared" si="82"/>
        <v>283.38999331814995</v>
      </c>
      <c r="N891" s="15">
        <f t="shared" si="83"/>
        <v>-265.38999331814995</v>
      </c>
    </row>
    <row r="892" spans="1:14" x14ac:dyDescent="0.3">
      <c r="A892" t="s">
        <v>85</v>
      </c>
      <c r="B892" t="s">
        <v>2928</v>
      </c>
      <c r="C892">
        <f t="shared" si="78"/>
        <v>2</v>
      </c>
      <c r="D892" t="s">
        <v>491</v>
      </c>
      <c r="E892" t="str">
        <f t="shared" si="79"/>
        <v>Perfume</v>
      </c>
      <c r="F892">
        <f t="shared" si="80"/>
        <v>1</v>
      </c>
      <c r="G892">
        <v>52.79</v>
      </c>
      <c r="H892" s="8" t="str">
        <f t="shared" si="81"/>
        <v>41–60</v>
      </c>
      <c r="I892">
        <v>6</v>
      </c>
      <c r="J892">
        <v>258</v>
      </c>
      <c r="K892" s="4">
        <v>45433</v>
      </c>
      <c r="L892" t="s">
        <v>5264</v>
      </c>
      <c r="M892" s="15">
        <f t="shared" si="82"/>
        <v>348.93110275115004</v>
      </c>
      <c r="N892" s="15">
        <f t="shared" si="83"/>
        <v>-90.931102751150036</v>
      </c>
    </row>
    <row r="893" spans="1:14" x14ac:dyDescent="0.3">
      <c r="A893" t="s">
        <v>85</v>
      </c>
      <c r="B893" t="s">
        <v>2928</v>
      </c>
      <c r="C893">
        <f t="shared" si="78"/>
        <v>2</v>
      </c>
      <c r="D893" t="s">
        <v>491</v>
      </c>
      <c r="E893" t="str">
        <f t="shared" si="79"/>
        <v>Perfume</v>
      </c>
      <c r="F893">
        <f t="shared" si="80"/>
        <v>1</v>
      </c>
      <c r="G893">
        <v>29.99</v>
      </c>
      <c r="H893" s="8" t="str">
        <f t="shared" si="81"/>
        <v>21–40</v>
      </c>
      <c r="I893">
        <v>0</v>
      </c>
      <c r="J893">
        <v>251</v>
      </c>
      <c r="K893" s="4">
        <v>45435</v>
      </c>
      <c r="L893" t="s">
        <v>5264</v>
      </c>
      <c r="M893" s="15">
        <f t="shared" si="82"/>
        <v>421.25617355315001</v>
      </c>
      <c r="N893" s="15">
        <f t="shared" si="83"/>
        <v>-170.25617355315001</v>
      </c>
    </row>
    <row r="894" spans="1:14" x14ac:dyDescent="0.3">
      <c r="A894" t="s">
        <v>33</v>
      </c>
      <c r="B894" t="s">
        <v>2928</v>
      </c>
      <c r="C894">
        <f t="shared" si="78"/>
        <v>2</v>
      </c>
      <c r="D894" t="s">
        <v>57</v>
      </c>
      <c r="E894" t="str">
        <f t="shared" si="79"/>
        <v>Perfume</v>
      </c>
      <c r="F894">
        <f t="shared" si="80"/>
        <v>1</v>
      </c>
      <c r="G894">
        <v>22.75</v>
      </c>
      <c r="H894" s="8" t="str">
        <f t="shared" si="81"/>
        <v>21–40</v>
      </c>
      <c r="I894">
        <v>10</v>
      </c>
      <c r="J894">
        <v>174</v>
      </c>
      <c r="K894" s="4">
        <v>45436</v>
      </c>
      <c r="L894" t="s">
        <v>5264</v>
      </c>
      <c r="M894" s="15">
        <f t="shared" si="82"/>
        <v>515.78563004975001</v>
      </c>
      <c r="N894" s="15">
        <f t="shared" si="83"/>
        <v>-341.78563004975001</v>
      </c>
    </row>
    <row r="895" spans="1:14" x14ac:dyDescent="0.3">
      <c r="A895" t="s">
        <v>277</v>
      </c>
      <c r="B895" t="s">
        <v>2928</v>
      </c>
      <c r="C895">
        <f t="shared" si="78"/>
        <v>2</v>
      </c>
      <c r="D895" t="s">
        <v>57</v>
      </c>
      <c r="E895" t="str">
        <f t="shared" si="79"/>
        <v>Perfume</v>
      </c>
      <c r="F895">
        <f t="shared" si="80"/>
        <v>1</v>
      </c>
      <c r="G895">
        <v>39.99</v>
      </c>
      <c r="H895" s="8" t="str">
        <f t="shared" si="81"/>
        <v>21–40</v>
      </c>
      <c r="I895">
        <v>10</v>
      </c>
      <c r="J895">
        <v>77</v>
      </c>
      <c r="K895" s="4">
        <v>45436</v>
      </c>
      <c r="L895" t="s">
        <v>5264</v>
      </c>
      <c r="M895" s="15">
        <f t="shared" si="82"/>
        <v>433.82656290314998</v>
      </c>
      <c r="N895" s="15">
        <f t="shared" si="83"/>
        <v>-356.82656290314998</v>
      </c>
    </row>
    <row r="896" spans="1:14" x14ac:dyDescent="0.3">
      <c r="A896" t="s">
        <v>61</v>
      </c>
      <c r="B896" t="s">
        <v>2928</v>
      </c>
      <c r="C896">
        <f t="shared" si="78"/>
        <v>2</v>
      </c>
      <c r="D896" t="s">
        <v>57</v>
      </c>
      <c r="E896" t="str">
        <f t="shared" si="79"/>
        <v>Perfume</v>
      </c>
      <c r="F896">
        <f t="shared" si="80"/>
        <v>1</v>
      </c>
      <c r="G896">
        <v>64.989999999999995</v>
      </c>
      <c r="H896" s="8" t="str">
        <f t="shared" si="81"/>
        <v>61–80</v>
      </c>
      <c r="I896">
        <v>10</v>
      </c>
      <c r="J896">
        <v>35</v>
      </c>
      <c r="K896" s="4">
        <v>45436</v>
      </c>
      <c r="L896" t="s">
        <v>5264</v>
      </c>
      <c r="M896" s="15">
        <f t="shared" si="82"/>
        <v>314.97640752814999</v>
      </c>
      <c r="N896" s="15">
        <f t="shared" si="83"/>
        <v>-279.97640752814999</v>
      </c>
    </row>
    <row r="897" spans="1:14" x14ac:dyDescent="0.3">
      <c r="A897" t="s">
        <v>103</v>
      </c>
      <c r="B897" t="s">
        <v>2928</v>
      </c>
      <c r="C897">
        <f t="shared" si="78"/>
        <v>2</v>
      </c>
      <c r="D897" t="s">
        <v>57</v>
      </c>
      <c r="E897" t="str">
        <f t="shared" si="79"/>
        <v>Perfume</v>
      </c>
      <c r="F897">
        <f t="shared" si="80"/>
        <v>1</v>
      </c>
      <c r="G897">
        <v>60.99</v>
      </c>
      <c r="H897" s="8" t="str">
        <f t="shared" si="81"/>
        <v>61–80</v>
      </c>
      <c r="I897">
        <v>2</v>
      </c>
      <c r="J897">
        <v>51</v>
      </c>
      <c r="K897" s="4">
        <v>45435</v>
      </c>
      <c r="L897" t="s">
        <v>5264</v>
      </c>
      <c r="M897" s="15">
        <f t="shared" si="82"/>
        <v>285.90407118815</v>
      </c>
      <c r="N897" s="15">
        <f t="shared" si="83"/>
        <v>-234.90407118815</v>
      </c>
    </row>
    <row r="898" spans="1:14" x14ac:dyDescent="0.3">
      <c r="A898" t="s">
        <v>103</v>
      </c>
      <c r="B898" t="s">
        <v>2928</v>
      </c>
      <c r="C898">
        <f t="shared" ref="C898:C961" si="84">IF(B898="Male",1,2)</f>
        <v>2</v>
      </c>
      <c r="D898" t="s">
        <v>57</v>
      </c>
      <c r="E898" t="str">
        <f t="shared" ref="E898:E961" si="85">IF(OR(TRIM(D898)="Eau De Parfum", TRIM(D898)="Eau De Toilette", TRIM(D898)="Elixir", TRIM(D898)="Extracts"), "Perfume", IF(OR(TRIM(D898)="Body Lotion", TRIM(D898)="Skin Moisturizer", TRIM(D898)="Body Oil", TRIM(D898)="Hair Cream", TRIM(D898)="Oil Perfume"), "Body Care", IF(OR(TRIM(D898)="Deodorant", TRIM(D898)="Roll on"), "Deodorant", IF(OR(TRIM(D898)="Body Mist", TRIM(D898)="Body Spray", TRIM(D898)="Body Powder"), "Body Spray", IF(TRIM(D898)="Cologne", "Cologne", IF(OR(TRIM(D898)="Gift Sets", TRIM(D898)="Limited Editions"), "Gift Set", IF(TRIM(D898)="Car Air Freshener", "Air Freshener", IF(TRIM(D898)="Pheromone", "Special Category", "Other"))))))))</f>
        <v>Perfume</v>
      </c>
      <c r="F898">
        <f t="shared" ref="F898:F961" si="86">IF(E898="Perfume",1, IF(E898="Deodorant",2, IF(E898="Special Category",3, IF(E898="Other",4, IF(E898="Air Freshener",5, IF(E898="Body Care",6, IF(E898="Body Spray",7, IF(E898="Gift Set",8, IF(E898="Cologne",9,"")))))))))</f>
        <v>1</v>
      </c>
      <c r="G898">
        <v>43.49</v>
      </c>
      <c r="H898" s="8" t="str">
        <f t="shared" ref="H898:H961" si="87">IF(G898&lt;=20,"0–20",IF(G898&lt;=40,"21–40",IF(G898&lt;=60,"41–60",IF(G898&lt;=80,"61–80",IF(G898&lt;=100,"81–100",IF(G898&lt;=160,"101–160","161+"))))))</f>
        <v>41–60</v>
      </c>
      <c r="I898">
        <v>2</v>
      </c>
      <c r="J898">
        <v>20</v>
      </c>
      <c r="K898" s="4">
        <v>45434</v>
      </c>
      <c r="L898" t="s">
        <v>5264</v>
      </c>
      <c r="M898" s="15">
        <f t="shared" ref="M898:M961" si="88">527.2681146 + (15.78023398 * C898) + (5.000237381 * F898) + (-4.754006215 * G898) + (6.01104515 * I898)</f>
        <v>369.09917995065001</v>
      </c>
      <c r="N898" s="15">
        <f t="shared" ref="N898:N961" si="89">J898 - M898</f>
        <v>-349.09917995065001</v>
      </c>
    </row>
    <row r="899" spans="1:14" x14ac:dyDescent="0.3">
      <c r="A899" t="s">
        <v>1072</v>
      </c>
      <c r="B899" t="s">
        <v>2928</v>
      </c>
      <c r="C899">
        <f t="shared" si="84"/>
        <v>2</v>
      </c>
      <c r="D899" t="s">
        <v>57</v>
      </c>
      <c r="E899" t="str">
        <f t="shared" si="85"/>
        <v>Perfume</v>
      </c>
      <c r="F899">
        <f t="shared" si="86"/>
        <v>1</v>
      </c>
      <c r="G899">
        <v>29.2</v>
      </c>
      <c r="H899" s="8" t="str">
        <f t="shared" si="87"/>
        <v>21–40</v>
      </c>
      <c r="I899">
        <v>10</v>
      </c>
      <c r="J899">
        <v>505</v>
      </c>
      <c r="K899" s="4">
        <v>45420</v>
      </c>
      <c r="L899" t="s">
        <v>5264</v>
      </c>
      <c r="M899" s="15">
        <f t="shared" si="88"/>
        <v>485.12228996300001</v>
      </c>
      <c r="N899" s="15">
        <f t="shared" si="89"/>
        <v>19.877710036999986</v>
      </c>
    </row>
    <row r="900" spans="1:14" x14ac:dyDescent="0.3">
      <c r="A900" t="s">
        <v>1455</v>
      </c>
      <c r="B900" t="s">
        <v>2928</v>
      </c>
      <c r="C900">
        <f t="shared" si="84"/>
        <v>2</v>
      </c>
      <c r="D900" t="s">
        <v>57</v>
      </c>
      <c r="E900" t="str">
        <f t="shared" si="85"/>
        <v>Perfume</v>
      </c>
      <c r="F900">
        <f t="shared" si="86"/>
        <v>1</v>
      </c>
      <c r="G900">
        <v>13</v>
      </c>
      <c r="H900" s="8" t="str">
        <f t="shared" si="87"/>
        <v>0–20</v>
      </c>
      <c r="I900">
        <v>10</v>
      </c>
      <c r="J900">
        <v>94</v>
      </c>
      <c r="K900" s="4">
        <v>45436</v>
      </c>
      <c r="L900" t="s">
        <v>5264</v>
      </c>
      <c r="M900" s="15">
        <f t="shared" si="88"/>
        <v>562.13719064600002</v>
      </c>
      <c r="N900" s="15">
        <f t="shared" si="89"/>
        <v>-468.13719064600002</v>
      </c>
    </row>
    <row r="901" spans="1:14" x14ac:dyDescent="0.3">
      <c r="A901" t="s">
        <v>2959</v>
      </c>
      <c r="B901" t="s">
        <v>2928</v>
      </c>
      <c r="C901">
        <f t="shared" si="84"/>
        <v>2</v>
      </c>
      <c r="D901" t="s">
        <v>57</v>
      </c>
      <c r="E901" t="str">
        <f t="shared" si="85"/>
        <v>Perfume</v>
      </c>
      <c r="F901">
        <f t="shared" si="86"/>
        <v>1</v>
      </c>
      <c r="G901">
        <v>39.69</v>
      </c>
      <c r="H901" s="8" t="str">
        <f t="shared" si="87"/>
        <v>21–40</v>
      </c>
      <c r="I901">
        <v>10</v>
      </c>
      <c r="J901">
        <v>234</v>
      </c>
      <c r="K901" s="4">
        <v>45436</v>
      </c>
      <c r="L901" t="s">
        <v>5264</v>
      </c>
      <c r="M901" s="15">
        <f t="shared" si="88"/>
        <v>435.25276476765004</v>
      </c>
      <c r="N901" s="15">
        <f t="shared" si="89"/>
        <v>-201.25276476765004</v>
      </c>
    </row>
    <row r="902" spans="1:14" x14ac:dyDescent="0.3">
      <c r="A902" t="s">
        <v>2963</v>
      </c>
      <c r="B902" t="s">
        <v>2928</v>
      </c>
      <c r="C902">
        <f t="shared" si="84"/>
        <v>2</v>
      </c>
      <c r="D902" t="s">
        <v>57</v>
      </c>
      <c r="E902" t="str">
        <f t="shared" si="85"/>
        <v>Perfume</v>
      </c>
      <c r="F902">
        <f t="shared" si="86"/>
        <v>1</v>
      </c>
      <c r="G902">
        <v>59.99</v>
      </c>
      <c r="H902" s="8" t="str">
        <f t="shared" si="87"/>
        <v>41–60</v>
      </c>
      <c r="I902">
        <v>6</v>
      </c>
      <c r="J902">
        <v>34</v>
      </c>
      <c r="K902" s="4">
        <v>45434</v>
      </c>
      <c r="L902" t="s">
        <v>5267</v>
      </c>
      <c r="M902" s="15">
        <f t="shared" si="88"/>
        <v>314.70225800314995</v>
      </c>
      <c r="N902" s="15">
        <f t="shared" si="89"/>
        <v>-280.70225800314995</v>
      </c>
    </row>
    <row r="903" spans="1:14" x14ac:dyDescent="0.3">
      <c r="A903" t="s">
        <v>683</v>
      </c>
      <c r="B903" t="s">
        <v>2928</v>
      </c>
      <c r="C903">
        <f t="shared" si="84"/>
        <v>2</v>
      </c>
      <c r="D903" t="s">
        <v>57</v>
      </c>
      <c r="E903" t="str">
        <f t="shared" si="85"/>
        <v>Perfume</v>
      </c>
      <c r="F903">
        <f t="shared" si="86"/>
        <v>1</v>
      </c>
      <c r="G903">
        <v>59.99</v>
      </c>
      <c r="H903" s="8" t="str">
        <f t="shared" si="87"/>
        <v>41–60</v>
      </c>
      <c r="I903">
        <v>0</v>
      </c>
      <c r="J903">
        <v>43</v>
      </c>
      <c r="K903" s="4">
        <v>45435</v>
      </c>
      <c r="L903" t="s">
        <v>5264</v>
      </c>
      <c r="M903" s="15">
        <f t="shared" si="88"/>
        <v>278.63598710314994</v>
      </c>
      <c r="N903" s="15">
        <f t="shared" si="89"/>
        <v>-235.63598710314994</v>
      </c>
    </row>
    <row r="904" spans="1:14" x14ac:dyDescent="0.3">
      <c r="A904" t="s">
        <v>71</v>
      </c>
      <c r="B904" t="s">
        <v>2928</v>
      </c>
      <c r="C904">
        <f t="shared" si="84"/>
        <v>2</v>
      </c>
      <c r="D904" t="s">
        <v>57</v>
      </c>
      <c r="E904" t="str">
        <f t="shared" si="85"/>
        <v>Perfume</v>
      </c>
      <c r="F904">
        <f t="shared" si="86"/>
        <v>1</v>
      </c>
      <c r="G904">
        <v>11</v>
      </c>
      <c r="H904" s="8" t="str">
        <f t="shared" si="87"/>
        <v>0–20</v>
      </c>
      <c r="I904">
        <v>10</v>
      </c>
      <c r="J904">
        <v>1613</v>
      </c>
      <c r="K904" s="4">
        <v>45387</v>
      </c>
      <c r="L904" t="s">
        <v>5264</v>
      </c>
      <c r="M904" s="15">
        <f t="shared" si="88"/>
        <v>571.64520307600003</v>
      </c>
      <c r="N904" s="15">
        <f t="shared" si="89"/>
        <v>1041.3547969239999</v>
      </c>
    </row>
    <row r="905" spans="1:14" x14ac:dyDescent="0.3">
      <c r="A905" t="s">
        <v>2970</v>
      </c>
      <c r="B905" t="s">
        <v>2928</v>
      </c>
      <c r="C905">
        <f t="shared" si="84"/>
        <v>2</v>
      </c>
      <c r="D905" t="s">
        <v>907</v>
      </c>
      <c r="E905" t="str">
        <f t="shared" si="85"/>
        <v>Body Spray</v>
      </c>
      <c r="F905">
        <f t="shared" si="86"/>
        <v>7</v>
      </c>
      <c r="G905">
        <v>27</v>
      </c>
      <c r="H905" s="8" t="str">
        <f t="shared" si="87"/>
        <v>21–40</v>
      </c>
      <c r="I905">
        <v>10</v>
      </c>
      <c r="J905">
        <v>218</v>
      </c>
      <c r="K905" s="4">
        <v>45371</v>
      </c>
      <c r="L905" t="s">
        <v>5264</v>
      </c>
      <c r="M905" s="15">
        <f t="shared" si="88"/>
        <v>525.58252792199994</v>
      </c>
      <c r="N905" s="15">
        <f t="shared" si="89"/>
        <v>-307.58252792199994</v>
      </c>
    </row>
    <row r="906" spans="1:14" x14ac:dyDescent="0.3">
      <c r="A906" t="s">
        <v>2975</v>
      </c>
      <c r="B906" t="s">
        <v>2928</v>
      </c>
      <c r="C906">
        <f t="shared" si="84"/>
        <v>2</v>
      </c>
      <c r="D906" t="s">
        <v>2977</v>
      </c>
      <c r="E906" t="str">
        <f t="shared" si="85"/>
        <v>Body Care</v>
      </c>
      <c r="F906">
        <f t="shared" si="86"/>
        <v>6</v>
      </c>
      <c r="G906">
        <v>29.99</v>
      </c>
      <c r="H906" s="8" t="str">
        <f t="shared" si="87"/>
        <v>21–40</v>
      </c>
      <c r="I906">
        <v>10</v>
      </c>
      <c r="J906">
        <v>1</v>
      </c>
      <c r="K906" s="4">
        <v>45436</v>
      </c>
      <c r="L906" t="s">
        <v>5264</v>
      </c>
      <c r="M906" s="15">
        <f t="shared" si="88"/>
        <v>506.36781195814996</v>
      </c>
      <c r="N906" s="15">
        <f t="shared" si="89"/>
        <v>-505.36781195814996</v>
      </c>
    </row>
    <row r="907" spans="1:14" x14ac:dyDescent="0.3">
      <c r="A907" t="s">
        <v>33</v>
      </c>
      <c r="B907" t="s">
        <v>2928</v>
      </c>
      <c r="C907">
        <f t="shared" si="84"/>
        <v>2</v>
      </c>
      <c r="D907" t="s">
        <v>57</v>
      </c>
      <c r="E907" t="str">
        <f t="shared" si="85"/>
        <v>Perfume</v>
      </c>
      <c r="F907">
        <f t="shared" si="86"/>
        <v>1</v>
      </c>
      <c r="G907">
        <v>16.27</v>
      </c>
      <c r="H907" s="8" t="str">
        <f t="shared" si="87"/>
        <v>0–20</v>
      </c>
      <c r="I907">
        <v>300</v>
      </c>
      <c r="J907">
        <v>38</v>
      </c>
      <c r="K907" s="4">
        <v>45436</v>
      </c>
      <c r="L907" t="s">
        <v>5266</v>
      </c>
      <c r="M907" s="15">
        <f t="shared" si="88"/>
        <v>2289.79468382295</v>
      </c>
      <c r="N907" s="15">
        <f t="shared" si="89"/>
        <v>-2251.79468382295</v>
      </c>
    </row>
    <row r="908" spans="1:14" x14ac:dyDescent="0.3">
      <c r="A908" t="s">
        <v>277</v>
      </c>
      <c r="B908" t="s">
        <v>2928</v>
      </c>
      <c r="C908">
        <f t="shared" si="84"/>
        <v>2</v>
      </c>
      <c r="D908" t="s">
        <v>57</v>
      </c>
      <c r="E908" t="str">
        <f t="shared" si="85"/>
        <v>Perfume</v>
      </c>
      <c r="F908">
        <f t="shared" si="86"/>
        <v>1</v>
      </c>
      <c r="G908">
        <v>54.95</v>
      </c>
      <c r="H908" s="8" t="str">
        <f t="shared" si="87"/>
        <v>41–60</v>
      </c>
      <c r="I908">
        <v>0</v>
      </c>
      <c r="J908">
        <v>25</v>
      </c>
      <c r="K908" s="4">
        <v>45436</v>
      </c>
      <c r="L908" t="s">
        <v>5264</v>
      </c>
      <c r="M908" s="15">
        <f t="shared" si="88"/>
        <v>302.59617842674999</v>
      </c>
      <c r="N908" s="15">
        <f t="shared" si="89"/>
        <v>-277.59617842674999</v>
      </c>
    </row>
    <row r="909" spans="1:14" x14ac:dyDescent="0.3">
      <c r="A909" t="s">
        <v>103</v>
      </c>
      <c r="B909" t="s">
        <v>2928</v>
      </c>
      <c r="C909">
        <f t="shared" si="84"/>
        <v>2</v>
      </c>
      <c r="D909" t="s">
        <v>57</v>
      </c>
      <c r="E909" t="str">
        <f t="shared" si="85"/>
        <v>Perfume</v>
      </c>
      <c r="F909">
        <f t="shared" si="86"/>
        <v>1</v>
      </c>
      <c r="G909">
        <v>49.99</v>
      </c>
      <c r="H909" s="8" t="str">
        <f t="shared" si="87"/>
        <v>41–60</v>
      </c>
      <c r="I909">
        <v>6</v>
      </c>
      <c r="J909">
        <v>183</v>
      </c>
      <c r="K909" s="4">
        <v>45435</v>
      </c>
      <c r="L909" t="s">
        <v>5264</v>
      </c>
      <c r="M909" s="15">
        <f t="shared" si="88"/>
        <v>362.24232015314999</v>
      </c>
      <c r="N909" s="15">
        <f t="shared" si="89"/>
        <v>-179.24232015314999</v>
      </c>
    </row>
    <row r="910" spans="1:14" x14ac:dyDescent="0.3">
      <c r="A910" t="s">
        <v>50</v>
      </c>
      <c r="B910" t="s">
        <v>2928</v>
      </c>
      <c r="C910">
        <f t="shared" si="84"/>
        <v>2</v>
      </c>
      <c r="D910" t="s">
        <v>57</v>
      </c>
      <c r="E910" t="str">
        <f t="shared" si="85"/>
        <v>Perfume</v>
      </c>
      <c r="F910">
        <f t="shared" si="86"/>
        <v>1</v>
      </c>
      <c r="G910">
        <v>84.99</v>
      </c>
      <c r="H910" s="8" t="str">
        <f t="shared" si="87"/>
        <v>81–100</v>
      </c>
      <c r="I910">
        <v>4</v>
      </c>
      <c r="J910">
        <v>71</v>
      </c>
      <c r="K910" s="4">
        <v>45434</v>
      </c>
      <c r="L910" t="s">
        <v>5267</v>
      </c>
      <c r="M910" s="15">
        <f t="shared" si="88"/>
        <v>183.83001232815002</v>
      </c>
      <c r="N910" s="15">
        <f t="shared" si="89"/>
        <v>-112.83001232815002</v>
      </c>
    </row>
    <row r="911" spans="1:14" x14ac:dyDescent="0.3">
      <c r="A911" t="s">
        <v>277</v>
      </c>
      <c r="B911" t="s">
        <v>2928</v>
      </c>
      <c r="C911">
        <f t="shared" si="84"/>
        <v>2</v>
      </c>
      <c r="D911" t="s">
        <v>57</v>
      </c>
      <c r="E911" t="str">
        <f t="shared" si="85"/>
        <v>Perfume</v>
      </c>
      <c r="F911">
        <f t="shared" si="86"/>
        <v>1</v>
      </c>
      <c r="G911">
        <v>39.99</v>
      </c>
      <c r="H911" s="8" t="str">
        <f t="shared" si="87"/>
        <v>21–40</v>
      </c>
      <c r="I911">
        <v>8</v>
      </c>
      <c r="J911">
        <v>126</v>
      </c>
      <c r="K911" s="4">
        <v>45436</v>
      </c>
      <c r="L911" t="s">
        <v>5264</v>
      </c>
      <c r="M911" s="15">
        <f t="shared" si="88"/>
        <v>421.80447260314997</v>
      </c>
      <c r="N911" s="15">
        <f t="shared" si="89"/>
        <v>-295.80447260314997</v>
      </c>
    </row>
    <row r="912" spans="1:14" x14ac:dyDescent="0.3">
      <c r="A912" t="s">
        <v>71</v>
      </c>
      <c r="B912" t="s">
        <v>2928</v>
      </c>
      <c r="C912">
        <f t="shared" si="84"/>
        <v>2</v>
      </c>
      <c r="D912" t="s">
        <v>491</v>
      </c>
      <c r="E912" t="str">
        <f t="shared" si="85"/>
        <v>Perfume</v>
      </c>
      <c r="F912">
        <f t="shared" si="86"/>
        <v>1</v>
      </c>
      <c r="G912">
        <v>53.99</v>
      </c>
      <c r="H912" s="8" t="str">
        <f t="shared" si="87"/>
        <v>41–60</v>
      </c>
      <c r="I912">
        <v>0</v>
      </c>
      <c r="J912">
        <v>54</v>
      </c>
      <c r="K912" s="4">
        <v>45436</v>
      </c>
      <c r="L912" t="s">
        <v>5264</v>
      </c>
      <c r="M912" s="15">
        <f t="shared" si="88"/>
        <v>307.16002439314997</v>
      </c>
      <c r="N912" s="15">
        <f t="shared" si="89"/>
        <v>-253.16002439314997</v>
      </c>
    </row>
    <row r="913" spans="1:14" x14ac:dyDescent="0.3">
      <c r="A913" t="s">
        <v>5257</v>
      </c>
      <c r="B913" t="s">
        <v>2928</v>
      </c>
      <c r="C913">
        <f t="shared" si="84"/>
        <v>2</v>
      </c>
      <c r="D913" t="s">
        <v>57</v>
      </c>
      <c r="E913" t="str">
        <f t="shared" si="85"/>
        <v>Perfume</v>
      </c>
      <c r="F913">
        <f t="shared" si="86"/>
        <v>1</v>
      </c>
      <c r="G913">
        <v>99.99</v>
      </c>
      <c r="H913" s="8" t="str">
        <f t="shared" si="87"/>
        <v>81–100</v>
      </c>
      <c r="I913">
        <v>4</v>
      </c>
      <c r="J913">
        <v>29</v>
      </c>
      <c r="K913" s="4">
        <v>45435</v>
      </c>
      <c r="L913" t="s">
        <v>5267</v>
      </c>
      <c r="M913" s="15">
        <f t="shared" si="88"/>
        <v>112.51991910315002</v>
      </c>
      <c r="N913" s="15">
        <f t="shared" si="89"/>
        <v>-83.519919103150016</v>
      </c>
    </row>
    <row r="914" spans="1:14" x14ac:dyDescent="0.3">
      <c r="A914" t="s">
        <v>3766</v>
      </c>
      <c r="B914" t="s">
        <v>2928</v>
      </c>
      <c r="C914">
        <f t="shared" si="84"/>
        <v>2</v>
      </c>
      <c r="D914" t="s">
        <v>57</v>
      </c>
      <c r="E914" t="str">
        <f t="shared" si="85"/>
        <v>Perfume</v>
      </c>
      <c r="F914">
        <f t="shared" si="86"/>
        <v>1</v>
      </c>
      <c r="G914">
        <v>40.92</v>
      </c>
      <c r="H914" s="8" t="str">
        <f t="shared" si="87"/>
        <v>41–60</v>
      </c>
      <c r="I914">
        <v>0</v>
      </c>
      <c r="J914">
        <v>1571</v>
      </c>
      <c r="K914" s="4">
        <v>45436</v>
      </c>
      <c r="L914" t="s">
        <v>5264</v>
      </c>
      <c r="M914" s="15">
        <f t="shared" si="88"/>
        <v>369.2948856232</v>
      </c>
      <c r="N914" s="15">
        <f t="shared" si="89"/>
        <v>1201.7051143767999</v>
      </c>
    </row>
    <row r="915" spans="1:14" x14ac:dyDescent="0.3">
      <c r="A915" t="s">
        <v>551</v>
      </c>
      <c r="B915" t="s">
        <v>2928</v>
      </c>
      <c r="C915">
        <f t="shared" si="84"/>
        <v>2</v>
      </c>
      <c r="D915" t="s">
        <v>491</v>
      </c>
      <c r="E915" t="str">
        <f t="shared" si="85"/>
        <v>Perfume</v>
      </c>
      <c r="F915">
        <f t="shared" si="86"/>
        <v>1</v>
      </c>
      <c r="G915">
        <v>22.9</v>
      </c>
      <c r="H915" s="8" t="str">
        <f t="shared" si="87"/>
        <v>21–40</v>
      </c>
      <c r="I915">
        <v>10</v>
      </c>
      <c r="J915">
        <v>291</v>
      </c>
      <c r="K915" s="4">
        <v>45420</v>
      </c>
      <c r="L915" t="s">
        <v>5264</v>
      </c>
      <c r="M915" s="15">
        <f t="shared" si="88"/>
        <v>515.07252911749993</v>
      </c>
      <c r="N915" s="15">
        <f t="shared" si="89"/>
        <v>-224.07252911749993</v>
      </c>
    </row>
    <row r="916" spans="1:14" x14ac:dyDescent="0.3">
      <c r="A916" t="s">
        <v>1184</v>
      </c>
      <c r="B916" t="s">
        <v>2928</v>
      </c>
      <c r="C916">
        <f t="shared" si="84"/>
        <v>2</v>
      </c>
      <c r="D916" t="s">
        <v>57</v>
      </c>
      <c r="E916" t="str">
        <f t="shared" si="85"/>
        <v>Perfume</v>
      </c>
      <c r="F916">
        <f t="shared" si="86"/>
        <v>1</v>
      </c>
      <c r="G916">
        <v>42</v>
      </c>
      <c r="H916" s="8" t="str">
        <f t="shared" si="87"/>
        <v>41–60</v>
      </c>
      <c r="I916">
        <v>4</v>
      </c>
      <c r="J916">
        <v>406</v>
      </c>
      <c r="K916" s="4">
        <v>45435</v>
      </c>
      <c r="L916" t="s">
        <v>5264</v>
      </c>
      <c r="M916" s="15">
        <f t="shared" si="88"/>
        <v>388.20473951099996</v>
      </c>
      <c r="N916" s="15">
        <f t="shared" si="89"/>
        <v>17.795260489000043</v>
      </c>
    </row>
    <row r="917" spans="1:14" x14ac:dyDescent="0.3">
      <c r="A917" t="s">
        <v>28</v>
      </c>
      <c r="B917" t="s">
        <v>2928</v>
      </c>
      <c r="C917">
        <f t="shared" si="84"/>
        <v>2</v>
      </c>
      <c r="D917" t="s">
        <v>57</v>
      </c>
      <c r="E917" t="str">
        <f t="shared" si="85"/>
        <v>Perfume</v>
      </c>
      <c r="F917">
        <f t="shared" si="86"/>
        <v>1</v>
      </c>
      <c r="G917">
        <v>44.88</v>
      </c>
      <c r="H917" s="8" t="str">
        <f t="shared" si="87"/>
        <v>41–60</v>
      </c>
      <c r="I917">
        <v>7</v>
      </c>
      <c r="J917">
        <v>147</v>
      </c>
      <c r="K917" s="4">
        <v>45432</v>
      </c>
      <c r="L917" t="s">
        <v>5264</v>
      </c>
      <c r="M917" s="15">
        <f t="shared" si="88"/>
        <v>392.54633706179999</v>
      </c>
      <c r="N917" s="15">
        <f t="shared" si="89"/>
        <v>-245.54633706179999</v>
      </c>
    </row>
    <row r="918" spans="1:14" x14ac:dyDescent="0.3">
      <c r="A918" t="s">
        <v>683</v>
      </c>
      <c r="B918" t="s">
        <v>2928</v>
      </c>
      <c r="C918">
        <f t="shared" si="84"/>
        <v>2</v>
      </c>
      <c r="D918" t="s">
        <v>57</v>
      </c>
      <c r="E918" t="str">
        <f t="shared" si="85"/>
        <v>Perfume</v>
      </c>
      <c r="F918">
        <f t="shared" si="86"/>
        <v>1</v>
      </c>
      <c r="G918">
        <v>66.989999999999995</v>
      </c>
      <c r="H918" s="8" t="str">
        <f t="shared" si="87"/>
        <v>61–80</v>
      </c>
      <c r="I918">
        <v>10</v>
      </c>
      <c r="J918">
        <v>3</v>
      </c>
      <c r="K918" s="4">
        <v>45435</v>
      </c>
      <c r="L918" t="s">
        <v>5264</v>
      </c>
      <c r="M918" s="15">
        <f t="shared" si="88"/>
        <v>305.46839509815004</v>
      </c>
      <c r="N918" s="15">
        <f t="shared" si="89"/>
        <v>-302.46839509815004</v>
      </c>
    </row>
    <row r="919" spans="1:14" x14ac:dyDescent="0.3">
      <c r="A919" t="s">
        <v>358</v>
      </c>
      <c r="B919" t="s">
        <v>2928</v>
      </c>
      <c r="C919">
        <f t="shared" si="84"/>
        <v>2</v>
      </c>
      <c r="D919" t="s">
        <v>57</v>
      </c>
      <c r="E919" t="str">
        <f t="shared" si="85"/>
        <v>Perfume</v>
      </c>
      <c r="F919">
        <f t="shared" si="86"/>
        <v>1</v>
      </c>
      <c r="G919">
        <v>129.99</v>
      </c>
      <c r="H919" s="8" t="str">
        <f t="shared" si="87"/>
        <v>101–160</v>
      </c>
      <c r="I919">
        <v>5</v>
      </c>
      <c r="J919">
        <v>37</v>
      </c>
      <c r="K919" s="4">
        <v>45436</v>
      </c>
      <c r="L919" t="s">
        <v>5265</v>
      </c>
      <c r="M919" s="15">
        <f t="shared" si="88"/>
        <v>-24.089222196850049</v>
      </c>
      <c r="N919" s="15">
        <f t="shared" si="89"/>
        <v>61.089222196850045</v>
      </c>
    </row>
    <row r="920" spans="1:14" x14ac:dyDescent="0.3">
      <c r="A920" t="s">
        <v>55</v>
      </c>
      <c r="B920" t="s">
        <v>2928</v>
      </c>
      <c r="C920">
        <f t="shared" si="84"/>
        <v>2</v>
      </c>
      <c r="D920" t="s">
        <v>57</v>
      </c>
      <c r="E920" t="str">
        <f t="shared" si="85"/>
        <v>Perfume</v>
      </c>
      <c r="F920">
        <f t="shared" si="86"/>
        <v>1</v>
      </c>
      <c r="G920">
        <v>22.99</v>
      </c>
      <c r="H920" s="8" t="str">
        <f t="shared" si="87"/>
        <v>21–40</v>
      </c>
      <c r="I920">
        <v>10</v>
      </c>
      <c r="J920">
        <v>11</v>
      </c>
      <c r="K920" s="4">
        <v>45436</v>
      </c>
      <c r="L920" t="s">
        <v>5266</v>
      </c>
      <c r="M920" s="15">
        <f t="shared" si="88"/>
        <v>514.64466855814999</v>
      </c>
      <c r="N920" s="15">
        <f t="shared" si="89"/>
        <v>-503.64466855814999</v>
      </c>
    </row>
    <row r="921" spans="1:14" x14ac:dyDescent="0.3">
      <c r="A921" t="s">
        <v>50</v>
      </c>
      <c r="B921" t="s">
        <v>2928</v>
      </c>
      <c r="C921">
        <f t="shared" si="84"/>
        <v>2</v>
      </c>
      <c r="D921" t="s">
        <v>57</v>
      </c>
      <c r="E921" t="str">
        <f t="shared" si="85"/>
        <v>Perfume</v>
      </c>
      <c r="F921">
        <f t="shared" si="86"/>
        <v>1</v>
      </c>
      <c r="G921">
        <v>12</v>
      </c>
      <c r="H921" s="8" t="str">
        <f t="shared" si="87"/>
        <v>0–20</v>
      </c>
      <c r="I921">
        <v>10</v>
      </c>
      <c r="J921">
        <v>59</v>
      </c>
      <c r="K921" s="4">
        <v>45429</v>
      </c>
      <c r="L921" t="s">
        <v>5264</v>
      </c>
      <c r="M921" s="15">
        <f t="shared" si="88"/>
        <v>566.89119686100003</v>
      </c>
      <c r="N921" s="15">
        <f t="shared" si="89"/>
        <v>-507.89119686100003</v>
      </c>
    </row>
    <row r="922" spans="1:14" x14ac:dyDescent="0.3">
      <c r="A922" t="s">
        <v>2963</v>
      </c>
      <c r="B922" t="s">
        <v>2928</v>
      </c>
      <c r="C922">
        <f t="shared" si="84"/>
        <v>2</v>
      </c>
      <c r="D922" t="s">
        <v>491</v>
      </c>
      <c r="E922" t="str">
        <f t="shared" si="85"/>
        <v>Perfume</v>
      </c>
      <c r="F922">
        <f t="shared" si="86"/>
        <v>1</v>
      </c>
      <c r="G922">
        <v>32.950000000000003</v>
      </c>
      <c r="H922" s="8" t="str">
        <f t="shared" si="87"/>
        <v>21–40</v>
      </c>
      <c r="I922">
        <v>10</v>
      </c>
      <c r="J922">
        <v>68</v>
      </c>
      <c r="K922" s="4">
        <v>45429</v>
      </c>
      <c r="L922" t="s">
        <v>5264</v>
      </c>
      <c r="M922" s="15">
        <f t="shared" si="88"/>
        <v>467.29476665675003</v>
      </c>
      <c r="N922" s="15">
        <f t="shared" si="89"/>
        <v>-399.29476665675003</v>
      </c>
    </row>
    <row r="923" spans="1:14" x14ac:dyDescent="0.3">
      <c r="A923" t="s">
        <v>3021</v>
      </c>
      <c r="B923" t="s">
        <v>2928</v>
      </c>
      <c r="C923">
        <f t="shared" si="84"/>
        <v>2</v>
      </c>
      <c r="D923" t="s">
        <v>57</v>
      </c>
      <c r="E923" t="str">
        <f t="shared" si="85"/>
        <v>Perfume</v>
      </c>
      <c r="F923">
        <f t="shared" si="86"/>
        <v>1</v>
      </c>
      <c r="G923">
        <v>31.05</v>
      </c>
      <c r="H923" s="8" t="str">
        <f t="shared" si="87"/>
        <v>21–40</v>
      </c>
      <c r="I923">
        <v>9</v>
      </c>
      <c r="J923">
        <v>54</v>
      </c>
      <c r="K923" s="4">
        <v>45435</v>
      </c>
      <c r="L923" t="s">
        <v>5264</v>
      </c>
      <c r="M923" s="15">
        <f t="shared" si="88"/>
        <v>470.31633331524995</v>
      </c>
      <c r="N923" s="15">
        <f t="shared" si="89"/>
        <v>-416.31633331524995</v>
      </c>
    </row>
    <row r="924" spans="1:14" x14ac:dyDescent="0.3">
      <c r="A924" t="s">
        <v>85</v>
      </c>
      <c r="B924" t="s">
        <v>2928</v>
      </c>
      <c r="C924">
        <f t="shared" si="84"/>
        <v>2</v>
      </c>
      <c r="D924" t="s">
        <v>491</v>
      </c>
      <c r="E924" t="str">
        <f t="shared" si="85"/>
        <v>Perfume</v>
      </c>
      <c r="F924">
        <f t="shared" si="86"/>
        <v>1</v>
      </c>
      <c r="G924">
        <v>32.200000000000003</v>
      </c>
      <c r="H924" s="8" t="str">
        <f t="shared" si="87"/>
        <v>21–40</v>
      </c>
      <c r="I924">
        <v>60</v>
      </c>
      <c r="J924">
        <v>157</v>
      </c>
      <c r="K924" s="4">
        <v>45429</v>
      </c>
      <c r="L924" t="s">
        <v>5264</v>
      </c>
      <c r="M924" s="15">
        <f t="shared" si="88"/>
        <v>771.41252881800006</v>
      </c>
      <c r="N924" s="15">
        <f t="shared" si="89"/>
        <v>-614.41252881800006</v>
      </c>
    </row>
    <row r="925" spans="1:14" x14ac:dyDescent="0.3">
      <c r="A925" t="s">
        <v>3028</v>
      </c>
      <c r="B925" t="s">
        <v>2928</v>
      </c>
      <c r="C925">
        <f t="shared" si="84"/>
        <v>2</v>
      </c>
      <c r="D925" t="s">
        <v>3202</v>
      </c>
      <c r="E925" t="str">
        <f t="shared" si="85"/>
        <v>Body Spray</v>
      </c>
      <c r="F925">
        <f t="shared" si="86"/>
        <v>7</v>
      </c>
      <c r="G925">
        <v>17.899999999999999</v>
      </c>
      <c r="H925" s="8" t="str">
        <f t="shared" si="87"/>
        <v>0–20</v>
      </c>
      <c r="I925">
        <v>10</v>
      </c>
      <c r="J925">
        <v>4</v>
      </c>
      <c r="K925" s="4">
        <v>45433</v>
      </c>
      <c r="L925" t="s">
        <v>5264</v>
      </c>
      <c r="M925" s="15">
        <f t="shared" si="88"/>
        <v>568.84398447849992</v>
      </c>
      <c r="N925" s="15">
        <f t="shared" si="89"/>
        <v>-564.84398447849992</v>
      </c>
    </row>
    <row r="926" spans="1:14" x14ac:dyDescent="0.3">
      <c r="A926" t="s">
        <v>3033</v>
      </c>
      <c r="B926" t="s">
        <v>2928</v>
      </c>
      <c r="C926">
        <f t="shared" si="84"/>
        <v>2</v>
      </c>
      <c r="D926" t="s">
        <v>57</v>
      </c>
      <c r="E926" t="str">
        <f t="shared" si="85"/>
        <v>Perfume</v>
      </c>
      <c r="F926">
        <f t="shared" si="86"/>
        <v>1</v>
      </c>
      <c r="G926">
        <v>29.75</v>
      </c>
      <c r="H926" s="8" t="str">
        <f t="shared" si="87"/>
        <v>21–40</v>
      </c>
      <c r="I926">
        <v>9</v>
      </c>
      <c r="J926">
        <v>80</v>
      </c>
      <c r="K926" s="4">
        <v>45436</v>
      </c>
      <c r="L926" t="s">
        <v>5264</v>
      </c>
      <c r="M926" s="15">
        <f t="shared" si="88"/>
        <v>476.49654139475001</v>
      </c>
      <c r="N926" s="15">
        <f t="shared" si="89"/>
        <v>-396.49654139475001</v>
      </c>
    </row>
    <row r="927" spans="1:14" x14ac:dyDescent="0.3">
      <c r="A927" t="s">
        <v>5231</v>
      </c>
      <c r="B927" t="s">
        <v>2928</v>
      </c>
      <c r="C927">
        <f t="shared" si="84"/>
        <v>2</v>
      </c>
      <c r="D927" t="s">
        <v>894</v>
      </c>
      <c r="E927" t="str">
        <f t="shared" si="85"/>
        <v>Deodorant</v>
      </c>
      <c r="F927">
        <f t="shared" si="86"/>
        <v>2</v>
      </c>
      <c r="G927">
        <v>19.989999999999998</v>
      </c>
      <c r="H927" s="8" t="str">
        <f t="shared" si="87"/>
        <v>0–20</v>
      </c>
      <c r="I927">
        <v>10</v>
      </c>
      <c r="J927">
        <v>441</v>
      </c>
      <c r="K927" s="4">
        <v>45432</v>
      </c>
      <c r="L927" t="s">
        <v>5264</v>
      </c>
      <c r="M927" s="15">
        <f t="shared" si="88"/>
        <v>533.90692458414992</v>
      </c>
      <c r="N927" s="15">
        <f t="shared" si="89"/>
        <v>-92.90692458414992</v>
      </c>
    </row>
    <row r="928" spans="1:14" x14ac:dyDescent="0.3">
      <c r="A928" t="s">
        <v>103</v>
      </c>
      <c r="B928" t="s">
        <v>2928</v>
      </c>
      <c r="C928">
        <f t="shared" si="84"/>
        <v>2</v>
      </c>
      <c r="D928" t="s">
        <v>57</v>
      </c>
      <c r="E928" t="str">
        <f t="shared" si="85"/>
        <v>Perfume</v>
      </c>
      <c r="F928">
        <f t="shared" si="86"/>
        <v>1</v>
      </c>
      <c r="G928">
        <v>43.99</v>
      </c>
      <c r="H928" s="8" t="str">
        <f t="shared" si="87"/>
        <v>41–60</v>
      </c>
      <c r="I928">
        <v>2</v>
      </c>
      <c r="J928">
        <v>16</v>
      </c>
      <c r="K928" s="4">
        <v>45436</v>
      </c>
      <c r="L928" t="s">
        <v>5264</v>
      </c>
      <c r="M928" s="15">
        <f t="shared" si="88"/>
        <v>366.72217684314995</v>
      </c>
      <c r="N928" s="15">
        <f t="shared" si="89"/>
        <v>-350.72217684314995</v>
      </c>
    </row>
    <row r="929" spans="1:14" x14ac:dyDescent="0.3">
      <c r="A929" t="s">
        <v>103</v>
      </c>
      <c r="B929" t="s">
        <v>2928</v>
      </c>
      <c r="C929">
        <f t="shared" si="84"/>
        <v>2</v>
      </c>
      <c r="D929" t="s">
        <v>57</v>
      </c>
      <c r="E929" t="str">
        <f t="shared" si="85"/>
        <v>Perfume</v>
      </c>
      <c r="F929">
        <f t="shared" si="86"/>
        <v>1</v>
      </c>
      <c r="G929">
        <v>59.99</v>
      </c>
      <c r="H929" s="8" t="str">
        <f t="shared" si="87"/>
        <v>41–60</v>
      </c>
      <c r="I929">
        <v>2</v>
      </c>
      <c r="J929">
        <v>21</v>
      </c>
      <c r="K929" s="4">
        <v>45434</v>
      </c>
      <c r="L929" t="s">
        <v>5264</v>
      </c>
      <c r="M929" s="15">
        <f t="shared" si="88"/>
        <v>290.65807740314995</v>
      </c>
      <c r="N929" s="15">
        <f t="shared" si="89"/>
        <v>-269.65807740314995</v>
      </c>
    </row>
    <row r="930" spans="1:14" x14ac:dyDescent="0.3">
      <c r="A930" t="s">
        <v>2963</v>
      </c>
      <c r="B930" t="s">
        <v>2928</v>
      </c>
      <c r="C930">
        <f t="shared" si="84"/>
        <v>2</v>
      </c>
      <c r="D930" t="s">
        <v>491</v>
      </c>
      <c r="E930" t="str">
        <f t="shared" si="85"/>
        <v>Perfume</v>
      </c>
      <c r="F930">
        <f t="shared" si="86"/>
        <v>1</v>
      </c>
      <c r="G930">
        <v>42.88</v>
      </c>
      <c r="H930" s="8" t="str">
        <f t="shared" si="87"/>
        <v>41–60</v>
      </c>
      <c r="I930">
        <v>10</v>
      </c>
      <c r="J930">
        <v>71</v>
      </c>
      <c r="K930" s="4">
        <v>45431</v>
      </c>
      <c r="L930" t="s">
        <v>5264</v>
      </c>
      <c r="M930" s="15">
        <f t="shared" si="88"/>
        <v>420.08748494180003</v>
      </c>
      <c r="N930" s="15">
        <f t="shared" si="89"/>
        <v>-349.08748494180003</v>
      </c>
    </row>
    <row r="931" spans="1:14" x14ac:dyDescent="0.3">
      <c r="A931" t="s">
        <v>50</v>
      </c>
      <c r="B931" t="s">
        <v>2928</v>
      </c>
      <c r="C931">
        <f t="shared" si="84"/>
        <v>2</v>
      </c>
      <c r="D931" t="s">
        <v>57</v>
      </c>
      <c r="E931" t="str">
        <f t="shared" si="85"/>
        <v>Perfume</v>
      </c>
      <c r="F931">
        <f t="shared" si="86"/>
        <v>1</v>
      </c>
      <c r="G931">
        <v>100.99</v>
      </c>
      <c r="H931" s="8" t="str">
        <f t="shared" si="87"/>
        <v>101–160</v>
      </c>
      <c r="I931">
        <v>0</v>
      </c>
      <c r="J931">
        <v>49</v>
      </c>
      <c r="K931" s="4">
        <v>45429</v>
      </c>
      <c r="L931" t="s">
        <v>5264</v>
      </c>
      <c r="M931" s="15">
        <f t="shared" si="88"/>
        <v>83.721732288150008</v>
      </c>
      <c r="N931" s="15">
        <f t="shared" si="89"/>
        <v>-34.721732288150008</v>
      </c>
    </row>
    <row r="932" spans="1:14" x14ac:dyDescent="0.3">
      <c r="A932" t="s">
        <v>3766</v>
      </c>
      <c r="B932" t="s">
        <v>2928</v>
      </c>
      <c r="C932">
        <f t="shared" si="84"/>
        <v>2</v>
      </c>
      <c r="D932" t="s">
        <v>57</v>
      </c>
      <c r="E932" t="str">
        <f t="shared" si="85"/>
        <v>Perfume</v>
      </c>
      <c r="F932">
        <f t="shared" si="86"/>
        <v>1</v>
      </c>
      <c r="G932">
        <v>26.05</v>
      </c>
      <c r="H932" s="8" t="str">
        <f t="shared" si="87"/>
        <v>21–40</v>
      </c>
      <c r="I932">
        <v>10</v>
      </c>
      <c r="J932">
        <v>128</v>
      </c>
      <c r="K932" s="4">
        <v>45431</v>
      </c>
      <c r="L932" t="s">
        <v>5264</v>
      </c>
      <c r="M932" s="15">
        <f t="shared" si="88"/>
        <v>500.09740954025</v>
      </c>
      <c r="N932" s="15">
        <f t="shared" si="89"/>
        <v>-372.09740954025</v>
      </c>
    </row>
    <row r="933" spans="1:14" x14ac:dyDescent="0.3">
      <c r="A933" t="s">
        <v>55</v>
      </c>
      <c r="B933" t="s">
        <v>2928</v>
      </c>
      <c r="C933">
        <f t="shared" si="84"/>
        <v>2</v>
      </c>
      <c r="D933" t="s">
        <v>57</v>
      </c>
      <c r="E933" t="str">
        <f t="shared" si="85"/>
        <v>Perfume</v>
      </c>
      <c r="F933">
        <f t="shared" si="86"/>
        <v>1</v>
      </c>
      <c r="G933">
        <v>54.99</v>
      </c>
      <c r="H933" s="8" t="str">
        <f t="shared" si="87"/>
        <v>41–60</v>
      </c>
      <c r="I933">
        <v>5</v>
      </c>
      <c r="J933">
        <v>60</v>
      </c>
      <c r="K933" s="4">
        <v>45436</v>
      </c>
      <c r="L933" t="s">
        <v>5267</v>
      </c>
      <c r="M933" s="15">
        <f t="shared" si="88"/>
        <v>332.46124392814994</v>
      </c>
      <c r="N933" s="15">
        <f t="shared" si="89"/>
        <v>-272.46124392814994</v>
      </c>
    </row>
    <row r="934" spans="1:14" x14ac:dyDescent="0.3">
      <c r="A934" t="s">
        <v>103</v>
      </c>
      <c r="B934" t="s">
        <v>2928</v>
      </c>
      <c r="C934">
        <f t="shared" si="84"/>
        <v>2</v>
      </c>
      <c r="D934" t="s">
        <v>57</v>
      </c>
      <c r="E934" t="str">
        <f t="shared" si="85"/>
        <v>Perfume</v>
      </c>
      <c r="F934">
        <f t="shared" si="86"/>
        <v>1</v>
      </c>
      <c r="G934">
        <v>49.99</v>
      </c>
      <c r="H934" s="8" t="str">
        <f t="shared" si="87"/>
        <v>41–60</v>
      </c>
      <c r="I934">
        <v>6</v>
      </c>
      <c r="J934">
        <v>179</v>
      </c>
      <c r="K934" s="4">
        <v>45433</v>
      </c>
      <c r="L934" t="s">
        <v>5264</v>
      </c>
      <c r="M934" s="15">
        <f t="shared" si="88"/>
        <v>362.24232015314999</v>
      </c>
      <c r="N934" s="15">
        <f t="shared" si="89"/>
        <v>-183.24232015314999</v>
      </c>
    </row>
    <row r="935" spans="1:14" x14ac:dyDescent="0.3">
      <c r="A935" t="s">
        <v>1184</v>
      </c>
      <c r="B935" t="s">
        <v>2928</v>
      </c>
      <c r="C935">
        <f t="shared" si="84"/>
        <v>2</v>
      </c>
      <c r="D935" t="s">
        <v>57</v>
      </c>
      <c r="E935" t="str">
        <f t="shared" si="85"/>
        <v>Perfume</v>
      </c>
      <c r="F935">
        <f t="shared" si="86"/>
        <v>1</v>
      </c>
      <c r="G935">
        <v>47.49</v>
      </c>
      <c r="H935" s="8" t="str">
        <f t="shared" si="87"/>
        <v>41–60</v>
      </c>
      <c r="I935">
        <v>2</v>
      </c>
      <c r="J935">
        <v>208</v>
      </c>
      <c r="K935" s="4">
        <v>45436</v>
      </c>
      <c r="L935" t="s">
        <v>5264</v>
      </c>
      <c r="M935" s="15">
        <f t="shared" si="88"/>
        <v>350.08315509065</v>
      </c>
      <c r="N935" s="15">
        <f t="shared" si="89"/>
        <v>-142.08315509065</v>
      </c>
    </row>
    <row r="936" spans="1:14" x14ac:dyDescent="0.3">
      <c r="A936" t="s">
        <v>103</v>
      </c>
      <c r="B936" t="s">
        <v>2928</v>
      </c>
      <c r="C936">
        <f t="shared" si="84"/>
        <v>2</v>
      </c>
      <c r="D936" t="s">
        <v>57</v>
      </c>
      <c r="E936" t="str">
        <f t="shared" si="85"/>
        <v>Perfume</v>
      </c>
      <c r="F936">
        <f t="shared" si="86"/>
        <v>1</v>
      </c>
      <c r="G936">
        <v>43.99</v>
      </c>
      <c r="H936" s="8" t="str">
        <f t="shared" si="87"/>
        <v>41–60</v>
      </c>
      <c r="I936">
        <v>0</v>
      </c>
      <c r="J936">
        <v>166</v>
      </c>
      <c r="K936" s="4">
        <v>45435</v>
      </c>
      <c r="L936" t="s">
        <v>5264</v>
      </c>
      <c r="M936" s="15">
        <f t="shared" si="88"/>
        <v>354.70008654314995</v>
      </c>
      <c r="N936" s="15">
        <f t="shared" si="89"/>
        <v>-188.70008654314995</v>
      </c>
    </row>
    <row r="937" spans="1:14" x14ac:dyDescent="0.3">
      <c r="A937" t="s">
        <v>1497</v>
      </c>
      <c r="B937" t="s">
        <v>2928</v>
      </c>
      <c r="C937">
        <f t="shared" si="84"/>
        <v>2</v>
      </c>
      <c r="D937" t="s">
        <v>57</v>
      </c>
      <c r="E937" t="str">
        <f t="shared" si="85"/>
        <v>Perfume</v>
      </c>
      <c r="F937">
        <f t="shared" si="86"/>
        <v>1</v>
      </c>
      <c r="G937">
        <v>32</v>
      </c>
      <c r="H937" s="8" t="str">
        <f t="shared" si="87"/>
        <v>21–40</v>
      </c>
      <c r="I937">
        <v>10</v>
      </c>
      <c r="J937">
        <v>87</v>
      </c>
      <c r="K937" s="4">
        <v>45419</v>
      </c>
      <c r="L937" t="s">
        <v>5264</v>
      </c>
      <c r="M937" s="15">
        <f t="shared" si="88"/>
        <v>471.811072561</v>
      </c>
      <c r="N937" s="15">
        <f t="shared" si="89"/>
        <v>-384.811072561</v>
      </c>
    </row>
    <row r="938" spans="1:14" x14ac:dyDescent="0.3">
      <c r="A938" t="s">
        <v>1072</v>
      </c>
      <c r="B938" t="s">
        <v>2928</v>
      </c>
      <c r="C938">
        <f t="shared" si="84"/>
        <v>2</v>
      </c>
      <c r="D938" t="s">
        <v>57</v>
      </c>
      <c r="E938" t="str">
        <f t="shared" si="85"/>
        <v>Perfume</v>
      </c>
      <c r="F938">
        <f t="shared" si="86"/>
        <v>1</v>
      </c>
      <c r="G938">
        <v>31.5</v>
      </c>
      <c r="H938" s="8" t="str">
        <f t="shared" si="87"/>
        <v>21–40</v>
      </c>
      <c r="I938">
        <v>10</v>
      </c>
      <c r="J938">
        <v>287</v>
      </c>
      <c r="K938" s="4">
        <v>45427</v>
      </c>
      <c r="L938" t="s">
        <v>5264</v>
      </c>
      <c r="M938" s="15">
        <f t="shared" si="88"/>
        <v>474.18807566850001</v>
      </c>
      <c r="N938" s="15">
        <f t="shared" si="89"/>
        <v>-187.18807566850001</v>
      </c>
    </row>
    <row r="939" spans="1:14" x14ac:dyDescent="0.3">
      <c r="A939" t="s">
        <v>28</v>
      </c>
      <c r="B939" t="s">
        <v>2928</v>
      </c>
      <c r="C939">
        <f t="shared" si="84"/>
        <v>2</v>
      </c>
      <c r="D939" t="s">
        <v>57</v>
      </c>
      <c r="E939" t="str">
        <f t="shared" si="85"/>
        <v>Perfume</v>
      </c>
      <c r="F939">
        <f t="shared" si="86"/>
        <v>1</v>
      </c>
      <c r="G939">
        <v>42.99</v>
      </c>
      <c r="H939" s="8" t="str">
        <f t="shared" si="87"/>
        <v>41–60</v>
      </c>
      <c r="I939">
        <v>5</v>
      </c>
      <c r="J939">
        <v>243</v>
      </c>
      <c r="K939" s="4">
        <v>45435</v>
      </c>
      <c r="L939" t="s">
        <v>5264</v>
      </c>
      <c r="M939" s="15">
        <f t="shared" si="88"/>
        <v>389.50931850814993</v>
      </c>
      <c r="N939" s="15">
        <f t="shared" si="89"/>
        <v>-146.50931850814993</v>
      </c>
    </row>
    <row r="940" spans="1:14" x14ac:dyDescent="0.3">
      <c r="A940" t="s">
        <v>277</v>
      </c>
      <c r="B940" t="s">
        <v>2928</v>
      </c>
      <c r="C940">
        <f t="shared" si="84"/>
        <v>2</v>
      </c>
      <c r="D940" t="s">
        <v>57</v>
      </c>
      <c r="E940" t="str">
        <f t="shared" si="85"/>
        <v>Perfume</v>
      </c>
      <c r="F940">
        <f t="shared" si="86"/>
        <v>1</v>
      </c>
      <c r="G940">
        <v>98.99</v>
      </c>
      <c r="H940" s="8" t="str">
        <f t="shared" si="87"/>
        <v>81–100</v>
      </c>
      <c r="I940">
        <v>3</v>
      </c>
      <c r="J940">
        <v>56</v>
      </c>
      <c r="K940" s="4">
        <v>45406</v>
      </c>
      <c r="L940" t="s">
        <v>5264</v>
      </c>
      <c r="M940" s="15">
        <f t="shared" si="88"/>
        <v>111.26288016815002</v>
      </c>
      <c r="N940" s="15">
        <f t="shared" si="89"/>
        <v>-55.262880168150019</v>
      </c>
    </row>
    <row r="941" spans="1:14" x14ac:dyDescent="0.3">
      <c r="A941" t="s">
        <v>1184</v>
      </c>
      <c r="B941" t="s">
        <v>2928</v>
      </c>
      <c r="C941">
        <f t="shared" si="84"/>
        <v>2</v>
      </c>
      <c r="D941" t="s">
        <v>57</v>
      </c>
      <c r="E941" t="str">
        <f t="shared" si="85"/>
        <v>Perfume</v>
      </c>
      <c r="F941">
        <f t="shared" si="86"/>
        <v>1</v>
      </c>
      <c r="G941">
        <v>42</v>
      </c>
      <c r="H941" s="8" t="str">
        <f t="shared" si="87"/>
        <v>41–60</v>
      </c>
      <c r="I941">
        <v>4</v>
      </c>
      <c r="J941">
        <v>404</v>
      </c>
      <c r="K941" s="4">
        <v>45435</v>
      </c>
      <c r="L941" t="s">
        <v>5264</v>
      </c>
      <c r="M941" s="15">
        <f t="shared" si="88"/>
        <v>388.20473951099996</v>
      </c>
      <c r="N941" s="15">
        <f t="shared" si="89"/>
        <v>15.795260489000043</v>
      </c>
    </row>
    <row r="942" spans="1:14" x14ac:dyDescent="0.3">
      <c r="A942" t="s">
        <v>1693</v>
      </c>
      <c r="B942" t="s">
        <v>2928</v>
      </c>
      <c r="C942">
        <f t="shared" si="84"/>
        <v>2</v>
      </c>
      <c r="D942" t="s">
        <v>57</v>
      </c>
      <c r="E942" t="str">
        <f t="shared" si="85"/>
        <v>Perfume</v>
      </c>
      <c r="F942">
        <f t="shared" si="86"/>
        <v>1</v>
      </c>
      <c r="G942">
        <v>39.99</v>
      </c>
      <c r="H942" s="8" t="str">
        <f t="shared" si="87"/>
        <v>21–40</v>
      </c>
      <c r="I942">
        <v>10</v>
      </c>
      <c r="J942">
        <v>102</v>
      </c>
      <c r="K942" s="4">
        <v>45420</v>
      </c>
      <c r="L942" t="s">
        <v>5264</v>
      </c>
      <c r="M942" s="15">
        <f t="shared" si="88"/>
        <v>433.82656290314998</v>
      </c>
      <c r="N942" s="15">
        <f t="shared" si="89"/>
        <v>-331.82656290314998</v>
      </c>
    </row>
    <row r="943" spans="1:14" x14ac:dyDescent="0.3">
      <c r="A943" t="s">
        <v>502</v>
      </c>
      <c r="B943" t="s">
        <v>2928</v>
      </c>
      <c r="C943">
        <f t="shared" si="84"/>
        <v>2</v>
      </c>
      <c r="D943" t="s">
        <v>57</v>
      </c>
      <c r="E943" t="str">
        <f t="shared" si="85"/>
        <v>Perfume</v>
      </c>
      <c r="F943">
        <f t="shared" si="86"/>
        <v>1</v>
      </c>
      <c r="G943">
        <v>27.99</v>
      </c>
      <c r="H943" s="8" t="str">
        <f t="shared" si="87"/>
        <v>21–40</v>
      </c>
      <c r="I943">
        <v>10</v>
      </c>
      <c r="J943">
        <v>87</v>
      </c>
      <c r="K943" s="4">
        <v>45435</v>
      </c>
      <c r="L943" t="s">
        <v>5264</v>
      </c>
      <c r="M943" s="15">
        <f t="shared" si="88"/>
        <v>490.87463748315002</v>
      </c>
      <c r="N943" s="15">
        <f t="shared" si="89"/>
        <v>-403.87463748315002</v>
      </c>
    </row>
    <row r="944" spans="1:14" x14ac:dyDescent="0.3">
      <c r="A944" t="s">
        <v>103</v>
      </c>
      <c r="B944" t="s">
        <v>2928</v>
      </c>
      <c r="C944">
        <f t="shared" si="84"/>
        <v>2</v>
      </c>
      <c r="D944" t="s">
        <v>57</v>
      </c>
      <c r="E944" t="str">
        <f t="shared" si="85"/>
        <v>Perfume</v>
      </c>
      <c r="F944">
        <f t="shared" si="86"/>
        <v>1</v>
      </c>
      <c r="G944">
        <v>42.99</v>
      </c>
      <c r="H944" s="8" t="str">
        <f t="shared" si="87"/>
        <v>41–60</v>
      </c>
      <c r="I944">
        <v>2</v>
      </c>
      <c r="J944">
        <v>130</v>
      </c>
      <c r="K944" s="4">
        <v>45436</v>
      </c>
      <c r="L944" t="s">
        <v>5264</v>
      </c>
      <c r="M944" s="15">
        <f t="shared" si="88"/>
        <v>371.47618305814996</v>
      </c>
      <c r="N944" s="15">
        <f t="shared" si="89"/>
        <v>-241.47618305814996</v>
      </c>
    </row>
    <row r="945" spans="1:14" x14ac:dyDescent="0.3">
      <c r="A945" t="s">
        <v>744</v>
      </c>
      <c r="B945" t="s">
        <v>2928</v>
      </c>
      <c r="C945">
        <f t="shared" si="84"/>
        <v>2</v>
      </c>
      <c r="D945" t="s">
        <v>57</v>
      </c>
      <c r="E945" t="str">
        <f t="shared" si="85"/>
        <v>Perfume</v>
      </c>
      <c r="F945">
        <f t="shared" si="86"/>
        <v>1</v>
      </c>
      <c r="G945">
        <v>43.99</v>
      </c>
      <c r="H945" s="8" t="str">
        <f t="shared" si="87"/>
        <v>41–60</v>
      </c>
      <c r="I945">
        <v>6</v>
      </c>
      <c r="J945">
        <v>25</v>
      </c>
      <c r="K945" s="4">
        <v>45435</v>
      </c>
      <c r="L945" t="s">
        <v>5264</v>
      </c>
      <c r="M945" s="15">
        <f t="shared" si="88"/>
        <v>390.76635744314996</v>
      </c>
      <c r="N945" s="15">
        <f t="shared" si="89"/>
        <v>-365.76635744314996</v>
      </c>
    </row>
    <row r="946" spans="1:14" x14ac:dyDescent="0.3">
      <c r="A946" t="s">
        <v>85</v>
      </c>
      <c r="B946" t="s">
        <v>2928</v>
      </c>
      <c r="C946">
        <f t="shared" si="84"/>
        <v>2</v>
      </c>
      <c r="D946" t="s">
        <v>491</v>
      </c>
      <c r="E946" t="str">
        <f t="shared" si="85"/>
        <v>Perfume</v>
      </c>
      <c r="F946">
        <f t="shared" si="86"/>
        <v>1</v>
      </c>
      <c r="G946">
        <v>15.49</v>
      </c>
      <c r="H946" s="8" t="str">
        <f t="shared" si="87"/>
        <v>0–20</v>
      </c>
      <c r="I946">
        <v>10</v>
      </c>
      <c r="J946">
        <v>1089</v>
      </c>
      <c r="K946" s="4">
        <v>45412</v>
      </c>
      <c r="L946" t="s">
        <v>5264</v>
      </c>
      <c r="M946" s="15">
        <f t="shared" si="88"/>
        <v>550.29971517064996</v>
      </c>
      <c r="N946" s="15">
        <f t="shared" si="89"/>
        <v>538.70028482935004</v>
      </c>
    </row>
    <row r="947" spans="1:14" x14ac:dyDescent="0.3">
      <c r="A947" t="s">
        <v>33</v>
      </c>
      <c r="B947" t="s">
        <v>2928</v>
      </c>
      <c r="C947">
        <f t="shared" si="84"/>
        <v>2</v>
      </c>
      <c r="D947" t="s">
        <v>57</v>
      </c>
      <c r="E947" t="str">
        <f t="shared" si="85"/>
        <v>Perfume</v>
      </c>
      <c r="F947">
        <f t="shared" si="86"/>
        <v>1</v>
      </c>
      <c r="G947">
        <v>23.25</v>
      </c>
      <c r="H947" s="8" t="str">
        <f t="shared" si="87"/>
        <v>21–40</v>
      </c>
      <c r="I947">
        <v>10</v>
      </c>
      <c r="J947">
        <v>19</v>
      </c>
      <c r="K947" s="4">
        <v>45436</v>
      </c>
      <c r="L947" t="s">
        <v>5264</v>
      </c>
      <c r="M947" s="15">
        <f t="shared" si="88"/>
        <v>513.40862694224995</v>
      </c>
      <c r="N947" s="15">
        <f t="shared" si="89"/>
        <v>-494.40862694224995</v>
      </c>
    </row>
    <row r="948" spans="1:14" x14ac:dyDescent="0.3">
      <c r="A948" t="s">
        <v>5231</v>
      </c>
      <c r="B948" t="s">
        <v>2928</v>
      </c>
      <c r="C948">
        <f t="shared" si="84"/>
        <v>2</v>
      </c>
      <c r="D948" t="s">
        <v>824</v>
      </c>
      <c r="E948" t="str">
        <f t="shared" si="85"/>
        <v>Gift Set</v>
      </c>
      <c r="F948">
        <f t="shared" si="86"/>
        <v>8</v>
      </c>
      <c r="G948">
        <v>16.260000000000002</v>
      </c>
      <c r="H948" s="8" t="str">
        <f t="shared" si="87"/>
        <v>0–20</v>
      </c>
      <c r="I948">
        <v>10</v>
      </c>
      <c r="J948">
        <v>110</v>
      </c>
      <c r="K948" s="4">
        <v>45436</v>
      </c>
      <c r="L948" t="s">
        <v>5264</v>
      </c>
      <c r="M948" s="15">
        <f t="shared" si="88"/>
        <v>581.64079205209998</v>
      </c>
      <c r="N948" s="15">
        <f t="shared" si="89"/>
        <v>-471.64079205209998</v>
      </c>
    </row>
    <row r="949" spans="1:14" x14ac:dyDescent="0.3">
      <c r="A949" t="s">
        <v>277</v>
      </c>
      <c r="B949" t="s">
        <v>2928</v>
      </c>
      <c r="C949">
        <f t="shared" si="84"/>
        <v>2</v>
      </c>
      <c r="D949" t="s">
        <v>57</v>
      </c>
      <c r="E949" t="str">
        <f t="shared" si="85"/>
        <v>Perfume</v>
      </c>
      <c r="F949">
        <f t="shared" si="86"/>
        <v>1</v>
      </c>
      <c r="G949">
        <v>49.68</v>
      </c>
      <c r="H949" s="8" t="str">
        <f t="shared" si="87"/>
        <v>41–60</v>
      </c>
      <c r="I949">
        <v>10</v>
      </c>
      <c r="J949">
        <v>25</v>
      </c>
      <c r="K949" s="4">
        <v>45434</v>
      </c>
      <c r="L949" t="s">
        <v>5264</v>
      </c>
      <c r="M949" s="15">
        <f t="shared" si="88"/>
        <v>387.7602426798</v>
      </c>
      <c r="N949" s="15">
        <f t="shared" si="89"/>
        <v>-362.7602426798</v>
      </c>
    </row>
    <row r="950" spans="1:14" x14ac:dyDescent="0.3">
      <c r="A950" t="s">
        <v>61</v>
      </c>
      <c r="B950" t="s">
        <v>2928</v>
      </c>
      <c r="C950">
        <f t="shared" si="84"/>
        <v>2</v>
      </c>
      <c r="D950" t="s">
        <v>491</v>
      </c>
      <c r="E950" t="str">
        <f t="shared" si="85"/>
        <v>Perfume</v>
      </c>
      <c r="F950">
        <f t="shared" si="86"/>
        <v>1</v>
      </c>
      <c r="G950">
        <v>49.99</v>
      </c>
      <c r="H950" s="8" t="str">
        <f t="shared" si="87"/>
        <v>41–60</v>
      </c>
      <c r="I950">
        <v>4</v>
      </c>
      <c r="J950">
        <v>41</v>
      </c>
      <c r="K950" s="4">
        <v>45435</v>
      </c>
      <c r="L950" t="s">
        <v>5264</v>
      </c>
      <c r="M950" s="15">
        <f t="shared" si="88"/>
        <v>350.22022985314999</v>
      </c>
      <c r="N950" s="15">
        <f t="shared" si="89"/>
        <v>-309.22022985314999</v>
      </c>
    </row>
    <row r="951" spans="1:14" x14ac:dyDescent="0.3">
      <c r="A951" t="s">
        <v>71</v>
      </c>
      <c r="B951" t="s">
        <v>2928</v>
      </c>
      <c r="C951">
        <f t="shared" si="84"/>
        <v>2</v>
      </c>
      <c r="D951" t="s">
        <v>491</v>
      </c>
      <c r="E951" t="str">
        <f t="shared" si="85"/>
        <v>Perfume</v>
      </c>
      <c r="F951">
        <f t="shared" si="86"/>
        <v>1</v>
      </c>
      <c r="G951">
        <v>27.9</v>
      </c>
      <c r="H951" s="8" t="str">
        <f t="shared" si="87"/>
        <v>21–40</v>
      </c>
      <c r="I951">
        <v>2</v>
      </c>
      <c r="J951">
        <v>118</v>
      </c>
      <c r="K951" s="4">
        <v>45434</v>
      </c>
      <c r="L951" t="s">
        <v>5264</v>
      </c>
      <c r="M951" s="15">
        <f t="shared" si="88"/>
        <v>443.21413684250001</v>
      </c>
      <c r="N951" s="15">
        <f t="shared" si="89"/>
        <v>-325.21413684250001</v>
      </c>
    </row>
    <row r="952" spans="1:14" x14ac:dyDescent="0.3">
      <c r="A952" t="s">
        <v>277</v>
      </c>
      <c r="B952" t="s">
        <v>2928</v>
      </c>
      <c r="C952">
        <f t="shared" si="84"/>
        <v>2</v>
      </c>
      <c r="D952" t="s">
        <v>57</v>
      </c>
      <c r="E952" t="str">
        <f t="shared" si="85"/>
        <v>Perfume</v>
      </c>
      <c r="F952">
        <f t="shared" si="86"/>
        <v>1</v>
      </c>
      <c r="G952">
        <v>49.99</v>
      </c>
      <c r="H952" s="8" t="str">
        <f t="shared" si="87"/>
        <v>41–60</v>
      </c>
      <c r="I952">
        <v>5</v>
      </c>
      <c r="J952">
        <v>15</v>
      </c>
      <c r="K952" s="4">
        <v>45435</v>
      </c>
      <c r="L952" t="s">
        <v>5264</v>
      </c>
      <c r="M952" s="15">
        <f t="shared" si="88"/>
        <v>356.23127500314996</v>
      </c>
      <c r="N952" s="15">
        <f t="shared" si="89"/>
        <v>-341.23127500314996</v>
      </c>
    </row>
    <row r="953" spans="1:14" x14ac:dyDescent="0.3">
      <c r="A953" t="s">
        <v>2883</v>
      </c>
      <c r="B953" t="s">
        <v>2928</v>
      </c>
      <c r="C953">
        <f t="shared" si="84"/>
        <v>2</v>
      </c>
      <c r="D953" t="s">
        <v>57</v>
      </c>
      <c r="E953" t="str">
        <f t="shared" si="85"/>
        <v>Perfume</v>
      </c>
      <c r="F953">
        <f t="shared" si="86"/>
        <v>1</v>
      </c>
      <c r="G953">
        <v>36.79</v>
      </c>
      <c r="H953" s="8" t="str">
        <f t="shared" si="87"/>
        <v>21–40</v>
      </c>
      <c r="I953">
        <v>68</v>
      </c>
      <c r="J953">
        <v>1498</v>
      </c>
      <c r="K953" s="4">
        <v>45436</v>
      </c>
      <c r="L953" t="s">
        <v>5264</v>
      </c>
      <c r="M953" s="15">
        <f t="shared" si="88"/>
        <v>797.68000149115005</v>
      </c>
      <c r="N953" s="15">
        <f t="shared" si="89"/>
        <v>700.31999850884995</v>
      </c>
    </row>
    <row r="954" spans="1:14" x14ac:dyDescent="0.3">
      <c r="A954" t="s">
        <v>2963</v>
      </c>
      <c r="B954" t="s">
        <v>2928</v>
      </c>
      <c r="C954">
        <f t="shared" si="84"/>
        <v>2</v>
      </c>
      <c r="D954" t="s">
        <v>491</v>
      </c>
      <c r="E954" t="str">
        <f t="shared" si="85"/>
        <v>Perfume</v>
      </c>
      <c r="F954">
        <f t="shared" si="86"/>
        <v>1</v>
      </c>
      <c r="G954">
        <v>39.99</v>
      </c>
      <c r="H954" s="8" t="str">
        <f t="shared" si="87"/>
        <v>21–40</v>
      </c>
      <c r="I954">
        <v>10</v>
      </c>
      <c r="J954">
        <v>1129</v>
      </c>
      <c r="K954" s="4">
        <v>45436</v>
      </c>
      <c r="L954" t="s">
        <v>5264</v>
      </c>
      <c r="M954" s="15">
        <f t="shared" si="88"/>
        <v>433.82656290314998</v>
      </c>
      <c r="N954" s="15">
        <f t="shared" si="89"/>
        <v>695.17343709684997</v>
      </c>
    </row>
    <row r="955" spans="1:14" x14ac:dyDescent="0.3">
      <c r="A955" t="s">
        <v>5274</v>
      </c>
      <c r="B955" t="s">
        <v>2928</v>
      </c>
      <c r="C955">
        <f t="shared" si="84"/>
        <v>2</v>
      </c>
      <c r="D955" t="s">
        <v>491</v>
      </c>
      <c r="E955" t="str">
        <f t="shared" si="85"/>
        <v>Perfume</v>
      </c>
      <c r="F955">
        <f t="shared" si="86"/>
        <v>1</v>
      </c>
      <c r="G955">
        <v>48.88</v>
      </c>
      <c r="H955" s="8" t="str">
        <f t="shared" si="87"/>
        <v>41–60</v>
      </c>
      <c r="I955">
        <v>10</v>
      </c>
      <c r="J955">
        <v>14</v>
      </c>
      <c r="K955" s="4">
        <v>45435</v>
      </c>
      <c r="L955" t="s">
        <v>5264</v>
      </c>
      <c r="M955" s="15">
        <f t="shared" si="88"/>
        <v>391.5634476518</v>
      </c>
      <c r="N955" s="15">
        <f t="shared" si="89"/>
        <v>-377.5634476518</v>
      </c>
    </row>
    <row r="956" spans="1:14" x14ac:dyDescent="0.3">
      <c r="A956" t="s">
        <v>103</v>
      </c>
      <c r="B956" t="s">
        <v>2928</v>
      </c>
      <c r="C956">
        <f t="shared" si="84"/>
        <v>2</v>
      </c>
      <c r="D956" t="s">
        <v>57</v>
      </c>
      <c r="E956" t="str">
        <f t="shared" si="85"/>
        <v>Perfume</v>
      </c>
      <c r="F956">
        <f t="shared" si="86"/>
        <v>1</v>
      </c>
      <c r="G956">
        <v>55.99</v>
      </c>
      <c r="H956" s="8" t="str">
        <f t="shared" si="87"/>
        <v>41–60</v>
      </c>
      <c r="I956">
        <v>6</v>
      </c>
      <c r="J956">
        <v>193</v>
      </c>
      <c r="K956" s="4">
        <v>45435</v>
      </c>
      <c r="L956" t="s">
        <v>5264</v>
      </c>
      <c r="M956" s="15">
        <f t="shared" si="88"/>
        <v>333.71828286314997</v>
      </c>
      <c r="N956" s="15">
        <f t="shared" si="89"/>
        <v>-140.71828286314997</v>
      </c>
    </row>
    <row r="957" spans="1:14" x14ac:dyDescent="0.3">
      <c r="A957" t="s">
        <v>28</v>
      </c>
      <c r="B957" t="s">
        <v>2928</v>
      </c>
      <c r="C957">
        <f t="shared" si="84"/>
        <v>2</v>
      </c>
      <c r="D957" t="s">
        <v>57</v>
      </c>
      <c r="E957" t="str">
        <f t="shared" si="85"/>
        <v>Perfume</v>
      </c>
      <c r="F957">
        <f t="shared" si="86"/>
        <v>1</v>
      </c>
      <c r="G957">
        <v>42.98</v>
      </c>
      <c r="H957" s="8" t="str">
        <f t="shared" si="87"/>
        <v>41–60</v>
      </c>
      <c r="I957">
        <v>10</v>
      </c>
      <c r="J957">
        <v>29</v>
      </c>
      <c r="K957" s="4">
        <v>45419</v>
      </c>
      <c r="L957" t="s">
        <v>5264</v>
      </c>
      <c r="M957" s="15">
        <f t="shared" si="88"/>
        <v>419.61208432029997</v>
      </c>
      <c r="N957" s="15">
        <f t="shared" si="89"/>
        <v>-390.61208432029997</v>
      </c>
    </row>
    <row r="958" spans="1:14" x14ac:dyDescent="0.3">
      <c r="A958" t="s">
        <v>747</v>
      </c>
      <c r="B958" t="s">
        <v>2928</v>
      </c>
      <c r="C958">
        <f t="shared" si="84"/>
        <v>2</v>
      </c>
      <c r="D958" t="s">
        <v>339</v>
      </c>
      <c r="E958" t="str">
        <f t="shared" si="85"/>
        <v>Cologne</v>
      </c>
      <c r="F958">
        <f t="shared" si="86"/>
        <v>9</v>
      </c>
      <c r="G958">
        <v>15.98</v>
      </c>
      <c r="H958" s="8" t="str">
        <f t="shared" si="87"/>
        <v>0–20</v>
      </c>
      <c r="I958">
        <v>10</v>
      </c>
      <c r="J958">
        <v>40</v>
      </c>
      <c r="K958" s="4">
        <v>45436</v>
      </c>
      <c r="L958" t="s">
        <v>5264</v>
      </c>
      <c r="M958" s="15">
        <f t="shared" si="88"/>
        <v>587.97215117329984</v>
      </c>
      <c r="N958" s="15">
        <f t="shared" si="89"/>
        <v>-547.97215117329984</v>
      </c>
    </row>
    <row r="959" spans="1:14" x14ac:dyDescent="0.3">
      <c r="A959" t="s">
        <v>3113</v>
      </c>
      <c r="B959" t="s">
        <v>2928</v>
      </c>
      <c r="C959">
        <f t="shared" si="84"/>
        <v>2</v>
      </c>
      <c r="D959" t="s">
        <v>824</v>
      </c>
      <c r="E959" t="str">
        <f t="shared" si="85"/>
        <v>Gift Set</v>
      </c>
      <c r="F959">
        <f t="shared" si="86"/>
        <v>8</v>
      </c>
      <c r="G959">
        <v>19.45</v>
      </c>
      <c r="H959" s="8" t="str">
        <f t="shared" si="87"/>
        <v>0–20</v>
      </c>
      <c r="I959">
        <v>50</v>
      </c>
      <c r="J959">
        <v>2</v>
      </c>
      <c r="K959" s="4">
        <v>45436</v>
      </c>
      <c r="L959" t="s">
        <v>5264</v>
      </c>
      <c r="M959" s="15">
        <f t="shared" si="88"/>
        <v>806.91731822625002</v>
      </c>
      <c r="N959" s="15">
        <f t="shared" si="89"/>
        <v>-804.91731822625002</v>
      </c>
    </row>
    <row r="960" spans="1:14" x14ac:dyDescent="0.3">
      <c r="A960" t="s">
        <v>3766</v>
      </c>
      <c r="B960" t="s">
        <v>2928</v>
      </c>
      <c r="C960">
        <f t="shared" si="84"/>
        <v>2</v>
      </c>
      <c r="D960" t="s">
        <v>57</v>
      </c>
      <c r="E960" t="str">
        <f t="shared" si="85"/>
        <v>Perfume</v>
      </c>
      <c r="F960">
        <f t="shared" si="86"/>
        <v>1</v>
      </c>
      <c r="G960">
        <v>49.99</v>
      </c>
      <c r="H960" s="8" t="str">
        <f t="shared" si="87"/>
        <v>41–60</v>
      </c>
      <c r="I960">
        <v>2</v>
      </c>
      <c r="J960">
        <v>288</v>
      </c>
      <c r="K960" s="4">
        <v>45435</v>
      </c>
      <c r="L960" t="s">
        <v>5264</v>
      </c>
      <c r="M960" s="15">
        <f t="shared" si="88"/>
        <v>338.19813955314999</v>
      </c>
      <c r="N960" s="15">
        <f t="shared" si="89"/>
        <v>-50.198139553149986</v>
      </c>
    </row>
    <row r="961" spans="1:14" x14ac:dyDescent="0.3">
      <c r="A961" t="s">
        <v>3028</v>
      </c>
      <c r="B961" t="s">
        <v>2928</v>
      </c>
      <c r="C961">
        <f t="shared" si="84"/>
        <v>2</v>
      </c>
      <c r="D961" t="s">
        <v>907</v>
      </c>
      <c r="E961" t="str">
        <f t="shared" si="85"/>
        <v>Body Spray</v>
      </c>
      <c r="F961">
        <f t="shared" si="86"/>
        <v>7</v>
      </c>
      <c r="G961">
        <v>20.49</v>
      </c>
      <c r="H961" s="8" t="str">
        <f t="shared" si="87"/>
        <v>21–40</v>
      </c>
      <c r="I961">
        <v>8</v>
      </c>
      <c r="J961">
        <v>190</v>
      </c>
      <c r="K961" s="4">
        <v>45435</v>
      </c>
      <c r="L961" t="s">
        <v>5267</v>
      </c>
      <c r="M961" s="15">
        <f t="shared" si="88"/>
        <v>544.50901808164997</v>
      </c>
      <c r="N961" s="15">
        <f t="shared" si="89"/>
        <v>-354.50901808164997</v>
      </c>
    </row>
    <row r="962" spans="1:14" x14ac:dyDescent="0.3">
      <c r="A962" t="s">
        <v>1497</v>
      </c>
      <c r="B962" t="s">
        <v>2928</v>
      </c>
      <c r="C962">
        <f t="shared" ref="C962:C1025" si="90">IF(B962="Male",1,2)</f>
        <v>2</v>
      </c>
      <c r="D962" t="s">
        <v>57</v>
      </c>
      <c r="E962" t="str">
        <f t="shared" ref="E962:E1025" si="91">IF(OR(TRIM(D962)="Eau De Parfum", TRIM(D962)="Eau De Toilette", TRIM(D962)="Elixir", TRIM(D962)="Extracts"), "Perfume", IF(OR(TRIM(D962)="Body Lotion", TRIM(D962)="Skin Moisturizer", TRIM(D962)="Body Oil", TRIM(D962)="Hair Cream", TRIM(D962)="Oil Perfume"), "Body Care", IF(OR(TRIM(D962)="Deodorant", TRIM(D962)="Roll on"), "Deodorant", IF(OR(TRIM(D962)="Body Mist", TRIM(D962)="Body Spray", TRIM(D962)="Body Powder"), "Body Spray", IF(TRIM(D962)="Cologne", "Cologne", IF(OR(TRIM(D962)="Gift Sets", TRIM(D962)="Limited Editions"), "Gift Set", IF(TRIM(D962)="Car Air Freshener", "Air Freshener", IF(TRIM(D962)="Pheromone", "Special Category", "Other"))))))))</f>
        <v>Perfume</v>
      </c>
      <c r="F962">
        <f t="shared" ref="F962:F1025" si="92">IF(E962="Perfume",1, IF(E962="Deodorant",2, IF(E962="Special Category",3, IF(E962="Other",4, IF(E962="Air Freshener",5, IF(E962="Body Care",6, IF(E962="Body Spray",7, IF(E962="Gift Set",8, IF(E962="Cologne",9,"")))))))))</f>
        <v>1</v>
      </c>
      <c r="G962">
        <v>31</v>
      </c>
      <c r="H962" s="8" t="str">
        <f t="shared" ref="H962:H1025" si="93">IF(G962&lt;=20,"0–20",IF(G962&lt;=40,"21–40",IF(G962&lt;=60,"41–60",IF(G962&lt;=80,"61–80",IF(G962&lt;=100,"81–100",IF(G962&lt;=160,"101–160","161+"))))))</f>
        <v>21–40</v>
      </c>
      <c r="I962">
        <v>4</v>
      </c>
      <c r="J962">
        <v>266</v>
      </c>
      <c r="K962" s="4">
        <v>45435</v>
      </c>
      <c r="L962" t="s">
        <v>5264</v>
      </c>
      <c r="M962" s="15">
        <f t="shared" ref="M962:M1025" si="94">527.2681146 + (15.78023398 * C962) + (5.000237381 * F962) + (-4.754006215 * G962) + (6.01104515 * I962)</f>
        <v>440.498807876</v>
      </c>
      <c r="N962" s="15">
        <f t="shared" ref="N962:N1025" si="95">J962 - M962</f>
        <v>-174.498807876</v>
      </c>
    </row>
    <row r="963" spans="1:14" x14ac:dyDescent="0.3">
      <c r="A963" t="s">
        <v>3126</v>
      </c>
      <c r="B963" t="s">
        <v>2928</v>
      </c>
      <c r="C963">
        <f t="shared" si="90"/>
        <v>2</v>
      </c>
      <c r="D963" t="s">
        <v>57</v>
      </c>
      <c r="E963" t="str">
        <f t="shared" si="91"/>
        <v>Perfume</v>
      </c>
      <c r="F963">
        <f t="shared" si="92"/>
        <v>1</v>
      </c>
      <c r="G963">
        <v>24.99</v>
      </c>
      <c r="H963" s="8" t="str">
        <f t="shared" si="93"/>
        <v>21–40</v>
      </c>
      <c r="I963">
        <v>9</v>
      </c>
      <c r="J963">
        <v>9</v>
      </c>
      <c r="K963" s="4">
        <v>45432</v>
      </c>
      <c r="L963" t="s">
        <v>5264</v>
      </c>
      <c r="M963" s="15">
        <f t="shared" si="94"/>
        <v>499.12561097815001</v>
      </c>
      <c r="N963" s="15">
        <f t="shared" si="95"/>
        <v>-490.12561097815001</v>
      </c>
    </row>
    <row r="964" spans="1:14" x14ac:dyDescent="0.3">
      <c r="A964" t="s">
        <v>497</v>
      </c>
      <c r="B964" t="s">
        <v>2928</v>
      </c>
      <c r="C964">
        <f t="shared" si="90"/>
        <v>2</v>
      </c>
      <c r="D964" t="s">
        <v>57</v>
      </c>
      <c r="E964" t="str">
        <f t="shared" si="91"/>
        <v>Perfume</v>
      </c>
      <c r="F964">
        <f t="shared" si="92"/>
        <v>1</v>
      </c>
      <c r="G964">
        <v>19</v>
      </c>
      <c r="H964" s="8" t="str">
        <f t="shared" si="93"/>
        <v>0–20</v>
      </c>
      <c r="I964">
        <v>10</v>
      </c>
      <c r="J964">
        <v>10</v>
      </c>
      <c r="K964" s="4">
        <v>45432</v>
      </c>
      <c r="L964" t="s">
        <v>5264</v>
      </c>
      <c r="M964" s="15">
        <f t="shared" si="94"/>
        <v>533.613153356</v>
      </c>
      <c r="N964" s="15">
        <f t="shared" si="95"/>
        <v>-523.613153356</v>
      </c>
    </row>
    <row r="965" spans="1:14" x14ac:dyDescent="0.3">
      <c r="A965" t="s">
        <v>71</v>
      </c>
      <c r="B965" t="s">
        <v>2928</v>
      </c>
      <c r="C965">
        <f t="shared" si="90"/>
        <v>2</v>
      </c>
      <c r="D965" t="s">
        <v>57</v>
      </c>
      <c r="E965" t="str">
        <f t="shared" si="91"/>
        <v>Perfume</v>
      </c>
      <c r="F965">
        <f t="shared" si="92"/>
        <v>1</v>
      </c>
      <c r="G965">
        <v>14</v>
      </c>
      <c r="H965" s="8" t="str">
        <f t="shared" si="93"/>
        <v>0–20</v>
      </c>
      <c r="I965">
        <v>10</v>
      </c>
      <c r="J965">
        <v>266</v>
      </c>
      <c r="K965" s="4">
        <v>45431</v>
      </c>
      <c r="L965" t="s">
        <v>5264</v>
      </c>
      <c r="M965" s="15">
        <f t="shared" si="94"/>
        <v>557.38318443100002</v>
      </c>
      <c r="N965" s="15">
        <f t="shared" si="95"/>
        <v>-291.38318443100002</v>
      </c>
    </row>
    <row r="966" spans="1:14" x14ac:dyDescent="0.3">
      <c r="A966" t="s">
        <v>5275</v>
      </c>
      <c r="B966" t="s">
        <v>2928</v>
      </c>
      <c r="C966">
        <f t="shared" si="90"/>
        <v>2</v>
      </c>
      <c r="D966" t="s">
        <v>57</v>
      </c>
      <c r="E966" t="str">
        <f t="shared" si="91"/>
        <v>Perfume</v>
      </c>
      <c r="F966">
        <f t="shared" si="92"/>
        <v>1</v>
      </c>
      <c r="G966">
        <v>34</v>
      </c>
      <c r="H966" s="8" t="str">
        <f t="shared" si="93"/>
        <v>21–40</v>
      </c>
      <c r="I966">
        <v>10</v>
      </c>
      <c r="J966">
        <v>45</v>
      </c>
      <c r="K966" s="4">
        <v>45430</v>
      </c>
      <c r="L966" t="s">
        <v>5264</v>
      </c>
      <c r="M966" s="15">
        <f t="shared" si="94"/>
        <v>462.303060131</v>
      </c>
      <c r="N966" s="15">
        <f t="shared" si="95"/>
        <v>-417.303060131</v>
      </c>
    </row>
    <row r="967" spans="1:14" x14ac:dyDescent="0.3">
      <c r="A967" t="s">
        <v>5276</v>
      </c>
      <c r="B967" t="s">
        <v>2928</v>
      </c>
      <c r="C967">
        <f t="shared" si="90"/>
        <v>2</v>
      </c>
      <c r="D967" t="s">
        <v>449</v>
      </c>
      <c r="E967" t="str">
        <f t="shared" si="91"/>
        <v>Perfume</v>
      </c>
      <c r="F967">
        <f t="shared" si="92"/>
        <v>1</v>
      </c>
      <c r="G967">
        <v>49</v>
      </c>
      <c r="H967" s="8" t="str">
        <f t="shared" si="93"/>
        <v>41–60</v>
      </c>
      <c r="I967">
        <v>10</v>
      </c>
      <c r="J967">
        <v>443</v>
      </c>
      <c r="K967" s="4">
        <v>45436</v>
      </c>
      <c r="L967" t="s">
        <v>5264</v>
      </c>
      <c r="M967" s="15">
        <f t="shared" si="94"/>
        <v>390.99296690599999</v>
      </c>
      <c r="N967" s="15">
        <f t="shared" si="95"/>
        <v>52.007033094000008</v>
      </c>
    </row>
    <row r="968" spans="1:14" x14ac:dyDescent="0.3">
      <c r="A968" t="s">
        <v>2004</v>
      </c>
      <c r="B968" t="s">
        <v>2928</v>
      </c>
      <c r="C968">
        <f t="shared" si="90"/>
        <v>2</v>
      </c>
      <c r="D968" t="s">
        <v>57</v>
      </c>
      <c r="E968" t="str">
        <f t="shared" si="91"/>
        <v>Perfume</v>
      </c>
      <c r="F968">
        <f t="shared" si="92"/>
        <v>1</v>
      </c>
      <c r="G968">
        <v>54.99</v>
      </c>
      <c r="H968" s="8" t="str">
        <f t="shared" si="93"/>
        <v>41–60</v>
      </c>
      <c r="I968">
        <v>10</v>
      </c>
      <c r="J968">
        <v>17</v>
      </c>
      <c r="K968" s="4">
        <v>45364</v>
      </c>
      <c r="L968" t="s">
        <v>5264</v>
      </c>
      <c r="M968" s="15">
        <f t="shared" si="94"/>
        <v>362.51646967814997</v>
      </c>
      <c r="N968" s="15">
        <f t="shared" si="95"/>
        <v>-345.51646967814997</v>
      </c>
    </row>
    <row r="969" spans="1:14" x14ac:dyDescent="0.3">
      <c r="A969" t="s">
        <v>3144</v>
      </c>
      <c r="B969" t="s">
        <v>2928</v>
      </c>
      <c r="C969">
        <f t="shared" si="90"/>
        <v>2</v>
      </c>
      <c r="D969" t="s">
        <v>57</v>
      </c>
      <c r="E969" t="str">
        <f t="shared" si="91"/>
        <v>Perfume</v>
      </c>
      <c r="F969">
        <f t="shared" si="92"/>
        <v>1</v>
      </c>
      <c r="G969">
        <v>30.99</v>
      </c>
      <c r="H969" s="8" t="str">
        <f t="shared" si="93"/>
        <v>21–40</v>
      </c>
      <c r="I969">
        <v>10</v>
      </c>
      <c r="J969">
        <v>302</v>
      </c>
      <c r="K969" s="4">
        <v>45436</v>
      </c>
      <c r="L969" t="s">
        <v>5264</v>
      </c>
      <c r="M969" s="15">
        <f t="shared" si="94"/>
        <v>476.61261883815001</v>
      </c>
      <c r="N969" s="15">
        <f t="shared" si="95"/>
        <v>-174.61261883815001</v>
      </c>
    </row>
    <row r="970" spans="1:14" x14ac:dyDescent="0.3">
      <c r="A970" t="s">
        <v>3147</v>
      </c>
      <c r="B970" t="s">
        <v>2928</v>
      </c>
      <c r="C970">
        <f t="shared" si="90"/>
        <v>2</v>
      </c>
      <c r="D970" t="s">
        <v>57</v>
      </c>
      <c r="E970" t="str">
        <f t="shared" si="91"/>
        <v>Perfume</v>
      </c>
      <c r="F970">
        <f t="shared" si="92"/>
        <v>1</v>
      </c>
      <c r="G970">
        <v>16.63</v>
      </c>
      <c r="H970" s="8" t="str">
        <f t="shared" si="93"/>
        <v>0–20</v>
      </c>
      <c r="I970">
        <v>37</v>
      </c>
      <c r="J970">
        <v>528</v>
      </c>
      <c r="K970" s="4">
        <v>45426</v>
      </c>
      <c r="L970" t="s">
        <v>5264</v>
      </c>
      <c r="M970" s="15">
        <f t="shared" si="94"/>
        <v>707.17836713555005</v>
      </c>
      <c r="N970" s="15">
        <f t="shared" si="95"/>
        <v>-179.17836713555005</v>
      </c>
    </row>
    <row r="971" spans="1:14" x14ac:dyDescent="0.3">
      <c r="A971" t="s">
        <v>744</v>
      </c>
      <c r="B971" t="s">
        <v>2928</v>
      </c>
      <c r="C971">
        <f t="shared" si="90"/>
        <v>2</v>
      </c>
      <c r="D971" t="s">
        <v>57</v>
      </c>
      <c r="E971" t="str">
        <f t="shared" si="91"/>
        <v>Perfume</v>
      </c>
      <c r="F971">
        <f t="shared" si="92"/>
        <v>1</v>
      </c>
      <c r="G971">
        <v>60</v>
      </c>
      <c r="H971" s="8" t="str">
        <f t="shared" si="93"/>
        <v>41–60</v>
      </c>
      <c r="I971">
        <v>10</v>
      </c>
      <c r="J971">
        <v>256</v>
      </c>
      <c r="K971" s="4">
        <v>45434</v>
      </c>
      <c r="L971" t="s">
        <v>5264</v>
      </c>
      <c r="M971" s="15">
        <f t="shared" si="94"/>
        <v>338.69889854100001</v>
      </c>
      <c r="N971" s="15">
        <f t="shared" si="95"/>
        <v>-82.698898541000005</v>
      </c>
    </row>
    <row r="972" spans="1:14" x14ac:dyDescent="0.3">
      <c r="A972" t="s">
        <v>1184</v>
      </c>
      <c r="B972" t="s">
        <v>2928</v>
      </c>
      <c r="C972">
        <f t="shared" si="90"/>
        <v>2</v>
      </c>
      <c r="D972" t="s">
        <v>57</v>
      </c>
      <c r="E972" t="str">
        <f t="shared" si="91"/>
        <v>Perfume</v>
      </c>
      <c r="F972">
        <f t="shared" si="92"/>
        <v>1</v>
      </c>
      <c r="G972">
        <v>42.99</v>
      </c>
      <c r="H972" s="8" t="str">
        <f t="shared" si="93"/>
        <v>41–60</v>
      </c>
      <c r="I972">
        <v>10</v>
      </c>
      <c r="J972">
        <v>155</v>
      </c>
      <c r="K972" s="4">
        <v>45376</v>
      </c>
      <c r="L972" t="s">
        <v>5264</v>
      </c>
      <c r="M972" s="15">
        <f t="shared" si="94"/>
        <v>419.56454425814997</v>
      </c>
      <c r="N972" s="15">
        <f t="shared" si="95"/>
        <v>-264.56454425814997</v>
      </c>
    </row>
    <row r="973" spans="1:14" x14ac:dyDescent="0.3">
      <c r="A973" t="s">
        <v>3156</v>
      </c>
      <c r="B973" t="s">
        <v>2928</v>
      </c>
      <c r="C973">
        <f t="shared" si="90"/>
        <v>2</v>
      </c>
      <c r="D973" t="s">
        <v>3202</v>
      </c>
      <c r="E973" t="str">
        <f t="shared" si="91"/>
        <v>Body Spray</v>
      </c>
      <c r="F973">
        <f t="shared" si="92"/>
        <v>7</v>
      </c>
      <c r="G973">
        <v>19</v>
      </c>
      <c r="H973" s="8" t="str">
        <f t="shared" si="93"/>
        <v>0–20</v>
      </c>
      <c r="I973">
        <v>10</v>
      </c>
      <c r="J973">
        <v>35</v>
      </c>
      <c r="K973" s="4">
        <v>45433</v>
      </c>
      <c r="L973" t="s">
        <v>5264</v>
      </c>
      <c r="M973" s="15">
        <f t="shared" si="94"/>
        <v>563.61457764199997</v>
      </c>
      <c r="N973" s="15">
        <f t="shared" si="95"/>
        <v>-528.61457764199997</v>
      </c>
    </row>
    <row r="974" spans="1:14" x14ac:dyDescent="0.3">
      <c r="A974" t="s">
        <v>3159</v>
      </c>
      <c r="B974" t="s">
        <v>2928</v>
      </c>
      <c r="C974">
        <f t="shared" si="90"/>
        <v>2</v>
      </c>
      <c r="D974" t="s">
        <v>491</v>
      </c>
      <c r="E974" t="str">
        <f t="shared" si="91"/>
        <v>Perfume</v>
      </c>
      <c r="F974">
        <f t="shared" si="92"/>
        <v>1</v>
      </c>
      <c r="G974">
        <v>25.27</v>
      </c>
      <c r="H974" s="8" t="str">
        <f t="shared" si="93"/>
        <v>21–40</v>
      </c>
      <c r="I974">
        <v>106</v>
      </c>
      <c r="J974">
        <v>539</v>
      </c>
      <c r="K974" s="4">
        <v>45433</v>
      </c>
      <c r="L974" t="s">
        <v>5264</v>
      </c>
      <c r="M974" s="15">
        <f t="shared" si="94"/>
        <v>1080.8658687879501</v>
      </c>
      <c r="N974" s="15">
        <f t="shared" si="95"/>
        <v>-541.86586878795015</v>
      </c>
    </row>
    <row r="975" spans="1:14" x14ac:dyDescent="0.3">
      <c r="A975" t="s">
        <v>71</v>
      </c>
      <c r="B975" t="s">
        <v>2928</v>
      </c>
      <c r="C975">
        <f t="shared" si="90"/>
        <v>2</v>
      </c>
      <c r="D975" t="s">
        <v>491</v>
      </c>
      <c r="E975" t="str">
        <f t="shared" si="91"/>
        <v>Perfume</v>
      </c>
      <c r="F975">
        <f t="shared" si="92"/>
        <v>1</v>
      </c>
      <c r="G975">
        <v>29.9</v>
      </c>
      <c r="H975" s="8" t="str">
        <f t="shared" si="93"/>
        <v>21–40</v>
      </c>
      <c r="I975">
        <v>10</v>
      </c>
      <c r="J975">
        <v>327</v>
      </c>
      <c r="K975" s="4">
        <v>45436</v>
      </c>
      <c r="L975" t="s">
        <v>5264</v>
      </c>
      <c r="M975" s="15">
        <f t="shared" si="94"/>
        <v>481.79448561250001</v>
      </c>
      <c r="N975" s="15">
        <f t="shared" si="95"/>
        <v>-154.79448561250001</v>
      </c>
    </row>
    <row r="976" spans="1:14" x14ac:dyDescent="0.3">
      <c r="A976" t="s">
        <v>3167</v>
      </c>
      <c r="B976" t="s">
        <v>2928</v>
      </c>
      <c r="C976">
        <f t="shared" si="90"/>
        <v>2</v>
      </c>
      <c r="D976" t="s">
        <v>57</v>
      </c>
      <c r="E976" t="str">
        <f t="shared" si="91"/>
        <v>Perfume</v>
      </c>
      <c r="F976">
        <f t="shared" si="92"/>
        <v>1</v>
      </c>
      <c r="G976">
        <v>20.93</v>
      </c>
      <c r="H976" s="8" t="str">
        <f t="shared" si="93"/>
        <v>21–40</v>
      </c>
      <c r="I976">
        <v>0</v>
      </c>
      <c r="J976">
        <v>1484</v>
      </c>
      <c r="K976" s="4">
        <v>45431</v>
      </c>
      <c r="L976" t="s">
        <v>5264</v>
      </c>
      <c r="M976" s="15">
        <f t="shared" si="94"/>
        <v>464.32746986105002</v>
      </c>
      <c r="N976" s="15">
        <f t="shared" si="95"/>
        <v>1019.6725301389499</v>
      </c>
    </row>
    <row r="977" spans="1:14" x14ac:dyDescent="0.3">
      <c r="A977" t="s">
        <v>55</v>
      </c>
      <c r="B977" t="s">
        <v>2928</v>
      </c>
      <c r="C977">
        <f t="shared" si="90"/>
        <v>2</v>
      </c>
      <c r="D977" t="s">
        <v>491</v>
      </c>
      <c r="E977" t="str">
        <f t="shared" si="91"/>
        <v>Perfume</v>
      </c>
      <c r="F977">
        <f t="shared" si="92"/>
        <v>1</v>
      </c>
      <c r="G977">
        <v>30.98</v>
      </c>
      <c r="H977" s="8" t="str">
        <f t="shared" si="93"/>
        <v>21–40</v>
      </c>
      <c r="I977">
        <v>10</v>
      </c>
      <c r="J977">
        <v>12</v>
      </c>
      <c r="K977" s="4">
        <v>45436</v>
      </c>
      <c r="L977" t="s">
        <v>5266</v>
      </c>
      <c r="M977" s="15">
        <f t="shared" si="94"/>
        <v>476.66015890030002</v>
      </c>
      <c r="N977" s="15">
        <f t="shared" si="95"/>
        <v>-464.66015890030002</v>
      </c>
    </row>
    <row r="978" spans="1:14" x14ac:dyDescent="0.3">
      <c r="A978" t="s">
        <v>85</v>
      </c>
      <c r="B978" t="s">
        <v>2928</v>
      </c>
      <c r="C978">
        <f t="shared" si="90"/>
        <v>2</v>
      </c>
      <c r="D978" t="s">
        <v>491</v>
      </c>
      <c r="E978" t="str">
        <f t="shared" si="91"/>
        <v>Perfume</v>
      </c>
      <c r="F978">
        <f t="shared" si="92"/>
        <v>1</v>
      </c>
      <c r="G978">
        <v>41.5</v>
      </c>
      <c r="H978" s="8" t="str">
        <f t="shared" si="93"/>
        <v>41–60</v>
      </c>
      <c r="I978">
        <v>3</v>
      </c>
      <c r="J978">
        <v>255</v>
      </c>
      <c r="K978" s="4">
        <v>45436</v>
      </c>
      <c r="L978" t="s">
        <v>5264</v>
      </c>
      <c r="M978" s="15">
        <f t="shared" si="94"/>
        <v>384.57069746849999</v>
      </c>
      <c r="N978" s="15">
        <f t="shared" si="95"/>
        <v>-129.57069746849999</v>
      </c>
    </row>
    <row r="979" spans="1:14" x14ac:dyDescent="0.3">
      <c r="A979" t="s">
        <v>3033</v>
      </c>
      <c r="B979" t="s">
        <v>2928</v>
      </c>
      <c r="C979">
        <f t="shared" si="90"/>
        <v>2</v>
      </c>
      <c r="D979" t="s">
        <v>57</v>
      </c>
      <c r="E979" t="str">
        <f t="shared" si="91"/>
        <v>Perfume</v>
      </c>
      <c r="F979">
        <f t="shared" si="92"/>
        <v>1</v>
      </c>
      <c r="G979">
        <v>64.989999999999995</v>
      </c>
      <c r="H979" s="8" t="str">
        <f t="shared" si="93"/>
        <v>61–80</v>
      </c>
      <c r="I979">
        <v>5</v>
      </c>
      <c r="J979">
        <v>4</v>
      </c>
      <c r="K979" s="4">
        <v>45431</v>
      </c>
      <c r="L979" t="s">
        <v>5267</v>
      </c>
      <c r="M979" s="15">
        <f t="shared" si="94"/>
        <v>284.92118177814996</v>
      </c>
      <c r="N979" s="15">
        <f t="shared" si="95"/>
        <v>-280.92118177814996</v>
      </c>
    </row>
    <row r="980" spans="1:14" x14ac:dyDescent="0.3">
      <c r="A980" t="s">
        <v>3021</v>
      </c>
      <c r="B980" t="s">
        <v>2928</v>
      </c>
      <c r="C980">
        <f t="shared" si="90"/>
        <v>2</v>
      </c>
      <c r="D980" t="s">
        <v>57</v>
      </c>
      <c r="E980" t="str">
        <f t="shared" si="91"/>
        <v>Perfume</v>
      </c>
      <c r="F980">
        <f t="shared" si="92"/>
        <v>1</v>
      </c>
      <c r="G980">
        <v>29.99</v>
      </c>
      <c r="H980" s="8" t="str">
        <f t="shared" si="93"/>
        <v>21–40</v>
      </c>
      <c r="I980">
        <v>9</v>
      </c>
      <c r="J980">
        <v>57</v>
      </c>
      <c r="K980" s="4">
        <v>45434</v>
      </c>
      <c r="L980" t="s">
        <v>5264</v>
      </c>
      <c r="M980" s="15">
        <f t="shared" si="94"/>
        <v>475.35557990314999</v>
      </c>
      <c r="N980" s="15">
        <f t="shared" si="95"/>
        <v>-418.35557990314999</v>
      </c>
    </row>
    <row r="981" spans="1:14" x14ac:dyDescent="0.3">
      <c r="A981" t="s">
        <v>2963</v>
      </c>
      <c r="B981" t="s">
        <v>2928</v>
      </c>
      <c r="C981">
        <f t="shared" si="90"/>
        <v>2</v>
      </c>
      <c r="D981" t="s">
        <v>491</v>
      </c>
      <c r="E981" t="str">
        <f t="shared" si="91"/>
        <v>Perfume</v>
      </c>
      <c r="F981">
        <f t="shared" si="92"/>
        <v>1</v>
      </c>
      <c r="G981">
        <v>30.79</v>
      </c>
      <c r="H981" s="8" t="str">
        <f t="shared" si="93"/>
        <v>21–40</v>
      </c>
      <c r="I981">
        <v>3</v>
      </c>
      <c r="J981">
        <v>493</v>
      </c>
      <c r="K981" s="4">
        <v>45435</v>
      </c>
      <c r="L981" t="s">
        <v>5264</v>
      </c>
      <c r="M981" s="15">
        <f t="shared" si="94"/>
        <v>435.48610403114998</v>
      </c>
      <c r="N981" s="15">
        <f t="shared" si="95"/>
        <v>57.513895968850022</v>
      </c>
    </row>
    <row r="982" spans="1:14" x14ac:dyDescent="0.3">
      <c r="A982" t="s">
        <v>277</v>
      </c>
      <c r="B982" t="s">
        <v>2928</v>
      </c>
      <c r="C982">
        <f t="shared" si="90"/>
        <v>2</v>
      </c>
      <c r="D982" t="s">
        <v>57</v>
      </c>
      <c r="E982" t="str">
        <f t="shared" si="91"/>
        <v>Perfume</v>
      </c>
      <c r="F982">
        <f t="shared" si="92"/>
        <v>1</v>
      </c>
      <c r="G982">
        <v>39.99</v>
      </c>
      <c r="H982" s="8" t="str">
        <f t="shared" si="93"/>
        <v>21–40</v>
      </c>
      <c r="I982">
        <v>10</v>
      </c>
      <c r="J982">
        <v>66</v>
      </c>
      <c r="K982" s="4">
        <v>45433</v>
      </c>
      <c r="L982" t="s">
        <v>5264</v>
      </c>
      <c r="M982" s="15">
        <f t="shared" si="94"/>
        <v>433.82656290314998</v>
      </c>
      <c r="N982" s="15">
        <f t="shared" si="95"/>
        <v>-367.82656290314998</v>
      </c>
    </row>
    <row r="983" spans="1:14" x14ac:dyDescent="0.3">
      <c r="A983" t="s">
        <v>116</v>
      </c>
      <c r="B983" t="s">
        <v>2928</v>
      </c>
      <c r="C983">
        <f t="shared" si="90"/>
        <v>2</v>
      </c>
      <c r="D983" t="s">
        <v>57</v>
      </c>
      <c r="E983" t="str">
        <f t="shared" si="91"/>
        <v>Perfume</v>
      </c>
      <c r="F983">
        <f t="shared" si="92"/>
        <v>1</v>
      </c>
      <c r="G983">
        <v>21.27</v>
      </c>
      <c r="H983" s="8" t="str">
        <f t="shared" si="93"/>
        <v>21–40</v>
      </c>
      <c r="I983">
        <v>2</v>
      </c>
      <c r="J983">
        <v>61</v>
      </c>
      <c r="K983" s="4">
        <v>45421</v>
      </c>
      <c r="L983" t="s">
        <v>5264</v>
      </c>
      <c r="M983" s="15">
        <f t="shared" si="94"/>
        <v>474.73319804795</v>
      </c>
      <c r="N983" s="15">
        <f t="shared" si="95"/>
        <v>-413.73319804795</v>
      </c>
    </row>
    <row r="984" spans="1:14" x14ac:dyDescent="0.3">
      <c r="A984" t="s">
        <v>33</v>
      </c>
      <c r="B984" t="s">
        <v>2928</v>
      </c>
      <c r="C984">
        <f t="shared" si="90"/>
        <v>2</v>
      </c>
      <c r="D984" t="s">
        <v>57</v>
      </c>
      <c r="E984" t="str">
        <f t="shared" si="91"/>
        <v>Perfume</v>
      </c>
      <c r="F984">
        <f t="shared" si="92"/>
        <v>1</v>
      </c>
      <c r="G984">
        <v>15.89</v>
      </c>
      <c r="H984" s="8" t="str">
        <f t="shared" si="93"/>
        <v>0–20</v>
      </c>
      <c r="I984">
        <v>10</v>
      </c>
      <c r="J984">
        <v>434</v>
      </c>
      <c r="K984" s="4">
        <v>45436</v>
      </c>
      <c r="L984" t="s">
        <v>5266</v>
      </c>
      <c r="M984" s="15">
        <f t="shared" si="94"/>
        <v>548.39811268464996</v>
      </c>
      <c r="N984" s="15">
        <f t="shared" si="95"/>
        <v>-114.39811268464996</v>
      </c>
    </row>
    <row r="985" spans="1:14" x14ac:dyDescent="0.3">
      <c r="A985" t="s">
        <v>167</v>
      </c>
      <c r="B985" t="s">
        <v>2928</v>
      </c>
      <c r="C985">
        <f t="shared" si="90"/>
        <v>2</v>
      </c>
      <c r="D985" t="s">
        <v>57</v>
      </c>
      <c r="E985" t="str">
        <f t="shared" si="91"/>
        <v>Perfume</v>
      </c>
      <c r="F985">
        <f t="shared" si="92"/>
        <v>1</v>
      </c>
      <c r="G985">
        <v>10.99</v>
      </c>
      <c r="H985" s="8" t="str">
        <f t="shared" si="93"/>
        <v>0–20</v>
      </c>
      <c r="I985">
        <v>10</v>
      </c>
      <c r="J985">
        <v>94</v>
      </c>
      <c r="K985" s="4">
        <v>45420</v>
      </c>
      <c r="L985" t="s">
        <v>5264</v>
      </c>
      <c r="M985" s="15">
        <f t="shared" si="94"/>
        <v>571.69274313815004</v>
      </c>
      <c r="N985" s="15">
        <f t="shared" si="95"/>
        <v>-477.69274313815004</v>
      </c>
    </row>
    <row r="986" spans="1:14" x14ac:dyDescent="0.3">
      <c r="A986" t="s">
        <v>28</v>
      </c>
      <c r="B986" t="s">
        <v>2928</v>
      </c>
      <c r="C986">
        <f t="shared" si="90"/>
        <v>2</v>
      </c>
      <c r="D986" t="s">
        <v>57</v>
      </c>
      <c r="E986" t="str">
        <f t="shared" si="91"/>
        <v>Perfume</v>
      </c>
      <c r="F986">
        <f t="shared" si="92"/>
        <v>1</v>
      </c>
      <c r="G986">
        <v>37.880000000000003</v>
      </c>
      <c r="H986" s="8" t="str">
        <f t="shared" si="93"/>
        <v>21–40</v>
      </c>
      <c r="I986">
        <v>8</v>
      </c>
      <c r="J986">
        <v>108</v>
      </c>
      <c r="K986" s="4">
        <v>45436</v>
      </c>
      <c r="L986" t="s">
        <v>5264</v>
      </c>
      <c r="M986" s="15">
        <f t="shared" si="94"/>
        <v>431.83542571679999</v>
      </c>
      <c r="N986" s="15">
        <f t="shared" si="95"/>
        <v>-323.83542571679999</v>
      </c>
    </row>
    <row r="987" spans="1:14" x14ac:dyDescent="0.3">
      <c r="A987" t="s">
        <v>71</v>
      </c>
      <c r="B987" t="s">
        <v>2928</v>
      </c>
      <c r="C987">
        <f t="shared" si="90"/>
        <v>2</v>
      </c>
      <c r="D987" t="s">
        <v>491</v>
      </c>
      <c r="E987" t="str">
        <f t="shared" si="91"/>
        <v>Perfume</v>
      </c>
      <c r="F987">
        <f t="shared" si="92"/>
        <v>1</v>
      </c>
      <c r="G987">
        <v>30.95</v>
      </c>
      <c r="H987" s="8" t="str">
        <f t="shared" si="93"/>
        <v>21–40</v>
      </c>
      <c r="I987">
        <v>8</v>
      </c>
      <c r="J987">
        <v>245</v>
      </c>
      <c r="K987" s="4">
        <v>45436</v>
      </c>
      <c r="L987" t="s">
        <v>5264</v>
      </c>
      <c r="M987" s="15">
        <f t="shared" si="94"/>
        <v>464.78068878675003</v>
      </c>
      <c r="N987" s="15">
        <f t="shared" si="95"/>
        <v>-219.78068878675003</v>
      </c>
    </row>
    <row r="988" spans="1:14" x14ac:dyDescent="0.3">
      <c r="A988" t="s">
        <v>2051</v>
      </c>
      <c r="B988" t="s">
        <v>2928</v>
      </c>
      <c r="C988">
        <f t="shared" si="90"/>
        <v>2</v>
      </c>
      <c r="D988" t="s">
        <v>491</v>
      </c>
      <c r="E988" t="str">
        <f t="shared" si="91"/>
        <v>Perfume</v>
      </c>
      <c r="F988">
        <f t="shared" si="92"/>
        <v>1</v>
      </c>
      <c r="G988">
        <v>25.23</v>
      </c>
      <c r="H988" s="8" t="str">
        <f t="shared" si="93"/>
        <v>21–40</v>
      </c>
      <c r="I988">
        <v>8</v>
      </c>
      <c r="J988">
        <v>909</v>
      </c>
      <c r="K988" s="4">
        <v>45435</v>
      </c>
      <c r="L988" t="s">
        <v>5264</v>
      </c>
      <c r="M988" s="15">
        <f t="shared" si="94"/>
        <v>491.97360433655001</v>
      </c>
      <c r="N988" s="15">
        <f t="shared" si="95"/>
        <v>417.02639566344999</v>
      </c>
    </row>
    <row r="989" spans="1:14" x14ac:dyDescent="0.3">
      <c r="A989" t="s">
        <v>188</v>
      </c>
      <c r="B989" t="s">
        <v>2928</v>
      </c>
      <c r="C989">
        <f t="shared" si="90"/>
        <v>2</v>
      </c>
      <c r="D989" t="s">
        <v>57</v>
      </c>
      <c r="E989" t="str">
        <f t="shared" si="91"/>
        <v>Perfume</v>
      </c>
      <c r="F989">
        <f t="shared" si="92"/>
        <v>1</v>
      </c>
      <c r="G989">
        <v>23.88</v>
      </c>
      <c r="H989" s="8" t="str">
        <f t="shared" si="93"/>
        <v>21–40</v>
      </c>
      <c r="I989">
        <v>0</v>
      </c>
      <c r="J989">
        <v>5587</v>
      </c>
      <c r="K989" s="4">
        <v>45434</v>
      </c>
      <c r="L989" t="s">
        <v>5264</v>
      </c>
      <c r="M989" s="15">
        <f t="shared" si="94"/>
        <v>450.30315152679998</v>
      </c>
      <c r="N989" s="15">
        <f t="shared" si="95"/>
        <v>5136.6968484731997</v>
      </c>
    </row>
    <row r="990" spans="1:14" x14ac:dyDescent="0.3">
      <c r="A990" t="s">
        <v>3144</v>
      </c>
      <c r="B990" t="s">
        <v>2928</v>
      </c>
      <c r="C990">
        <f t="shared" si="90"/>
        <v>2</v>
      </c>
      <c r="D990" t="s">
        <v>3202</v>
      </c>
      <c r="E990" t="str">
        <f t="shared" si="91"/>
        <v>Body Spray</v>
      </c>
      <c r="F990">
        <f t="shared" si="92"/>
        <v>7</v>
      </c>
      <c r="G990">
        <v>18.5</v>
      </c>
      <c r="H990" s="8" t="str">
        <f t="shared" si="93"/>
        <v>0–20</v>
      </c>
      <c r="I990">
        <v>6</v>
      </c>
      <c r="J990">
        <v>23</v>
      </c>
      <c r="K990" s="4">
        <v>45433</v>
      </c>
      <c r="L990" t="s">
        <v>5264</v>
      </c>
      <c r="M990" s="15">
        <f t="shared" si="94"/>
        <v>541.94740014949991</v>
      </c>
      <c r="N990" s="15">
        <f t="shared" si="95"/>
        <v>-518.94740014949991</v>
      </c>
    </row>
    <row r="991" spans="1:14" x14ac:dyDescent="0.3">
      <c r="A991" t="s">
        <v>3205</v>
      </c>
      <c r="B991" t="s">
        <v>2928</v>
      </c>
      <c r="C991">
        <f t="shared" si="90"/>
        <v>2</v>
      </c>
      <c r="D991" t="s">
        <v>57</v>
      </c>
      <c r="E991" t="str">
        <f t="shared" si="91"/>
        <v>Perfume</v>
      </c>
      <c r="F991">
        <f t="shared" si="92"/>
        <v>1</v>
      </c>
      <c r="G991">
        <v>20.45</v>
      </c>
      <c r="H991" s="8" t="str">
        <f t="shared" si="93"/>
        <v>21–40</v>
      </c>
      <c r="I991">
        <v>110</v>
      </c>
      <c r="J991">
        <v>4308</v>
      </c>
      <c r="K991" s="4">
        <v>45436</v>
      </c>
      <c r="L991" t="s">
        <v>5264</v>
      </c>
      <c r="M991" s="15">
        <f t="shared" si="94"/>
        <v>1127.8243593442501</v>
      </c>
      <c r="N991" s="15">
        <f t="shared" si="95"/>
        <v>3180.1756406557497</v>
      </c>
    </row>
    <row r="992" spans="1:14" x14ac:dyDescent="0.3">
      <c r="A992" t="s">
        <v>277</v>
      </c>
      <c r="B992" t="s">
        <v>2928</v>
      </c>
      <c r="C992">
        <f t="shared" si="90"/>
        <v>2</v>
      </c>
      <c r="D992" t="s">
        <v>57</v>
      </c>
      <c r="E992" t="str">
        <f t="shared" si="91"/>
        <v>Perfume</v>
      </c>
      <c r="F992">
        <f t="shared" si="92"/>
        <v>1</v>
      </c>
      <c r="G992">
        <v>59.99</v>
      </c>
      <c r="H992" s="8" t="str">
        <f t="shared" si="93"/>
        <v>41–60</v>
      </c>
      <c r="I992">
        <v>10</v>
      </c>
      <c r="J992">
        <v>114</v>
      </c>
      <c r="K992" s="4">
        <v>45429</v>
      </c>
      <c r="L992" t="s">
        <v>5264</v>
      </c>
      <c r="M992" s="15">
        <f t="shared" si="94"/>
        <v>338.74643860314995</v>
      </c>
      <c r="N992" s="15">
        <f t="shared" si="95"/>
        <v>-224.74643860314995</v>
      </c>
    </row>
    <row r="993" spans="1:14" x14ac:dyDescent="0.3">
      <c r="A993" t="s">
        <v>3211</v>
      </c>
      <c r="B993" t="s">
        <v>2928</v>
      </c>
      <c r="C993">
        <f t="shared" si="90"/>
        <v>2</v>
      </c>
      <c r="D993" t="s">
        <v>491</v>
      </c>
      <c r="E993" t="str">
        <f t="shared" si="91"/>
        <v>Perfume</v>
      </c>
      <c r="F993">
        <f t="shared" si="92"/>
        <v>1</v>
      </c>
      <c r="G993">
        <v>12.78</v>
      </c>
      <c r="H993" s="8" t="str">
        <f t="shared" si="93"/>
        <v>0–20</v>
      </c>
      <c r="I993">
        <v>149</v>
      </c>
      <c r="J993">
        <v>10268</v>
      </c>
      <c r="K993" s="4">
        <v>45435</v>
      </c>
      <c r="L993" t="s">
        <v>5264</v>
      </c>
      <c r="M993" s="15">
        <f t="shared" si="94"/>
        <v>1398.7183478633001</v>
      </c>
      <c r="N993" s="15">
        <f t="shared" si="95"/>
        <v>8869.2816521367004</v>
      </c>
    </row>
    <row r="994" spans="1:14" x14ac:dyDescent="0.3">
      <c r="A994" t="s">
        <v>683</v>
      </c>
      <c r="B994" t="s">
        <v>2928</v>
      </c>
      <c r="C994">
        <f t="shared" si="90"/>
        <v>2</v>
      </c>
      <c r="D994" t="s">
        <v>57</v>
      </c>
      <c r="E994" t="str">
        <f t="shared" si="91"/>
        <v>Perfume</v>
      </c>
      <c r="F994">
        <f t="shared" si="92"/>
        <v>1</v>
      </c>
      <c r="G994">
        <v>64.989999999999995</v>
      </c>
      <c r="H994" s="8" t="str">
        <f t="shared" si="93"/>
        <v>61–80</v>
      </c>
      <c r="I994">
        <v>10</v>
      </c>
      <c r="J994">
        <v>123</v>
      </c>
      <c r="K994" s="4">
        <v>45422</v>
      </c>
      <c r="L994" t="s">
        <v>5264</v>
      </c>
      <c r="M994" s="15">
        <f t="shared" si="94"/>
        <v>314.97640752814999</v>
      </c>
      <c r="N994" s="15">
        <f t="shared" si="95"/>
        <v>-191.97640752814999</v>
      </c>
    </row>
    <row r="995" spans="1:14" x14ac:dyDescent="0.3">
      <c r="A995" t="s">
        <v>3021</v>
      </c>
      <c r="B995" t="s">
        <v>2928</v>
      </c>
      <c r="C995">
        <f t="shared" si="90"/>
        <v>2</v>
      </c>
      <c r="D995" t="s">
        <v>57</v>
      </c>
      <c r="E995" t="str">
        <f t="shared" si="91"/>
        <v>Perfume</v>
      </c>
      <c r="F995">
        <f t="shared" si="92"/>
        <v>1</v>
      </c>
      <c r="G995">
        <v>33.99</v>
      </c>
      <c r="H995" s="8" t="str">
        <f t="shared" si="93"/>
        <v>21–40</v>
      </c>
      <c r="I995">
        <v>9</v>
      </c>
      <c r="J995">
        <v>89</v>
      </c>
      <c r="K995" s="4">
        <v>45436</v>
      </c>
      <c r="L995" t="s">
        <v>5264</v>
      </c>
      <c r="M995" s="15">
        <f t="shared" si="94"/>
        <v>456.33955504314997</v>
      </c>
      <c r="N995" s="15">
        <f t="shared" si="95"/>
        <v>-367.33955504314997</v>
      </c>
    </row>
    <row r="996" spans="1:14" x14ac:dyDescent="0.3">
      <c r="A996" t="s">
        <v>71</v>
      </c>
      <c r="B996" t="s">
        <v>2928</v>
      </c>
      <c r="C996">
        <f t="shared" si="90"/>
        <v>2</v>
      </c>
      <c r="D996" t="s">
        <v>491</v>
      </c>
      <c r="E996" t="str">
        <f t="shared" si="91"/>
        <v>Perfume</v>
      </c>
      <c r="F996">
        <f t="shared" si="92"/>
        <v>1</v>
      </c>
      <c r="G996">
        <v>29.99</v>
      </c>
      <c r="H996" s="8" t="str">
        <f t="shared" si="93"/>
        <v>21–40</v>
      </c>
      <c r="I996">
        <v>8</v>
      </c>
      <c r="J996">
        <v>187</v>
      </c>
      <c r="K996" s="4">
        <v>45436</v>
      </c>
      <c r="L996" t="s">
        <v>5264</v>
      </c>
      <c r="M996" s="15">
        <f t="shared" si="94"/>
        <v>469.34453475315001</v>
      </c>
      <c r="N996" s="15">
        <f t="shared" si="95"/>
        <v>-282.34453475315001</v>
      </c>
    </row>
    <row r="997" spans="1:14" x14ac:dyDescent="0.3">
      <c r="A997" t="s">
        <v>167</v>
      </c>
      <c r="B997" t="s">
        <v>2928</v>
      </c>
      <c r="C997">
        <f t="shared" si="90"/>
        <v>2</v>
      </c>
      <c r="D997" t="s">
        <v>57</v>
      </c>
      <c r="E997" t="str">
        <f t="shared" si="91"/>
        <v>Perfume</v>
      </c>
      <c r="F997">
        <f t="shared" si="92"/>
        <v>1</v>
      </c>
      <c r="G997">
        <v>100.99</v>
      </c>
      <c r="H997" s="8" t="str">
        <f t="shared" si="93"/>
        <v>101–160</v>
      </c>
      <c r="I997">
        <v>0</v>
      </c>
      <c r="J997">
        <v>47</v>
      </c>
      <c r="K997" s="4">
        <v>45429</v>
      </c>
      <c r="L997" t="s">
        <v>5264</v>
      </c>
      <c r="M997" s="15">
        <f t="shared" si="94"/>
        <v>83.721732288150008</v>
      </c>
      <c r="N997" s="15">
        <f t="shared" si="95"/>
        <v>-36.721732288150008</v>
      </c>
    </row>
    <row r="998" spans="1:14" x14ac:dyDescent="0.3">
      <c r="A998" t="s">
        <v>3818</v>
      </c>
      <c r="B998" t="s">
        <v>2928</v>
      </c>
      <c r="C998">
        <f t="shared" si="90"/>
        <v>2</v>
      </c>
      <c r="D998" t="s">
        <v>491</v>
      </c>
      <c r="E998" t="str">
        <f t="shared" si="91"/>
        <v>Perfume</v>
      </c>
      <c r="F998">
        <f t="shared" si="92"/>
        <v>1</v>
      </c>
      <c r="G998">
        <v>14.75</v>
      </c>
      <c r="H998" s="8" t="str">
        <f t="shared" si="93"/>
        <v>0–20</v>
      </c>
      <c r="I998">
        <v>183</v>
      </c>
      <c r="J998">
        <v>1999</v>
      </c>
      <c r="K998" s="4">
        <v>45435</v>
      </c>
      <c r="L998" t="s">
        <v>5264</v>
      </c>
      <c r="M998" s="15">
        <f t="shared" si="94"/>
        <v>1593.72849071975</v>
      </c>
      <c r="N998" s="15">
        <f t="shared" si="95"/>
        <v>405.27150928025003</v>
      </c>
    </row>
    <row r="999" spans="1:14" x14ac:dyDescent="0.3">
      <c r="A999" t="s">
        <v>683</v>
      </c>
      <c r="B999" t="s">
        <v>2928</v>
      </c>
      <c r="C999">
        <f t="shared" si="90"/>
        <v>2</v>
      </c>
      <c r="D999" t="s">
        <v>57</v>
      </c>
      <c r="E999" t="str">
        <f t="shared" si="91"/>
        <v>Perfume</v>
      </c>
      <c r="F999">
        <f t="shared" si="92"/>
        <v>1</v>
      </c>
      <c r="G999">
        <v>19</v>
      </c>
      <c r="H999" s="8" t="str">
        <f t="shared" si="93"/>
        <v>0–20</v>
      </c>
      <c r="I999">
        <v>10</v>
      </c>
      <c r="J999">
        <v>0</v>
      </c>
      <c r="K999" s="4">
        <v>45435</v>
      </c>
      <c r="L999" t="s">
        <v>5264</v>
      </c>
      <c r="M999" s="15">
        <f t="shared" si="94"/>
        <v>533.613153356</v>
      </c>
      <c r="N999" s="15">
        <f t="shared" si="95"/>
        <v>-533.613153356</v>
      </c>
    </row>
    <row r="1000" spans="1:14" x14ac:dyDescent="0.3">
      <c r="A1000" t="s">
        <v>2051</v>
      </c>
      <c r="B1000" t="s">
        <v>2928</v>
      </c>
      <c r="C1000">
        <f t="shared" si="90"/>
        <v>2</v>
      </c>
      <c r="D1000" t="s">
        <v>491</v>
      </c>
      <c r="E1000" t="str">
        <f t="shared" si="91"/>
        <v>Perfume</v>
      </c>
      <c r="F1000">
        <f t="shared" si="92"/>
        <v>1</v>
      </c>
      <c r="G1000">
        <v>33.520000000000003</v>
      </c>
      <c r="H1000" s="8" t="str">
        <f t="shared" si="93"/>
        <v>21–40</v>
      </c>
      <c r="I1000">
        <v>131</v>
      </c>
      <c r="J1000">
        <v>2846</v>
      </c>
      <c r="K1000" s="4">
        <v>45433</v>
      </c>
      <c r="L1000" t="s">
        <v>5264</v>
      </c>
      <c r="M1000" s="15">
        <f t="shared" si="94"/>
        <v>1191.9214462642001</v>
      </c>
      <c r="N1000" s="15">
        <f t="shared" si="95"/>
        <v>1654.0785537357999</v>
      </c>
    </row>
    <row r="1001" spans="1:14" x14ac:dyDescent="0.3">
      <c r="A1001" t="s">
        <v>3033</v>
      </c>
      <c r="B1001" t="s">
        <v>2928</v>
      </c>
      <c r="C1001">
        <f t="shared" si="90"/>
        <v>2</v>
      </c>
      <c r="D1001" t="s">
        <v>57</v>
      </c>
      <c r="E1001" t="str">
        <f t="shared" si="91"/>
        <v>Perfume</v>
      </c>
      <c r="F1001">
        <f t="shared" si="92"/>
        <v>1</v>
      </c>
      <c r="G1001">
        <v>100.99</v>
      </c>
      <c r="H1001" s="8" t="str">
        <f t="shared" si="93"/>
        <v>101–160</v>
      </c>
      <c r="I1001">
        <v>0</v>
      </c>
      <c r="J1001">
        <v>48</v>
      </c>
      <c r="K1001" s="4">
        <v>45429</v>
      </c>
      <c r="L1001" t="s">
        <v>5264</v>
      </c>
      <c r="M1001" s="15">
        <f t="shared" si="94"/>
        <v>83.721732288150008</v>
      </c>
      <c r="N1001" s="15">
        <f t="shared" si="95"/>
        <v>-35.721732288150008</v>
      </c>
    </row>
    <row r="1002" spans="1:14" x14ac:dyDescent="0.3">
      <c r="A1002" t="s">
        <v>3235</v>
      </c>
      <c r="B1002" t="s">
        <v>2928</v>
      </c>
      <c r="C1002">
        <f t="shared" si="90"/>
        <v>2</v>
      </c>
      <c r="D1002" t="s">
        <v>3202</v>
      </c>
      <c r="E1002" t="str">
        <f t="shared" si="91"/>
        <v>Body Spray</v>
      </c>
      <c r="F1002">
        <f t="shared" si="92"/>
        <v>7</v>
      </c>
      <c r="G1002">
        <v>28</v>
      </c>
      <c r="H1002" s="8" t="str">
        <f t="shared" si="93"/>
        <v>21–40</v>
      </c>
      <c r="I1002">
        <v>2</v>
      </c>
      <c r="J1002">
        <v>0</v>
      </c>
      <c r="K1002" s="4">
        <v>45433</v>
      </c>
      <c r="L1002" t="s">
        <v>5264</v>
      </c>
      <c r="M1002" s="15">
        <f t="shared" si="94"/>
        <v>472.74016050699998</v>
      </c>
      <c r="N1002" s="15">
        <f t="shared" si="95"/>
        <v>-472.74016050699998</v>
      </c>
    </row>
    <row r="1003" spans="1:14" x14ac:dyDescent="0.3">
      <c r="A1003" t="s">
        <v>3240</v>
      </c>
      <c r="B1003" t="s">
        <v>2928</v>
      </c>
      <c r="C1003">
        <f t="shared" si="90"/>
        <v>2</v>
      </c>
      <c r="D1003" t="s">
        <v>57</v>
      </c>
      <c r="E1003" t="str">
        <f t="shared" si="91"/>
        <v>Perfume</v>
      </c>
      <c r="F1003">
        <f t="shared" si="92"/>
        <v>1</v>
      </c>
      <c r="G1003">
        <v>49.99</v>
      </c>
      <c r="H1003" s="8" t="str">
        <f t="shared" si="93"/>
        <v>41–60</v>
      </c>
      <c r="I1003">
        <v>5</v>
      </c>
      <c r="J1003">
        <v>127</v>
      </c>
      <c r="K1003" s="4">
        <v>45433</v>
      </c>
      <c r="L1003" t="s">
        <v>5264</v>
      </c>
      <c r="M1003" s="15">
        <f t="shared" si="94"/>
        <v>356.23127500314996</v>
      </c>
      <c r="N1003" s="15">
        <f t="shared" si="95"/>
        <v>-229.23127500314996</v>
      </c>
    </row>
    <row r="1004" spans="1:14" x14ac:dyDescent="0.3">
      <c r="A1004" t="s">
        <v>167</v>
      </c>
      <c r="B1004" t="s">
        <v>2928</v>
      </c>
      <c r="C1004">
        <f t="shared" si="90"/>
        <v>2</v>
      </c>
      <c r="D1004" t="s">
        <v>57</v>
      </c>
      <c r="E1004" t="str">
        <f t="shared" si="91"/>
        <v>Perfume</v>
      </c>
      <c r="F1004">
        <f t="shared" si="92"/>
        <v>1</v>
      </c>
      <c r="G1004">
        <v>9.6999999999999993</v>
      </c>
      <c r="H1004" s="8" t="str">
        <f t="shared" si="93"/>
        <v>0–20</v>
      </c>
      <c r="I1004">
        <v>10</v>
      </c>
      <c r="J1004">
        <v>2</v>
      </c>
      <c r="K1004" s="4">
        <v>45435</v>
      </c>
      <c r="L1004" t="s">
        <v>5264</v>
      </c>
      <c r="M1004" s="15">
        <f t="shared" si="94"/>
        <v>577.82541115549998</v>
      </c>
      <c r="N1004" s="15">
        <f t="shared" si="95"/>
        <v>-575.82541115549998</v>
      </c>
    </row>
    <row r="1005" spans="1:14" x14ac:dyDescent="0.3">
      <c r="A1005" t="s">
        <v>744</v>
      </c>
      <c r="B1005" t="s">
        <v>2928</v>
      </c>
      <c r="C1005">
        <f t="shared" si="90"/>
        <v>2</v>
      </c>
      <c r="D1005" t="s">
        <v>57</v>
      </c>
      <c r="E1005" t="str">
        <f t="shared" si="91"/>
        <v>Perfume</v>
      </c>
      <c r="F1005">
        <f t="shared" si="92"/>
        <v>1</v>
      </c>
      <c r="G1005">
        <v>44.99</v>
      </c>
      <c r="H1005" s="8" t="str">
        <f t="shared" si="93"/>
        <v>41–60</v>
      </c>
      <c r="I1005">
        <v>8</v>
      </c>
      <c r="J1005">
        <v>232</v>
      </c>
      <c r="K1005" s="4">
        <v>45436</v>
      </c>
      <c r="L1005" t="s">
        <v>5264</v>
      </c>
      <c r="M1005" s="15">
        <f t="shared" si="94"/>
        <v>398.03444152814996</v>
      </c>
      <c r="N1005" s="15">
        <f t="shared" si="95"/>
        <v>-166.03444152814996</v>
      </c>
    </row>
    <row r="1006" spans="1:14" x14ac:dyDescent="0.3">
      <c r="A1006" t="s">
        <v>3247</v>
      </c>
      <c r="B1006" t="s">
        <v>2928</v>
      </c>
      <c r="C1006">
        <f t="shared" si="90"/>
        <v>2</v>
      </c>
      <c r="D1006" t="s">
        <v>57</v>
      </c>
      <c r="E1006" t="str">
        <f t="shared" si="91"/>
        <v>Perfume</v>
      </c>
      <c r="F1006">
        <f t="shared" si="92"/>
        <v>1</v>
      </c>
      <c r="G1006">
        <v>33</v>
      </c>
      <c r="H1006" s="8" t="str">
        <f t="shared" si="93"/>
        <v>21–40</v>
      </c>
      <c r="I1006">
        <v>0</v>
      </c>
      <c r="J1006">
        <v>0</v>
      </c>
      <c r="K1006" s="4">
        <v>45435</v>
      </c>
      <c r="L1006" t="s">
        <v>5264</v>
      </c>
      <c r="M1006" s="15">
        <f t="shared" si="94"/>
        <v>406.94661484599999</v>
      </c>
      <c r="N1006" s="15">
        <f t="shared" si="95"/>
        <v>-406.94661484599999</v>
      </c>
    </row>
    <row r="1007" spans="1:14" x14ac:dyDescent="0.3">
      <c r="A1007" t="s">
        <v>3021</v>
      </c>
      <c r="B1007" t="s">
        <v>2928</v>
      </c>
      <c r="C1007">
        <f t="shared" si="90"/>
        <v>2</v>
      </c>
      <c r="D1007" t="s">
        <v>57</v>
      </c>
      <c r="E1007" t="str">
        <f t="shared" si="91"/>
        <v>Perfume</v>
      </c>
      <c r="F1007">
        <f t="shared" si="92"/>
        <v>1</v>
      </c>
      <c r="G1007">
        <v>33.799999999999997</v>
      </c>
      <c r="H1007" s="8" t="str">
        <f t="shared" si="93"/>
        <v>21–40</v>
      </c>
      <c r="I1007">
        <v>8</v>
      </c>
      <c r="J1007">
        <v>303</v>
      </c>
      <c r="K1007" s="4">
        <v>45433</v>
      </c>
      <c r="L1007" t="s">
        <v>5264</v>
      </c>
      <c r="M1007" s="15">
        <f t="shared" si="94"/>
        <v>451.23177107399999</v>
      </c>
      <c r="N1007" s="15">
        <f t="shared" si="95"/>
        <v>-148.23177107399999</v>
      </c>
    </row>
    <row r="1008" spans="1:14" x14ac:dyDescent="0.3">
      <c r="A1008" t="s">
        <v>33</v>
      </c>
      <c r="B1008" t="s">
        <v>2928</v>
      </c>
      <c r="C1008">
        <f t="shared" si="90"/>
        <v>2</v>
      </c>
      <c r="D1008" t="s">
        <v>57</v>
      </c>
      <c r="E1008" t="str">
        <f t="shared" si="91"/>
        <v>Perfume</v>
      </c>
      <c r="F1008">
        <f t="shared" si="92"/>
        <v>1</v>
      </c>
      <c r="G1008">
        <v>22.99</v>
      </c>
      <c r="H1008" s="8" t="str">
        <f t="shared" si="93"/>
        <v>21–40</v>
      </c>
      <c r="I1008">
        <v>10</v>
      </c>
      <c r="J1008">
        <v>8</v>
      </c>
      <c r="K1008" s="4">
        <v>45436</v>
      </c>
      <c r="L1008" t="s">
        <v>5264</v>
      </c>
      <c r="M1008" s="15">
        <f t="shared" si="94"/>
        <v>514.64466855814999</v>
      </c>
      <c r="N1008" s="15">
        <f t="shared" si="95"/>
        <v>-506.64466855814999</v>
      </c>
    </row>
    <row r="1009" spans="1:14" x14ac:dyDescent="0.3">
      <c r="A1009" t="s">
        <v>3255</v>
      </c>
      <c r="B1009" t="s">
        <v>2928</v>
      </c>
      <c r="C1009">
        <f t="shared" si="90"/>
        <v>2</v>
      </c>
      <c r="D1009" t="s">
        <v>57</v>
      </c>
      <c r="E1009" t="str">
        <f t="shared" si="91"/>
        <v>Perfume</v>
      </c>
      <c r="F1009">
        <f t="shared" si="92"/>
        <v>1</v>
      </c>
      <c r="G1009">
        <v>49.99</v>
      </c>
      <c r="H1009" s="8" t="str">
        <f t="shared" si="93"/>
        <v>41–60</v>
      </c>
      <c r="I1009">
        <v>8</v>
      </c>
      <c r="J1009">
        <v>22</v>
      </c>
      <c r="K1009" s="4">
        <v>45435</v>
      </c>
      <c r="L1009" t="s">
        <v>5267</v>
      </c>
      <c r="M1009" s="15">
        <f t="shared" si="94"/>
        <v>374.26441045314999</v>
      </c>
      <c r="N1009" s="15">
        <f t="shared" si="95"/>
        <v>-352.26441045314999</v>
      </c>
    </row>
    <row r="1010" spans="1:14" x14ac:dyDescent="0.3">
      <c r="A1010" t="s">
        <v>2705</v>
      </c>
      <c r="B1010" t="s">
        <v>2928</v>
      </c>
      <c r="C1010">
        <f t="shared" si="90"/>
        <v>2</v>
      </c>
      <c r="D1010" t="s">
        <v>57</v>
      </c>
      <c r="E1010" t="str">
        <f t="shared" si="91"/>
        <v>Perfume</v>
      </c>
      <c r="F1010">
        <f t="shared" si="92"/>
        <v>1</v>
      </c>
      <c r="G1010">
        <v>17.89</v>
      </c>
      <c r="H1010" s="8" t="str">
        <f t="shared" si="93"/>
        <v>0–20</v>
      </c>
      <c r="I1010">
        <v>71</v>
      </c>
      <c r="J1010">
        <v>5263</v>
      </c>
      <c r="K1010" s="4">
        <v>45432</v>
      </c>
      <c r="L1010" t="s">
        <v>5264</v>
      </c>
      <c r="M1010" s="15">
        <f t="shared" si="94"/>
        <v>905.56385440464999</v>
      </c>
      <c r="N1010" s="15">
        <f t="shared" si="95"/>
        <v>4357.4361455953504</v>
      </c>
    </row>
    <row r="1011" spans="1:14" x14ac:dyDescent="0.3">
      <c r="A1011" t="s">
        <v>502</v>
      </c>
      <c r="B1011" t="s">
        <v>2928</v>
      </c>
      <c r="C1011">
        <f t="shared" si="90"/>
        <v>2</v>
      </c>
      <c r="D1011" t="s">
        <v>491</v>
      </c>
      <c r="E1011" t="str">
        <f t="shared" si="91"/>
        <v>Perfume</v>
      </c>
      <c r="F1011">
        <f t="shared" si="92"/>
        <v>1</v>
      </c>
      <c r="G1011">
        <v>35.090000000000003</v>
      </c>
      <c r="H1011" s="8" t="str">
        <f t="shared" si="93"/>
        <v>21–40</v>
      </c>
      <c r="I1011">
        <v>45</v>
      </c>
      <c r="J1011">
        <v>755</v>
      </c>
      <c r="K1011" s="4">
        <v>45435</v>
      </c>
      <c r="L1011" t="s">
        <v>5264</v>
      </c>
      <c r="M1011" s="15">
        <f t="shared" si="94"/>
        <v>667.50777360665006</v>
      </c>
      <c r="N1011" s="15">
        <f t="shared" si="95"/>
        <v>87.492226393349938</v>
      </c>
    </row>
    <row r="1012" spans="1:14" x14ac:dyDescent="0.3">
      <c r="A1012" t="s">
        <v>188</v>
      </c>
      <c r="B1012" t="s">
        <v>2928</v>
      </c>
      <c r="C1012">
        <f t="shared" si="90"/>
        <v>2</v>
      </c>
      <c r="D1012" t="s">
        <v>57</v>
      </c>
      <c r="E1012" t="str">
        <f t="shared" si="91"/>
        <v>Perfume</v>
      </c>
      <c r="F1012">
        <f t="shared" si="92"/>
        <v>1</v>
      </c>
      <c r="G1012">
        <v>25.57</v>
      </c>
      <c r="H1012" s="8" t="str">
        <f t="shared" si="93"/>
        <v>21–40</v>
      </c>
      <c r="I1012">
        <v>194</v>
      </c>
      <c r="J1012">
        <v>472</v>
      </c>
      <c r="K1012" s="4">
        <v>45436</v>
      </c>
      <c r="L1012" t="s">
        <v>5264</v>
      </c>
      <c r="M1012" s="15">
        <f t="shared" si="94"/>
        <v>1608.4116401234498</v>
      </c>
      <c r="N1012" s="15">
        <f t="shared" si="95"/>
        <v>-1136.4116401234498</v>
      </c>
    </row>
    <row r="1013" spans="1:14" x14ac:dyDescent="0.3">
      <c r="A1013" t="s">
        <v>2705</v>
      </c>
      <c r="B1013" t="s">
        <v>2928</v>
      </c>
      <c r="C1013">
        <f t="shared" si="90"/>
        <v>2</v>
      </c>
      <c r="D1013" t="s">
        <v>491</v>
      </c>
      <c r="E1013" t="str">
        <f t="shared" si="91"/>
        <v>Perfume</v>
      </c>
      <c r="F1013">
        <f t="shared" si="92"/>
        <v>1</v>
      </c>
      <c r="G1013">
        <v>16.440000000000001</v>
      </c>
      <c r="H1013" s="8" t="str">
        <f t="shared" si="93"/>
        <v>0–20</v>
      </c>
      <c r="I1013">
        <v>64</v>
      </c>
      <c r="J1013">
        <v>315</v>
      </c>
      <c r="K1013" s="4">
        <v>45436</v>
      </c>
      <c r="L1013" t="s">
        <v>5264</v>
      </c>
      <c r="M1013" s="15">
        <f t="shared" si="94"/>
        <v>870.37984736639999</v>
      </c>
      <c r="N1013" s="15">
        <f t="shared" si="95"/>
        <v>-555.37984736639999</v>
      </c>
    </row>
    <row r="1014" spans="1:14" x14ac:dyDescent="0.3">
      <c r="A1014" t="s">
        <v>3268</v>
      </c>
      <c r="B1014" t="s">
        <v>2928</v>
      </c>
      <c r="C1014">
        <f t="shared" si="90"/>
        <v>2</v>
      </c>
      <c r="D1014" t="s">
        <v>57</v>
      </c>
      <c r="E1014" t="str">
        <f t="shared" si="91"/>
        <v>Perfume</v>
      </c>
      <c r="F1014">
        <f t="shared" si="92"/>
        <v>1</v>
      </c>
      <c r="G1014">
        <v>10.99</v>
      </c>
      <c r="H1014" s="8" t="str">
        <f t="shared" si="93"/>
        <v>0–20</v>
      </c>
      <c r="I1014">
        <v>10</v>
      </c>
      <c r="J1014">
        <v>29</v>
      </c>
      <c r="K1014" s="4">
        <v>45427</v>
      </c>
      <c r="L1014" t="s">
        <v>5264</v>
      </c>
      <c r="M1014" s="15">
        <f t="shared" si="94"/>
        <v>571.69274313815004</v>
      </c>
      <c r="N1014" s="15">
        <f t="shared" si="95"/>
        <v>-542.69274313815004</v>
      </c>
    </row>
    <row r="1015" spans="1:14" x14ac:dyDescent="0.3">
      <c r="A1015" t="s">
        <v>3033</v>
      </c>
      <c r="B1015" t="s">
        <v>2928</v>
      </c>
      <c r="C1015">
        <f t="shared" si="90"/>
        <v>2</v>
      </c>
      <c r="D1015" t="s">
        <v>57</v>
      </c>
      <c r="E1015" t="str">
        <f t="shared" si="91"/>
        <v>Perfume</v>
      </c>
      <c r="F1015">
        <f t="shared" si="92"/>
        <v>1</v>
      </c>
      <c r="G1015">
        <v>7.99</v>
      </c>
      <c r="H1015" s="8" t="str">
        <f t="shared" si="93"/>
        <v>0–20</v>
      </c>
      <c r="I1015">
        <v>10</v>
      </c>
      <c r="J1015">
        <v>333</v>
      </c>
      <c r="K1015" s="4">
        <v>45392</v>
      </c>
      <c r="L1015" t="s">
        <v>5264</v>
      </c>
      <c r="M1015" s="15">
        <f t="shared" si="94"/>
        <v>585.95476178314993</v>
      </c>
      <c r="N1015" s="15">
        <f t="shared" si="95"/>
        <v>-252.95476178314993</v>
      </c>
    </row>
    <row r="1016" spans="1:14" x14ac:dyDescent="0.3">
      <c r="A1016" t="s">
        <v>744</v>
      </c>
      <c r="B1016" t="s">
        <v>2928</v>
      </c>
      <c r="C1016">
        <f t="shared" si="90"/>
        <v>2</v>
      </c>
      <c r="D1016" t="s">
        <v>57</v>
      </c>
      <c r="E1016" t="str">
        <f t="shared" si="91"/>
        <v>Perfume</v>
      </c>
      <c r="F1016">
        <f t="shared" si="92"/>
        <v>1</v>
      </c>
      <c r="G1016">
        <v>43.99</v>
      </c>
      <c r="H1016" s="8" t="str">
        <f t="shared" si="93"/>
        <v>41–60</v>
      </c>
      <c r="I1016">
        <v>10</v>
      </c>
      <c r="J1016">
        <v>109</v>
      </c>
      <c r="K1016" s="4">
        <v>45420</v>
      </c>
      <c r="L1016" t="s">
        <v>5264</v>
      </c>
      <c r="M1016" s="15">
        <f t="shared" si="94"/>
        <v>414.81053804314996</v>
      </c>
      <c r="N1016" s="15">
        <f t="shared" si="95"/>
        <v>-305.81053804314996</v>
      </c>
    </row>
    <row r="1017" spans="1:14" x14ac:dyDescent="0.3">
      <c r="A1017" t="s">
        <v>1463</v>
      </c>
      <c r="B1017" t="s">
        <v>2928</v>
      </c>
      <c r="C1017">
        <f t="shared" si="90"/>
        <v>2</v>
      </c>
      <c r="D1017" t="s">
        <v>1275</v>
      </c>
      <c r="E1017" t="str">
        <f t="shared" si="91"/>
        <v>Deodorant</v>
      </c>
      <c r="F1017">
        <f t="shared" si="92"/>
        <v>2</v>
      </c>
      <c r="G1017">
        <v>36.65</v>
      </c>
      <c r="H1017" s="8" t="str">
        <f t="shared" si="93"/>
        <v>21–40</v>
      </c>
      <c r="I1017">
        <v>3</v>
      </c>
      <c r="J1017">
        <v>22</v>
      </c>
      <c r="K1017" s="4">
        <v>45435</v>
      </c>
      <c r="L1017" t="s">
        <v>5264</v>
      </c>
      <c r="M1017" s="15">
        <f t="shared" si="94"/>
        <v>412.6278649922499</v>
      </c>
      <c r="N1017" s="15">
        <f t="shared" si="95"/>
        <v>-390.6278649922499</v>
      </c>
    </row>
    <row r="1018" spans="1:14" x14ac:dyDescent="0.3">
      <c r="A1018" t="s">
        <v>71</v>
      </c>
      <c r="B1018" t="s">
        <v>2928</v>
      </c>
      <c r="C1018">
        <f t="shared" si="90"/>
        <v>2</v>
      </c>
      <c r="D1018" t="s">
        <v>491</v>
      </c>
      <c r="E1018" t="str">
        <f t="shared" si="91"/>
        <v>Perfume</v>
      </c>
      <c r="F1018">
        <f t="shared" si="92"/>
        <v>1</v>
      </c>
      <c r="G1018">
        <v>29.99</v>
      </c>
      <c r="H1018" s="8" t="str">
        <f t="shared" si="93"/>
        <v>21–40</v>
      </c>
      <c r="I1018">
        <v>10</v>
      </c>
      <c r="J1018">
        <v>315</v>
      </c>
      <c r="K1018" s="4">
        <v>45435</v>
      </c>
      <c r="L1018" t="s">
        <v>5264</v>
      </c>
      <c r="M1018" s="15">
        <f t="shared" si="94"/>
        <v>481.36662505315002</v>
      </c>
      <c r="N1018" s="15">
        <f t="shared" si="95"/>
        <v>-166.36662505315002</v>
      </c>
    </row>
    <row r="1019" spans="1:14" x14ac:dyDescent="0.3">
      <c r="A1019" t="s">
        <v>61</v>
      </c>
      <c r="B1019" t="s">
        <v>2928</v>
      </c>
      <c r="C1019">
        <f t="shared" si="90"/>
        <v>2</v>
      </c>
      <c r="D1019" t="s">
        <v>57</v>
      </c>
      <c r="E1019" t="str">
        <f t="shared" si="91"/>
        <v>Perfume</v>
      </c>
      <c r="F1019">
        <f t="shared" si="92"/>
        <v>1</v>
      </c>
      <c r="G1019">
        <v>54.99</v>
      </c>
      <c r="H1019" s="8" t="str">
        <f t="shared" si="93"/>
        <v>41–60</v>
      </c>
      <c r="I1019">
        <v>0</v>
      </c>
      <c r="J1019">
        <v>9</v>
      </c>
      <c r="K1019" s="4">
        <v>45435</v>
      </c>
      <c r="L1019" t="s">
        <v>5264</v>
      </c>
      <c r="M1019" s="15">
        <f t="shared" si="94"/>
        <v>302.40601817814996</v>
      </c>
      <c r="N1019" s="15">
        <f t="shared" si="95"/>
        <v>-293.40601817814996</v>
      </c>
    </row>
    <row r="1020" spans="1:14" x14ac:dyDescent="0.3">
      <c r="A1020" t="s">
        <v>50</v>
      </c>
      <c r="B1020" t="s">
        <v>2928</v>
      </c>
      <c r="C1020">
        <f t="shared" si="90"/>
        <v>2</v>
      </c>
      <c r="D1020" t="s">
        <v>57</v>
      </c>
      <c r="E1020" t="str">
        <f t="shared" si="91"/>
        <v>Perfume</v>
      </c>
      <c r="F1020">
        <f t="shared" si="92"/>
        <v>1</v>
      </c>
      <c r="G1020">
        <v>12.49</v>
      </c>
      <c r="H1020" s="8" t="str">
        <f t="shared" si="93"/>
        <v>0–20</v>
      </c>
      <c r="I1020">
        <v>8</v>
      </c>
      <c r="J1020">
        <v>490</v>
      </c>
      <c r="K1020" s="4">
        <v>45428</v>
      </c>
      <c r="L1020" t="s">
        <v>5264</v>
      </c>
      <c r="M1020" s="15">
        <f t="shared" si="94"/>
        <v>552.53964351565003</v>
      </c>
      <c r="N1020" s="15">
        <f t="shared" si="95"/>
        <v>-62.539643515650027</v>
      </c>
    </row>
    <row r="1021" spans="1:14" x14ac:dyDescent="0.3">
      <c r="A1021" t="s">
        <v>71</v>
      </c>
      <c r="B1021" t="s">
        <v>2928</v>
      </c>
      <c r="C1021">
        <f t="shared" si="90"/>
        <v>2</v>
      </c>
      <c r="D1021" t="s">
        <v>57</v>
      </c>
      <c r="E1021" t="str">
        <f t="shared" si="91"/>
        <v>Perfume</v>
      </c>
      <c r="F1021">
        <f t="shared" si="92"/>
        <v>1</v>
      </c>
      <c r="G1021">
        <v>49.99</v>
      </c>
      <c r="H1021" s="8" t="str">
        <f t="shared" si="93"/>
        <v>41–60</v>
      </c>
      <c r="I1021">
        <v>2</v>
      </c>
      <c r="J1021">
        <v>15</v>
      </c>
      <c r="K1021" s="4">
        <v>45436</v>
      </c>
      <c r="L1021" t="s">
        <v>5264</v>
      </c>
      <c r="M1021" s="15">
        <f t="shared" si="94"/>
        <v>338.19813955314999</v>
      </c>
      <c r="N1021" s="15">
        <f t="shared" si="95"/>
        <v>-323.19813955314999</v>
      </c>
    </row>
    <row r="1022" spans="1:14" x14ac:dyDescent="0.3">
      <c r="A1022" t="s">
        <v>2738</v>
      </c>
      <c r="B1022" t="s">
        <v>2928</v>
      </c>
      <c r="C1022">
        <f t="shared" si="90"/>
        <v>2</v>
      </c>
      <c r="D1022" t="s">
        <v>57</v>
      </c>
      <c r="E1022" t="str">
        <f t="shared" si="91"/>
        <v>Perfume</v>
      </c>
      <c r="F1022">
        <f t="shared" si="92"/>
        <v>1</v>
      </c>
      <c r="G1022">
        <v>9.25</v>
      </c>
      <c r="H1022" s="8" t="str">
        <f t="shared" si="93"/>
        <v>0–20</v>
      </c>
      <c r="I1022">
        <v>10</v>
      </c>
      <c r="J1022">
        <v>290</v>
      </c>
      <c r="K1022" s="4">
        <v>45405</v>
      </c>
      <c r="L1022" t="s">
        <v>5264</v>
      </c>
      <c r="M1022" s="15">
        <f t="shared" si="94"/>
        <v>579.96471395225001</v>
      </c>
      <c r="N1022" s="15">
        <f t="shared" si="95"/>
        <v>-289.96471395225001</v>
      </c>
    </row>
    <row r="1023" spans="1:14" x14ac:dyDescent="0.3">
      <c r="A1023" t="s">
        <v>4007</v>
      </c>
      <c r="B1023" t="s">
        <v>2928</v>
      </c>
      <c r="C1023">
        <f t="shared" si="90"/>
        <v>2</v>
      </c>
      <c r="D1023" t="s">
        <v>57</v>
      </c>
      <c r="E1023" t="str">
        <f t="shared" si="91"/>
        <v>Perfume</v>
      </c>
      <c r="F1023">
        <f t="shared" si="92"/>
        <v>1</v>
      </c>
      <c r="G1023">
        <v>100.99</v>
      </c>
      <c r="H1023" s="8" t="str">
        <f t="shared" si="93"/>
        <v>101–160</v>
      </c>
      <c r="I1023">
        <v>0</v>
      </c>
      <c r="J1023">
        <v>13</v>
      </c>
      <c r="K1023" s="4">
        <v>45433</v>
      </c>
      <c r="L1023" t="s">
        <v>5264</v>
      </c>
      <c r="M1023" s="15">
        <f t="shared" si="94"/>
        <v>83.721732288150008</v>
      </c>
      <c r="N1023" s="15">
        <f t="shared" si="95"/>
        <v>-70.721732288150008</v>
      </c>
    </row>
    <row r="1024" spans="1:14" x14ac:dyDescent="0.3">
      <c r="A1024" t="s">
        <v>747</v>
      </c>
      <c r="B1024" t="s">
        <v>2928</v>
      </c>
      <c r="C1024">
        <f t="shared" si="90"/>
        <v>2</v>
      </c>
      <c r="D1024" t="s">
        <v>339</v>
      </c>
      <c r="E1024" t="str">
        <f t="shared" si="91"/>
        <v>Cologne</v>
      </c>
      <c r="F1024">
        <f t="shared" si="92"/>
        <v>9</v>
      </c>
      <c r="G1024">
        <v>50.68</v>
      </c>
      <c r="H1024" s="8" t="str">
        <f t="shared" si="93"/>
        <v>41–60</v>
      </c>
      <c r="I1024">
        <v>3</v>
      </c>
      <c r="J1024">
        <v>7</v>
      </c>
      <c r="K1024" s="4">
        <v>45433</v>
      </c>
      <c r="L1024" t="s">
        <v>5264</v>
      </c>
      <c r="M1024" s="15">
        <f t="shared" si="94"/>
        <v>380.93081946279989</v>
      </c>
      <c r="N1024" s="15">
        <f t="shared" si="95"/>
        <v>-373.93081946279989</v>
      </c>
    </row>
    <row r="1025" spans="1:14" x14ac:dyDescent="0.3">
      <c r="A1025" t="s">
        <v>3700</v>
      </c>
      <c r="B1025" t="s">
        <v>2928</v>
      </c>
      <c r="C1025">
        <f t="shared" si="90"/>
        <v>2</v>
      </c>
      <c r="D1025" t="s">
        <v>57</v>
      </c>
      <c r="E1025" t="str">
        <f t="shared" si="91"/>
        <v>Perfume</v>
      </c>
      <c r="F1025">
        <f t="shared" si="92"/>
        <v>1</v>
      </c>
      <c r="G1025">
        <v>42</v>
      </c>
      <c r="H1025" s="8" t="str">
        <f t="shared" si="93"/>
        <v>41–60</v>
      </c>
      <c r="I1025">
        <v>4</v>
      </c>
      <c r="J1025">
        <v>11</v>
      </c>
      <c r="K1025" s="4">
        <v>45434</v>
      </c>
      <c r="L1025" t="s">
        <v>5264</v>
      </c>
      <c r="M1025" s="15">
        <f t="shared" si="94"/>
        <v>388.20473951099996</v>
      </c>
      <c r="N1025" s="15">
        <f t="shared" si="95"/>
        <v>-377.20473951099996</v>
      </c>
    </row>
    <row r="1026" spans="1:14" x14ac:dyDescent="0.3">
      <c r="A1026" t="s">
        <v>1072</v>
      </c>
      <c r="B1026" t="s">
        <v>2928</v>
      </c>
      <c r="C1026">
        <f t="shared" ref="C1026:C1089" si="96">IF(B1026="Male",1,2)</f>
        <v>2</v>
      </c>
      <c r="D1026" t="s">
        <v>57</v>
      </c>
      <c r="E1026" t="str">
        <f t="shared" ref="E1026:E1089" si="97">IF(OR(TRIM(D1026)="Eau De Parfum", TRIM(D1026)="Eau De Toilette", TRIM(D1026)="Elixir", TRIM(D1026)="Extracts"), "Perfume", IF(OR(TRIM(D1026)="Body Lotion", TRIM(D1026)="Skin Moisturizer", TRIM(D1026)="Body Oil", TRIM(D1026)="Hair Cream", TRIM(D1026)="Oil Perfume"), "Body Care", IF(OR(TRIM(D1026)="Deodorant", TRIM(D1026)="Roll on"), "Deodorant", IF(OR(TRIM(D1026)="Body Mist", TRIM(D1026)="Body Spray", TRIM(D1026)="Body Powder"), "Body Spray", IF(TRIM(D1026)="Cologne", "Cologne", IF(OR(TRIM(D1026)="Gift Sets", TRIM(D1026)="Limited Editions"), "Gift Set", IF(TRIM(D1026)="Car Air Freshener", "Air Freshener", IF(TRIM(D1026)="Pheromone", "Special Category", "Other"))))))))</f>
        <v>Perfume</v>
      </c>
      <c r="F1026">
        <f t="shared" ref="F1026:F1089" si="98">IF(E1026="Perfume",1, IF(E1026="Deodorant",2, IF(E1026="Special Category",3, IF(E1026="Other",4, IF(E1026="Air Freshener",5, IF(E1026="Body Care",6, IF(E1026="Body Spray",7, IF(E1026="Gift Set",8, IF(E1026="Cologne",9,"")))))))))</f>
        <v>1</v>
      </c>
      <c r="G1026">
        <v>38.92</v>
      </c>
      <c r="H1026" s="8" t="str">
        <f t="shared" ref="H1026:H1089" si="99">IF(G1026&lt;=20,"0–20",IF(G1026&lt;=40,"21–40",IF(G1026&lt;=60,"41–60",IF(G1026&lt;=80,"61–80",IF(G1026&lt;=100,"81–100",IF(G1026&lt;=160,"101–160","161+"))))))</f>
        <v>21–40</v>
      </c>
      <c r="I1026">
        <v>141</v>
      </c>
      <c r="J1026">
        <v>2515</v>
      </c>
      <c r="K1026" s="4">
        <v>45435</v>
      </c>
      <c r="L1026" t="s">
        <v>5264</v>
      </c>
      <c r="M1026" s="15">
        <f t="shared" ref="M1026:M1089" si="100">527.2681146 + (15.78023398 * C1026) + (5.000237381 * F1026) + (-4.754006215 * G1026) + (6.01104515 * I1026)</f>
        <v>1226.3602642032001</v>
      </c>
      <c r="N1026" s="15">
        <f t="shared" ref="N1026:N1089" si="101">J1026 - M1026</f>
        <v>1288.6397357967999</v>
      </c>
    </row>
    <row r="1027" spans="1:14" x14ac:dyDescent="0.3">
      <c r="A1027" t="s">
        <v>55</v>
      </c>
      <c r="B1027" t="s">
        <v>2928</v>
      </c>
      <c r="C1027">
        <f t="shared" si="96"/>
        <v>2</v>
      </c>
      <c r="D1027" t="s">
        <v>57</v>
      </c>
      <c r="E1027" t="str">
        <f t="shared" si="97"/>
        <v>Perfume</v>
      </c>
      <c r="F1027">
        <f t="shared" si="98"/>
        <v>1</v>
      </c>
      <c r="G1027">
        <v>49.99</v>
      </c>
      <c r="H1027" s="8" t="str">
        <f t="shared" si="99"/>
        <v>41–60</v>
      </c>
      <c r="I1027">
        <v>4</v>
      </c>
      <c r="J1027">
        <v>46</v>
      </c>
      <c r="K1027" s="4">
        <v>45436</v>
      </c>
      <c r="L1027" t="s">
        <v>5267</v>
      </c>
      <c r="M1027" s="15">
        <f t="shared" si="100"/>
        <v>350.22022985314999</v>
      </c>
      <c r="N1027" s="15">
        <f t="shared" si="101"/>
        <v>-304.22022985314999</v>
      </c>
    </row>
    <row r="1028" spans="1:14" x14ac:dyDescent="0.3">
      <c r="A1028" t="s">
        <v>85</v>
      </c>
      <c r="B1028" t="s">
        <v>2928</v>
      </c>
      <c r="C1028">
        <f t="shared" si="96"/>
        <v>2</v>
      </c>
      <c r="D1028" t="s">
        <v>57</v>
      </c>
      <c r="E1028" t="str">
        <f t="shared" si="97"/>
        <v>Perfume</v>
      </c>
      <c r="F1028">
        <f t="shared" si="98"/>
        <v>1</v>
      </c>
      <c r="G1028">
        <v>58.99</v>
      </c>
      <c r="H1028" s="8" t="str">
        <f t="shared" si="99"/>
        <v>41–60</v>
      </c>
      <c r="I1028">
        <v>10</v>
      </c>
      <c r="J1028">
        <v>12</v>
      </c>
      <c r="K1028" s="4">
        <v>45434</v>
      </c>
      <c r="L1028" t="s">
        <v>5264</v>
      </c>
      <c r="M1028" s="15">
        <f t="shared" si="100"/>
        <v>343.50044481814996</v>
      </c>
      <c r="N1028" s="15">
        <f t="shared" si="101"/>
        <v>-331.50044481814996</v>
      </c>
    </row>
    <row r="1029" spans="1:14" x14ac:dyDescent="0.3">
      <c r="A1029" t="s">
        <v>85</v>
      </c>
      <c r="B1029" t="s">
        <v>2928</v>
      </c>
      <c r="C1029">
        <f t="shared" si="96"/>
        <v>2</v>
      </c>
      <c r="D1029" t="s">
        <v>57</v>
      </c>
      <c r="E1029" t="str">
        <f t="shared" si="97"/>
        <v>Perfume</v>
      </c>
      <c r="F1029">
        <f t="shared" si="98"/>
        <v>1</v>
      </c>
      <c r="G1029">
        <v>33.380000000000003</v>
      </c>
      <c r="H1029" s="8" t="str">
        <f t="shared" si="99"/>
        <v>21–40</v>
      </c>
      <c r="I1029">
        <v>76</v>
      </c>
      <c r="J1029">
        <v>2715</v>
      </c>
      <c r="K1029" s="4">
        <v>45435</v>
      </c>
      <c r="L1029" t="s">
        <v>5264</v>
      </c>
      <c r="M1029" s="15">
        <f t="shared" si="100"/>
        <v>861.97952388430008</v>
      </c>
      <c r="N1029" s="15">
        <f t="shared" si="101"/>
        <v>1853.0204761156999</v>
      </c>
    </row>
    <row r="1030" spans="1:14" x14ac:dyDescent="0.3">
      <c r="A1030" t="s">
        <v>71</v>
      </c>
      <c r="B1030" t="s">
        <v>2928</v>
      </c>
      <c r="C1030">
        <f t="shared" si="96"/>
        <v>2</v>
      </c>
      <c r="D1030" t="s">
        <v>491</v>
      </c>
      <c r="E1030" t="str">
        <f t="shared" si="97"/>
        <v>Perfume</v>
      </c>
      <c r="F1030">
        <f t="shared" si="98"/>
        <v>1</v>
      </c>
      <c r="G1030">
        <v>29.65</v>
      </c>
      <c r="H1030" s="8" t="str">
        <f t="shared" si="99"/>
        <v>21–40</v>
      </c>
      <c r="I1030">
        <v>6</v>
      </c>
      <c r="J1030">
        <v>821</v>
      </c>
      <c r="K1030" s="4">
        <v>45435</v>
      </c>
      <c r="L1030" t="s">
        <v>5264</v>
      </c>
      <c r="M1030" s="15">
        <f t="shared" si="100"/>
        <v>458.93880656624998</v>
      </c>
      <c r="N1030" s="15">
        <f t="shared" si="101"/>
        <v>362.06119343375002</v>
      </c>
    </row>
    <row r="1031" spans="1:14" x14ac:dyDescent="0.3">
      <c r="A1031" t="s">
        <v>3308</v>
      </c>
      <c r="B1031" t="s">
        <v>2928</v>
      </c>
      <c r="C1031">
        <f t="shared" si="96"/>
        <v>2</v>
      </c>
      <c r="D1031" t="s">
        <v>339</v>
      </c>
      <c r="E1031" t="str">
        <f t="shared" si="97"/>
        <v>Cologne</v>
      </c>
      <c r="F1031">
        <f t="shared" si="98"/>
        <v>9</v>
      </c>
      <c r="G1031">
        <v>18.63</v>
      </c>
      <c r="H1031" s="8" t="str">
        <f t="shared" si="99"/>
        <v>0–20</v>
      </c>
      <c r="I1031">
        <v>13</v>
      </c>
      <c r="J1031">
        <v>3185</v>
      </c>
      <c r="K1031" s="4">
        <v>45434</v>
      </c>
      <c r="L1031" t="s">
        <v>5264</v>
      </c>
      <c r="M1031" s="15">
        <f t="shared" si="100"/>
        <v>593.40717015354994</v>
      </c>
      <c r="N1031" s="15">
        <f t="shared" si="101"/>
        <v>2591.5928298464501</v>
      </c>
    </row>
    <row r="1032" spans="1:14" x14ac:dyDescent="0.3">
      <c r="A1032" t="s">
        <v>2004</v>
      </c>
      <c r="B1032" t="s">
        <v>2928</v>
      </c>
      <c r="C1032">
        <f t="shared" si="96"/>
        <v>2</v>
      </c>
      <c r="D1032" t="s">
        <v>57</v>
      </c>
      <c r="E1032" t="str">
        <f t="shared" si="97"/>
        <v>Perfume</v>
      </c>
      <c r="F1032">
        <f t="shared" si="98"/>
        <v>1</v>
      </c>
      <c r="G1032">
        <v>28.05</v>
      </c>
      <c r="H1032" s="8" t="str">
        <f t="shared" si="99"/>
        <v>21–40</v>
      </c>
      <c r="I1032">
        <v>8</v>
      </c>
      <c r="J1032">
        <v>299</v>
      </c>
      <c r="K1032" s="4">
        <v>45434</v>
      </c>
      <c r="L1032" t="s">
        <v>5264</v>
      </c>
      <c r="M1032" s="15">
        <f t="shared" si="100"/>
        <v>478.56730681024999</v>
      </c>
      <c r="N1032" s="15">
        <f t="shared" si="101"/>
        <v>-179.56730681024999</v>
      </c>
    </row>
    <row r="1033" spans="1:14" x14ac:dyDescent="0.3">
      <c r="A1033" t="s">
        <v>3766</v>
      </c>
      <c r="B1033" t="s">
        <v>2928</v>
      </c>
      <c r="C1033">
        <f t="shared" si="96"/>
        <v>2</v>
      </c>
      <c r="D1033" t="s">
        <v>57</v>
      </c>
      <c r="E1033" t="str">
        <f t="shared" si="97"/>
        <v>Perfume</v>
      </c>
      <c r="F1033">
        <f t="shared" si="98"/>
        <v>1</v>
      </c>
      <c r="G1033">
        <v>55.1</v>
      </c>
      <c r="H1033" s="8" t="str">
        <f t="shared" si="99"/>
        <v>41–60</v>
      </c>
      <c r="I1033">
        <v>0</v>
      </c>
      <c r="J1033">
        <v>39</v>
      </c>
      <c r="K1033" s="4">
        <v>45436</v>
      </c>
      <c r="L1033" t="s">
        <v>5264</v>
      </c>
      <c r="M1033" s="15">
        <f t="shared" si="100"/>
        <v>301.88307749449996</v>
      </c>
      <c r="N1033" s="15">
        <f t="shared" si="101"/>
        <v>-262.88307749449996</v>
      </c>
    </row>
    <row r="1034" spans="1:14" x14ac:dyDescent="0.3">
      <c r="A1034" t="s">
        <v>3318</v>
      </c>
      <c r="B1034" t="s">
        <v>2928</v>
      </c>
      <c r="C1034">
        <f t="shared" si="96"/>
        <v>2</v>
      </c>
      <c r="D1034" t="s">
        <v>57</v>
      </c>
      <c r="E1034" t="str">
        <f t="shared" si="97"/>
        <v>Perfume</v>
      </c>
      <c r="F1034">
        <f t="shared" si="98"/>
        <v>1</v>
      </c>
      <c r="G1034">
        <v>99.99</v>
      </c>
      <c r="H1034" s="8" t="str">
        <f t="shared" si="99"/>
        <v>81–100</v>
      </c>
      <c r="I1034">
        <v>2</v>
      </c>
      <c r="J1034">
        <v>3</v>
      </c>
      <c r="K1034" s="4">
        <v>45435</v>
      </c>
      <c r="L1034" t="s">
        <v>5264</v>
      </c>
      <c r="M1034" s="15">
        <f t="shared" si="100"/>
        <v>100.49782880315001</v>
      </c>
      <c r="N1034" s="15">
        <f t="shared" si="101"/>
        <v>-97.497828803150014</v>
      </c>
    </row>
    <row r="1035" spans="1:14" x14ac:dyDescent="0.3">
      <c r="A1035" t="s">
        <v>55</v>
      </c>
      <c r="B1035" t="s">
        <v>2928</v>
      </c>
      <c r="C1035">
        <f t="shared" si="96"/>
        <v>2</v>
      </c>
      <c r="D1035" t="s">
        <v>3202</v>
      </c>
      <c r="E1035" t="str">
        <f t="shared" si="97"/>
        <v>Body Spray</v>
      </c>
      <c r="F1035">
        <f t="shared" si="98"/>
        <v>7</v>
      </c>
      <c r="G1035">
        <v>19.75</v>
      </c>
      <c r="H1035" s="8" t="str">
        <f t="shared" si="99"/>
        <v>0–20</v>
      </c>
      <c r="I1035">
        <v>10</v>
      </c>
      <c r="J1035">
        <v>33</v>
      </c>
      <c r="K1035" s="4">
        <v>45431</v>
      </c>
      <c r="L1035" t="s">
        <v>5267</v>
      </c>
      <c r="M1035" s="15">
        <f t="shared" si="100"/>
        <v>560.04907298075</v>
      </c>
      <c r="N1035" s="15">
        <f t="shared" si="101"/>
        <v>-527.04907298075</v>
      </c>
    </row>
    <row r="1036" spans="1:14" x14ac:dyDescent="0.3">
      <c r="A1036" t="s">
        <v>502</v>
      </c>
      <c r="B1036" t="s">
        <v>2928</v>
      </c>
      <c r="C1036">
        <f t="shared" si="96"/>
        <v>2</v>
      </c>
      <c r="D1036" t="s">
        <v>57</v>
      </c>
      <c r="E1036" t="str">
        <f t="shared" si="97"/>
        <v>Perfume</v>
      </c>
      <c r="F1036">
        <f t="shared" si="98"/>
        <v>1</v>
      </c>
      <c r="G1036">
        <v>34.08</v>
      </c>
      <c r="H1036" s="8" t="str">
        <f t="shared" si="99"/>
        <v>21–40</v>
      </c>
      <c r="I1036">
        <v>0</v>
      </c>
      <c r="J1036">
        <v>4332</v>
      </c>
      <c r="K1036" s="4">
        <v>45436</v>
      </c>
      <c r="L1036" t="s">
        <v>5264</v>
      </c>
      <c r="M1036" s="15">
        <f t="shared" si="100"/>
        <v>401.8122881338</v>
      </c>
      <c r="N1036" s="15">
        <f t="shared" si="101"/>
        <v>3930.1877118662001</v>
      </c>
    </row>
    <row r="1037" spans="1:14" x14ac:dyDescent="0.3">
      <c r="A1037" t="s">
        <v>3327</v>
      </c>
      <c r="B1037" t="s">
        <v>2928</v>
      </c>
      <c r="C1037">
        <f t="shared" si="96"/>
        <v>2</v>
      </c>
      <c r="D1037" t="s">
        <v>57</v>
      </c>
      <c r="E1037" t="str">
        <f t="shared" si="97"/>
        <v>Perfume</v>
      </c>
      <c r="F1037">
        <f t="shared" si="98"/>
        <v>1</v>
      </c>
      <c r="G1037">
        <v>12.95</v>
      </c>
      <c r="H1037" s="8" t="str">
        <f t="shared" si="99"/>
        <v>0–20</v>
      </c>
      <c r="I1037">
        <v>4</v>
      </c>
      <c r="J1037">
        <v>73</v>
      </c>
      <c r="K1037" s="4">
        <v>45415</v>
      </c>
      <c r="L1037" t="s">
        <v>5264</v>
      </c>
      <c r="M1037" s="15">
        <f t="shared" si="100"/>
        <v>526.30862005674999</v>
      </c>
      <c r="N1037" s="15">
        <f t="shared" si="101"/>
        <v>-453.30862005674999</v>
      </c>
    </row>
    <row r="1038" spans="1:14" x14ac:dyDescent="0.3">
      <c r="A1038" t="s">
        <v>3329</v>
      </c>
      <c r="B1038" t="s">
        <v>2928</v>
      </c>
      <c r="C1038">
        <f t="shared" si="96"/>
        <v>2</v>
      </c>
      <c r="D1038" t="s">
        <v>57</v>
      </c>
      <c r="E1038" t="str">
        <f t="shared" si="97"/>
        <v>Perfume</v>
      </c>
      <c r="F1038">
        <f t="shared" si="98"/>
        <v>1</v>
      </c>
      <c r="G1038">
        <v>30</v>
      </c>
      <c r="H1038" s="8" t="str">
        <f t="shared" si="99"/>
        <v>21–40</v>
      </c>
      <c r="I1038">
        <v>3</v>
      </c>
      <c r="J1038">
        <v>4</v>
      </c>
      <c r="K1038" s="4">
        <v>45435</v>
      </c>
      <c r="L1038" t="s">
        <v>5264</v>
      </c>
      <c r="M1038" s="15">
        <f t="shared" si="100"/>
        <v>439.24176894099998</v>
      </c>
      <c r="N1038" s="15">
        <f t="shared" si="101"/>
        <v>-435.24176894099998</v>
      </c>
    </row>
    <row r="1039" spans="1:14" x14ac:dyDescent="0.3">
      <c r="A1039" t="s">
        <v>3332</v>
      </c>
      <c r="B1039" t="s">
        <v>2928</v>
      </c>
      <c r="C1039">
        <f t="shared" si="96"/>
        <v>2</v>
      </c>
      <c r="D1039" t="s">
        <v>3334</v>
      </c>
      <c r="E1039" t="str">
        <f t="shared" si="97"/>
        <v>Body Care</v>
      </c>
      <c r="F1039">
        <f t="shared" si="98"/>
        <v>6</v>
      </c>
      <c r="G1039">
        <v>12.36</v>
      </c>
      <c r="H1039" s="8" t="str">
        <f t="shared" si="99"/>
        <v>0–20</v>
      </c>
      <c r="I1039">
        <v>417</v>
      </c>
      <c r="J1039">
        <v>1130</v>
      </c>
      <c r="K1039" s="4">
        <v>45424</v>
      </c>
      <c r="L1039" t="s">
        <v>5264</v>
      </c>
      <c r="M1039" s="15">
        <f t="shared" si="100"/>
        <v>3036.6763175786</v>
      </c>
      <c r="N1039" s="15">
        <f t="shared" si="101"/>
        <v>-1906.6763175786</v>
      </c>
    </row>
    <row r="1040" spans="1:14" x14ac:dyDescent="0.3">
      <c r="A1040" t="s">
        <v>61</v>
      </c>
      <c r="B1040" t="s">
        <v>2928</v>
      </c>
      <c r="C1040">
        <f t="shared" si="96"/>
        <v>2</v>
      </c>
      <c r="D1040" t="s">
        <v>57</v>
      </c>
      <c r="E1040" t="str">
        <f t="shared" si="97"/>
        <v>Perfume</v>
      </c>
      <c r="F1040">
        <f t="shared" si="98"/>
        <v>1</v>
      </c>
      <c r="G1040">
        <v>43.99</v>
      </c>
      <c r="H1040" s="8" t="str">
        <f t="shared" si="99"/>
        <v>41–60</v>
      </c>
      <c r="I1040">
        <v>2</v>
      </c>
      <c r="J1040">
        <v>136</v>
      </c>
      <c r="K1040" s="4">
        <v>45434</v>
      </c>
      <c r="L1040" t="s">
        <v>5264</v>
      </c>
      <c r="M1040" s="15">
        <f t="shared" si="100"/>
        <v>366.72217684314995</v>
      </c>
      <c r="N1040" s="15">
        <f t="shared" si="101"/>
        <v>-230.72217684314995</v>
      </c>
    </row>
    <row r="1041" spans="1:14" x14ac:dyDescent="0.3">
      <c r="A1041" t="s">
        <v>744</v>
      </c>
      <c r="B1041" t="s">
        <v>2928</v>
      </c>
      <c r="C1041">
        <f t="shared" si="96"/>
        <v>2</v>
      </c>
      <c r="D1041" t="s">
        <v>57</v>
      </c>
      <c r="E1041" t="str">
        <f t="shared" si="97"/>
        <v>Perfume</v>
      </c>
      <c r="F1041">
        <f t="shared" si="98"/>
        <v>1</v>
      </c>
      <c r="G1041">
        <v>51.99</v>
      </c>
      <c r="H1041" s="8" t="str">
        <f t="shared" si="99"/>
        <v>41–60</v>
      </c>
      <c r="I1041">
        <v>3</v>
      </c>
      <c r="J1041">
        <v>179</v>
      </c>
      <c r="K1041" s="4">
        <v>45435</v>
      </c>
      <c r="L1041" t="s">
        <v>5264</v>
      </c>
      <c r="M1041" s="15">
        <f t="shared" si="100"/>
        <v>334.70117227314995</v>
      </c>
      <c r="N1041" s="15">
        <f t="shared" si="101"/>
        <v>-155.70117227314995</v>
      </c>
    </row>
    <row r="1042" spans="1:14" x14ac:dyDescent="0.3">
      <c r="A1042" t="s">
        <v>747</v>
      </c>
      <c r="B1042" t="s">
        <v>2928</v>
      </c>
      <c r="C1042">
        <f t="shared" si="96"/>
        <v>2</v>
      </c>
      <c r="D1042" t="s">
        <v>339</v>
      </c>
      <c r="E1042" t="str">
        <f t="shared" si="97"/>
        <v>Cologne</v>
      </c>
      <c r="F1042">
        <f t="shared" si="98"/>
        <v>9</v>
      </c>
      <c r="G1042">
        <v>79.989999999999995</v>
      </c>
      <c r="H1042" s="8" t="str">
        <f t="shared" si="99"/>
        <v>61–80</v>
      </c>
      <c r="I1042">
        <v>10</v>
      </c>
      <c r="J1042">
        <v>15</v>
      </c>
      <c r="K1042" s="4">
        <v>45412</v>
      </c>
      <c r="L1042" t="s">
        <v>5264</v>
      </c>
      <c r="M1042" s="15">
        <f t="shared" si="100"/>
        <v>283.66821335114992</v>
      </c>
      <c r="N1042" s="15">
        <f t="shared" si="101"/>
        <v>-268.66821335114992</v>
      </c>
    </row>
    <row r="1043" spans="1:14" x14ac:dyDescent="0.3">
      <c r="A1043" t="s">
        <v>61</v>
      </c>
      <c r="B1043" t="s">
        <v>2928</v>
      </c>
      <c r="C1043">
        <f t="shared" si="96"/>
        <v>2</v>
      </c>
      <c r="D1043" t="s">
        <v>57</v>
      </c>
      <c r="E1043" t="str">
        <f t="shared" si="97"/>
        <v>Perfume</v>
      </c>
      <c r="F1043">
        <f t="shared" si="98"/>
        <v>1</v>
      </c>
      <c r="G1043">
        <v>43.69</v>
      </c>
      <c r="H1043" s="8" t="str">
        <f t="shared" si="99"/>
        <v>41–60</v>
      </c>
      <c r="I1043">
        <v>6</v>
      </c>
      <c r="J1043">
        <v>18</v>
      </c>
      <c r="K1043" s="4">
        <v>45435</v>
      </c>
      <c r="L1043" t="s">
        <v>5264</v>
      </c>
      <c r="M1043" s="15">
        <f t="shared" si="100"/>
        <v>392.19255930765001</v>
      </c>
      <c r="N1043" s="15">
        <f t="shared" si="101"/>
        <v>-374.19255930765001</v>
      </c>
    </row>
    <row r="1044" spans="1:14" x14ac:dyDescent="0.3">
      <c r="A1044" t="s">
        <v>2447</v>
      </c>
      <c r="B1044" t="s">
        <v>2928</v>
      </c>
      <c r="C1044">
        <f t="shared" si="96"/>
        <v>2</v>
      </c>
      <c r="D1044" t="s">
        <v>491</v>
      </c>
      <c r="E1044" t="str">
        <f t="shared" si="97"/>
        <v>Perfume</v>
      </c>
      <c r="F1044">
        <f t="shared" si="98"/>
        <v>1</v>
      </c>
      <c r="G1044">
        <v>35.39</v>
      </c>
      <c r="H1044" s="8" t="str">
        <f t="shared" si="99"/>
        <v>21–40</v>
      </c>
      <c r="I1044">
        <v>31</v>
      </c>
      <c r="J1044">
        <v>2209</v>
      </c>
      <c r="K1044" s="4">
        <v>45436</v>
      </c>
      <c r="L1044" t="s">
        <v>5264</v>
      </c>
      <c r="M1044" s="15">
        <f t="shared" si="100"/>
        <v>581.92693964215005</v>
      </c>
      <c r="N1044" s="15">
        <f t="shared" si="101"/>
        <v>1627.07306035785</v>
      </c>
    </row>
    <row r="1045" spans="1:14" x14ac:dyDescent="0.3">
      <c r="A1045" t="s">
        <v>2004</v>
      </c>
      <c r="B1045" t="s">
        <v>2928</v>
      </c>
      <c r="C1045">
        <f t="shared" si="96"/>
        <v>2</v>
      </c>
      <c r="D1045" t="s">
        <v>57</v>
      </c>
      <c r="E1045" t="str">
        <f t="shared" si="97"/>
        <v>Perfume</v>
      </c>
      <c r="F1045">
        <f t="shared" si="98"/>
        <v>1</v>
      </c>
      <c r="G1045">
        <v>34.28</v>
      </c>
      <c r="H1045" s="8" t="str">
        <f t="shared" si="99"/>
        <v>21–40</v>
      </c>
      <c r="I1045">
        <v>0</v>
      </c>
      <c r="J1045">
        <v>5901</v>
      </c>
      <c r="K1045" s="4">
        <v>45436</v>
      </c>
      <c r="L1045" t="s">
        <v>5264</v>
      </c>
      <c r="M1045" s="15">
        <f t="shared" si="100"/>
        <v>400.86148689079999</v>
      </c>
      <c r="N1045" s="15">
        <f t="shared" si="101"/>
        <v>5500.1385131092002</v>
      </c>
    </row>
    <row r="1046" spans="1:14" x14ac:dyDescent="0.3">
      <c r="A1046" t="s">
        <v>71</v>
      </c>
      <c r="B1046" t="s">
        <v>2928</v>
      </c>
      <c r="C1046">
        <f t="shared" si="96"/>
        <v>2</v>
      </c>
      <c r="D1046" t="s">
        <v>57</v>
      </c>
      <c r="E1046" t="str">
        <f t="shared" si="97"/>
        <v>Perfume</v>
      </c>
      <c r="F1046">
        <f t="shared" si="98"/>
        <v>1</v>
      </c>
      <c r="G1046">
        <v>43.32</v>
      </c>
      <c r="H1046" s="8" t="str">
        <f t="shared" si="99"/>
        <v>41–60</v>
      </c>
      <c r="I1046">
        <v>0</v>
      </c>
      <c r="J1046">
        <v>252</v>
      </c>
      <c r="K1046" s="4">
        <v>45436</v>
      </c>
      <c r="L1046" t="s">
        <v>5264</v>
      </c>
      <c r="M1046" s="15">
        <f t="shared" si="100"/>
        <v>357.88527070719999</v>
      </c>
      <c r="N1046" s="15">
        <f t="shared" si="101"/>
        <v>-105.88527070719999</v>
      </c>
    </row>
    <row r="1047" spans="1:14" x14ac:dyDescent="0.3">
      <c r="A1047" t="s">
        <v>28</v>
      </c>
      <c r="B1047" t="s">
        <v>2928</v>
      </c>
      <c r="C1047">
        <f t="shared" si="96"/>
        <v>2</v>
      </c>
      <c r="D1047" t="s">
        <v>57</v>
      </c>
      <c r="E1047" t="str">
        <f t="shared" si="97"/>
        <v>Perfume</v>
      </c>
      <c r="F1047">
        <f t="shared" si="98"/>
        <v>1</v>
      </c>
      <c r="G1047">
        <v>41.99</v>
      </c>
      <c r="H1047" s="8" t="str">
        <f t="shared" si="99"/>
        <v>41–60</v>
      </c>
      <c r="I1047">
        <v>3</v>
      </c>
      <c r="J1047">
        <v>7</v>
      </c>
      <c r="K1047" s="4">
        <v>45436</v>
      </c>
      <c r="L1047" t="s">
        <v>5264</v>
      </c>
      <c r="M1047" s="15">
        <f t="shared" si="100"/>
        <v>382.24123442314993</v>
      </c>
      <c r="N1047" s="15">
        <f t="shared" si="101"/>
        <v>-375.24123442314993</v>
      </c>
    </row>
    <row r="1048" spans="1:14" x14ac:dyDescent="0.3">
      <c r="A1048" t="s">
        <v>3021</v>
      </c>
      <c r="B1048" t="s">
        <v>2928</v>
      </c>
      <c r="C1048">
        <f t="shared" si="96"/>
        <v>2</v>
      </c>
      <c r="D1048" t="s">
        <v>57</v>
      </c>
      <c r="E1048" t="str">
        <f t="shared" si="97"/>
        <v>Perfume</v>
      </c>
      <c r="F1048">
        <f t="shared" si="98"/>
        <v>1</v>
      </c>
      <c r="G1048">
        <v>29.49</v>
      </c>
      <c r="H1048" s="8" t="str">
        <f t="shared" si="99"/>
        <v>21–40</v>
      </c>
      <c r="I1048">
        <v>5</v>
      </c>
      <c r="J1048">
        <v>45</v>
      </c>
      <c r="K1048" s="4">
        <v>45436</v>
      </c>
      <c r="L1048" t="s">
        <v>5264</v>
      </c>
      <c r="M1048" s="15">
        <f t="shared" si="100"/>
        <v>453.68840241064999</v>
      </c>
      <c r="N1048" s="15">
        <f t="shared" si="101"/>
        <v>-408.68840241064999</v>
      </c>
    </row>
    <row r="1049" spans="1:14" x14ac:dyDescent="0.3">
      <c r="A1049" t="s">
        <v>103</v>
      </c>
      <c r="B1049" t="s">
        <v>2928</v>
      </c>
      <c r="C1049">
        <f t="shared" si="96"/>
        <v>2</v>
      </c>
      <c r="D1049" t="s">
        <v>57</v>
      </c>
      <c r="E1049" t="str">
        <f t="shared" si="97"/>
        <v>Perfume</v>
      </c>
      <c r="F1049">
        <f t="shared" si="98"/>
        <v>1</v>
      </c>
      <c r="G1049">
        <v>41.99</v>
      </c>
      <c r="H1049" s="8" t="str">
        <f t="shared" si="99"/>
        <v>41–60</v>
      </c>
      <c r="I1049">
        <v>4</v>
      </c>
      <c r="J1049">
        <v>369</v>
      </c>
      <c r="K1049" s="4">
        <v>45435</v>
      </c>
      <c r="L1049" t="s">
        <v>5264</v>
      </c>
      <c r="M1049" s="15">
        <f t="shared" si="100"/>
        <v>388.25227957314996</v>
      </c>
      <c r="N1049" s="15">
        <f t="shared" si="101"/>
        <v>-19.252279573149963</v>
      </c>
    </row>
    <row r="1050" spans="1:14" x14ac:dyDescent="0.3">
      <c r="A1050" t="s">
        <v>98</v>
      </c>
      <c r="B1050" t="s">
        <v>2928</v>
      </c>
      <c r="C1050">
        <f t="shared" si="96"/>
        <v>2</v>
      </c>
      <c r="D1050" t="s">
        <v>57</v>
      </c>
      <c r="E1050" t="str">
        <f t="shared" si="97"/>
        <v>Perfume</v>
      </c>
      <c r="F1050">
        <f t="shared" si="98"/>
        <v>1</v>
      </c>
      <c r="G1050">
        <v>36.590000000000003</v>
      </c>
      <c r="H1050" s="8" t="str">
        <f t="shared" si="99"/>
        <v>21–40</v>
      </c>
      <c r="I1050">
        <v>175</v>
      </c>
      <c r="J1050">
        <v>931</v>
      </c>
      <c r="K1050" s="4">
        <v>45436</v>
      </c>
      <c r="L1050" t="s">
        <v>5264</v>
      </c>
      <c r="M1050" s="15">
        <f t="shared" si="100"/>
        <v>1441.81263378415</v>
      </c>
      <c r="N1050" s="15">
        <f t="shared" si="101"/>
        <v>-510.81263378414997</v>
      </c>
    </row>
    <row r="1051" spans="1:14" x14ac:dyDescent="0.3">
      <c r="A1051" t="s">
        <v>3021</v>
      </c>
      <c r="B1051" t="s">
        <v>2928</v>
      </c>
      <c r="C1051">
        <f t="shared" si="96"/>
        <v>2</v>
      </c>
      <c r="D1051" t="s">
        <v>57</v>
      </c>
      <c r="E1051" t="str">
        <f t="shared" si="97"/>
        <v>Perfume</v>
      </c>
      <c r="F1051">
        <f t="shared" si="98"/>
        <v>1</v>
      </c>
      <c r="G1051">
        <v>33.99</v>
      </c>
      <c r="H1051" s="8" t="str">
        <f t="shared" si="99"/>
        <v>21–40</v>
      </c>
      <c r="I1051">
        <v>3</v>
      </c>
      <c r="J1051">
        <v>40</v>
      </c>
      <c r="K1051" s="4">
        <v>45435</v>
      </c>
      <c r="L1051" t="s">
        <v>5264</v>
      </c>
      <c r="M1051" s="15">
        <f t="shared" si="100"/>
        <v>420.27328414314997</v>
      </c>
      <c r="N1051" s="15">
        <f t="shared" si="101"/>
        <v>-380.27328414314997</v>
      </c>
    </row>
    <row r="1052" spans="1:14" x14ac:dyDescent="0.3">
      <c r="A1052" t="s">
        <v>3240</v>
      </c>
      <c r="B1052" t="s">
        <v>2928</v>
      </c>
      <c r="C1052">
        <f t="shared" si="96"/>
        <v>2</v>
      </c>
      <c r="D1052" t="s">
        <v>57</v>
      </c>
      <c r="E1052" t="str">
        <f t="shared" si="97"/>
        <v>Perfume</v>
      </c>
      <c r="F1052">
        <f t="shared" si="98"/>
        <v>1</v>
      </c>
      <c r="G1052">
        <v>41.99</v>
      </c>
      <c r="H1052" s="8" t="str">
        <f t="shared" si="99"/>
        <v>41–60</v>
      </c>
      <c r="I1052">
        <v>0</v>
      </c>
      <c r="J1052">
        <v>220</v>
      </c>
      <c r="K1052" s="4">
        <v>45434</v>
      </c>
      <c r="L1052" t="s">
        <v>5264</v>
      </c>
      <c r="M1052" s="15">
        <f t="shared" si="100"/>
        <v>364.20809897314996</v>
      </c>
      <c r="N1052" s="15">
        <f t="shared" si="101"/>
        <v>-144.20809897314996</v>
      </c>
    </row>
    <row r="1053" spans="1:14" x14ac:dyDescent="0.3">
      <c r="A1053" t="s">
        <v>28</v>
      </c>
      <c r="B1053" t="s">
        <v>2928</v>
      </c>
      <c r="C1053">
        <f t="shared" si="96"/>
        <v>2</v>
      </c>
      <c r="D1053" t="s">
        <v>57</v>
      </c>
      <c r="E1053" t="str">
        <f t="shared" si="97"/>
        <v>Perfume</v>
      </c>
      <c r="F1053">
        <f t="shared" si="98"/>
        <v>1</v>
      </c>
      <c r="G1053">
        <v>49</v>
      </c>
      <c r="H1053" s="8" t="str">
        <f t="shared" si="99"/>
        <v>41–60</v>
      </c>
      <c r="I1053">
        <v>7</v>
      </c>
      <c r="J1053">
        <v>13</v>
      </c>
      <c r="K1053" s="4">
        <v>45432</v>
      </c>
      <c r="L1053" t="s">
        <v>5264</v>
      </c>
      <c r="M1053" s="15">
        <f t="shared" si="100"/>
        <v>372.95983145599996</v>
      </c>
      <c r="N1053" s="15">
        <f t="shared" si="101"/>
        <v>-359.95983145599996</v>
      </c>
    </row>
    <row r="1054" spans="1:14" x14ac:dyDescent="0.3">
      <c r="A1054" t="s">
        <v>103</v>
      </c>
      <c r="B1054" t="s">
        <v>2928</v>
      </c>
      <c r="C1054">
        <f t="shared" si="96"/>
        <v>2</v>
      </c>
      <c r="D1054" t="s">
        <v>57</v>
      </c>
      <c r="E1054" t="str">
        <f t="shared" si="97"/>
        <v>Perfume</v>
      </c>
      <c r="F1054">
        <f t="shared" si="98"/>
        <v>1</v>
      </c>
      <c r="G1054">
        <v>119.99</v>
      </c>
      <c r="H1054" s="8" t="str">
        <f t="shared" si="99"/>
        <v>101–160</v>
      </c>
      <c r="I1054">
        <v>10</v>
      </c>
      <c r="J1054">
        <v>141</v>
      </c>
      <c r="K1054" s="4">
        <v>45432</v>
      </c>
      <c r="L1054" t="s">
        <v>5264</v>
      </c>
      <c r="M1054" s="15">
        <f t="shared" si="100"/>
        <v>53.506065703149993</v>
      </c>
      <c r="N1054" s="15">
        <f t="shared" si="101"/>
        <v>87.49393429685</v>
      </c>
    </row>
    <row r="1055" spans="1:14" x14ac:dyDescent="0.3">
      <c r="A1055" t="s">
        <v>33</v>
      </c>
      <c r="B1055" t="s">
        <v>2928</v>
      </c>
      <c r="C1055">
        <f t="shared" si="96"/>
        <v>2</v>
      </c>
      <c r="D1055" t="s">
        <v>57</v>
      </c>
      <c r="E1055" t="str">
        <f t="shared" si="97"/>
        <v>Perfume</v>
      </c>
      <c r="F1055">
        <f t="shared" si="98"/>
        <v>1</v>
      </c>
      <c r="G1055">
        <v>26.99</v>
      </c>
      <c r="H1055" s="8" t="str">
        <f t="shared" si="99"/>
        <v>21–40</v>
      </c>
      <c r="I1055">
        <v>6</v>
      </c>
      <c r="J1055">
        <v>155</v>
      </c>
      <c r="K1055" s="4">
        <v>45435</v>
      </c>
      <c r="L1055" t="s">
        <v>5264</v>
      </c>
      <c r="M1055" s="15">
        <f t="shared" si="100"/>
        <v>471.58446309815002</v>
      </c>
      <c r="N1055" s="15">
        <f t="shared" si="101"/>
        <v>-316.58446309815002</v>
      </c>
    </row>
    <row r="1056" spans="1:14" x14ac:dyDescent="0.3">
      <c r="A1056" t="s">
        <v>3205</v>
      </c>
      <c r="B1056" t="s">
        <v>2928</v>
      </c>
      <c r="C1056">
        <f t="shared" si="96"/>
        <v>2</v>
      </c>
      <c r="D1056" t="s">
        <v>491</v>
      </c>
      <c r="E1056" t="str">
        <f t="shared" si="97"/>
        <v>Perfume</v>
      </c>
      <c r="F1056">
        <f t="shared" si="98"/>
        <v>1</v>
      </c>
      <c r="G1056">
        <v>15.99</v>
      </c>
      <c r="H1056" s="8" t="str">
        <f t="shared" si="99"/>
        <v>0–20</v>
      </c>
      <c r="I1056">
        <v>216</v>
      </c>
      <c r="J1056">
        <v>1107</v>
      </c>
      <c r="K1056" s="4">
        <v>45436</v>
      </c>
      <c r="L1056" t="s">
        <v>5264</v>
      </c>
      <c r="M1056" s="15">
        <f t="shared" si="100"/>
        <v>1786.1980129631499</v>
      </c>
      <c r="N1056" s="15">
        <f t="shared" si="101"/>
        <v>-679.19801296314995</v>
      </c>
    </row>
    <row r="1057" spans="1:14" x14ac:dyDescent="0.3">
      <c r="A1057" t="s">
        <v>2705</v>
      </c>
      <c r="B1057" t="s">
        <v>2928</v>
      </c>
      <c r="C1057">
        <f t="shared" si="96"/>
        <v>2</v>
      </c>
      <c r="D1057" t="s">
        <v>491</v>
      </c>
      <c r="E1057" t="str">
        <f t="shared" si="97"/>
        <v>Perfume</v>
      </c>
      <c r="F1057">
        <f t="shared" si="98"/>
        <v>1</v>
      </c>
      <c r="G1057">
        <v>19.68</v>
      </c>
      <c r="H1057" s="8" t="str">
        <f t="shared" si="99"/>
        <v>0–20</v>
      </c>
      <c r="I1057">
        <v>10</v>
      </c>
      <c r="J1057">
        <v>10259</v>
      </c>
      <c r="K1057" s="4">
        <v>45436</v>
      </c>
      <c r="L1057" t="s">
        <v>5264</v>
      </c>
      <c r="M1057" s="15">
        <f t="shared" si="100"/>
        <v>530.38042912979995</v>
      </c>
      <c r="N1057" s="15">
        <f t="shared" si="101"/>
        <v>9728.6195708701998</v>
      </c>
    </row>
    <row r="1058" spans="1:14" x14ac:dyDescent="0.3">
      <c r="A1058" t="s">
        <v>1072</v>
      </c>
      <c r="B1058" t="s">
        <v>2928</v>
      </c>
      <c r="C1058">
        <f t="shared" si="96"/>
        <v>2</v>
      </c>
      <c r="D1058" t="s">
        <v>57</v>
      </c>
      <c r="E1058" t="str">
        <f t="shared" si="97"/>
        <v>Perfume</v>
      </c>
      <c r="F1058">
        <f t="shared" si="98"/>
        <v>1</v>
      </c>
      <c r="G1058">
        <v>42.28</v>
      </c>
      <c r="H1058" s="8" t="str">
        <f t="shared" si="99"/>
        <v>41–60</v>
      </c>
      <c r="I1058">
        <v>0</v>
      </c>
      <c r="J1058">
        <v>796</v>
      </c>
      <c r="K1058" s="4">
        <v>45435</v>
      </c>
      <c r="L1058" t="s">
        <v>5264</v>
      </c>
      <c r="M1058" s="15">
        <f t="shared" si="100"/>
        <v>362.82943717080002</v>
      </c>
      <c r="N1058" s="15">
        <f t="shared" si="101"/>
        <v>433.17056282919998</v>
      </c>
    </row>
    <row r="1059" spans="1:14" x14ac:dyDescent="0.3">
      <c r="A1059" t="s">
        <v>5231</v>
      </c>
      <c r="B1059" t="s">
        <v>2928</v>
      </c>
      <c r="C1059">
        <f t="shared" si="96"/>
        <v>2</v>
      </c>
      <c r="D1059" t="s">
        <v>4776</v>
      </c>
      <c r="E1059" t="str">
        <f t="shared" si="97"/>
        <v>Body Care</v>
      </c>
      <c r="F1059">
        <f t="shared" si="98"/>
        <v>6</v>
      </c>
      <c r="G1059">
        <v>26.99</v>
      </c>
      <c r="H1059" s="8" t="str">
        <f t="shared" si="99"/>
        <v>21–40</v>
      </c>
      <c r="I1059">
        <v>10</v>
      </c>
      <c r="J1059">
        <v>69</v>
      </c>
      <c r="K1059" s="4">
        <v>45343</v>
      </c>
      <c r="L1059" t="s">
        <v>5264</v>
      </c>
      <c r="M1059" s="15">
        <f t="shared" si="100"/>
        <v>520.62983060314991</v>
      </c>
      <c r="N1059" s="15">
        <f t="shared" si="101"/>
        <v>-451.62983060314991</v>
      </c>
    </row>
    <row r="1060" spans="1:14" x14ac:dyDescent="0.3">
      <c r="A1060" t="s">
        <v>167</v>
      </c>
      <c r="B1060" t="s">
        <v>2928</v>
      </c>
      <c r="C1060">
        <f t="shared" si="96"/>
        <v>2</v>
      </c>
      <c r="D1060" t="s">
        <v>57</v>
      </c>
      <c r="E1060" t="str">
        <f t="shared" si="97"/>
        <v>Perfume</v>
      </c>
      <c r="F1060">
        <f t="shared" si="98"/>
        <v>1</v>
      </c>
      <c r="G1060">
        <v>109.95</v>
      </c>
      <c r="H1060" s="8" t="str">
        <f t="shared" si="99"/>
        <v>101–160</v>
      </c>
      <c r="I1060">
        <v>10</v>
      </c>
      <c r="J1060">
        <v>416</v>
      </c>
      <c r="K1060" s="4">
        <v>45436</v>
      </c>
      <c r="L1060" t="s">
        <v>5264</v>
      </c>
      <c r="M1060" s="15">
        <f t="shared" si="100"/>
        <v>101.23628810174995</v>
      </c>
      <c r="N1060" s="15">
        <f t="shared" si="101"/>
        <v>314.76371189825005</v>
      </c>
    </row>
    <row r="1061" spans="1:14" x14ac:dyDescent="0.3">
      <c r="A1061" t="s">
        <v>3387</v>
      </c>
      <c r="B1061" t="s">
        <v>2928</v>
      </c>
      <c r="C1061">
        <f t="shared" si="96"/>
        <v>2</v>
      </c>
      <c r="D1061" t="s">
        <v>57</v>
      </c>
      <c r="E1061" t="str">
        <f t="shared" si="97"/>
        <v>Perfume</v>
      </c>
      <c r="F1061">
        <f t="shared" si="98"/>
        <v>1</v>
      </c>
      <c r="G1061">
        <v>23.75</v>
      </c>
      <c r="H1061" s="8" t="str">
        <f t="shared" si="99"/>
        <v>21–40</v>
      </c>
      <c r="I1061">
        <v>132</v>
      </c>
      <c r="J1061">
        <v>417</v>
      </c>
      <c r="K1061" s="4">
        <v>45435</v>
      </c>
      <c r="L1061" t="s">
        <v>5264</v>
      </c>
      <c r="M1061" s="15">
        <f t="shared" si="100"/>
        <v>1244.3791321347501</v>
      </c>
      <c r="N1061" s="15">
        <f t="shared" si="101"/>
        <v>-827.37913213475008</v>
      </c>
    </row>
    <row r="1062" spans="1:14" x14ac:dyDescent="0.3">
      <c r="A1062" t="s">
        <v>103</v>
      </c>
      <c r="B1062" t="s">
        <v>2928</v>
      </c>
      <c r="C1062">
        <f t="shared" si="96"/>
        <v>2</v>
      </c>
      <c r="D1062" t="s">
        <v>57</v>
      </c>
      <c r="E1062" t="str">
        <f t="shared" si="97"/>
        <v>Perfume</v>
      </c>
      <c r="F1062">
        <f t="shared" si="98"/>
        <v>1</v>
      </c>
      <c r="G1062">
        <v>18.989999999999998</v>
      </c>
      <c r="H1062" s="8" t="str">
        <f t="shared" si="99"/>
        <v>0–20</v>
      </c>
      <c r="I1062">
        <v>10</v>
      </c>
      <c r="J1062">
        <v>25</v>
      </c>
      <c r="K1062" s="4">
        <v>45393</v>
      </c>
      <c r="L1062" t="s">
        <v>5264</v>
      </c>
      <c r="M1062" s="15">
        <f t="shared" si="100"/>
        <v>533.66069341815</v>
      </c>
      <c r="N1062" s="15">
        <f t="shared" si="101"/>
        <v>-508.66069341815</v>
      </c>
    </row>
    <row r="1063" spans="1:14" x14ac:dyDescent="0.3">
      <c r="A1063" t="s">
        <v>116</v>
      </c>
      <c r="B1063" t="s">
        <v>2928</v>
      </c>
      <c r="C1063">
        <f t="shared" si="96"/>
        <v>2</v>
      </c>
      <c r="D1063" t="s">
        <v>57</v>
      </c>
      <c r="E1063" t="str">
        <f t="shared" si="97"/>
        <v>Perfume</v>
      </c>
      <c r="F1063">
        <f t="shared" si="98"/>
        <v>1</v>
      </c>
      <c r="G1063">
        <v>33</v>
      </c>
      <c r="H1063" s="8" t="str">
        <f t="shared" si="99"/>
        <v>21–40</v>
      </c>
      <c r="I1063">
        <v>10</v>
      </c>
      <c r="J1063">
        <v>232</v>
      </c>
      <c r="K1063" s="4">
        <v>45435</v>
      </c>
      <c r="L1063" t="s">
        <v>5264</v>
      </c>
      <c r="M1063" s="15">
        <f t="shared" si="100"/>
        <v>467.057066346</v>
      </c>
      <c r="N1063" s="15">
        <f t="shared" si="101"/>
        <v>-235.057066346</v>
      </c>
    </row>
    <row r="1064" spans="1:14" x14ac:dyDescent="0.3">
      <c r="A1064" t="s">
        <v>3240</v>
      </c>
      <c r="B1064" t="s">
        <v>2928</v>
      </c>
      <c r="C1064">
        <f t="shared" si="96"/>
        <v>2</v>
      </c>
      <c r="D1064" t="s">
        <v>57</v>
      </c>
      <c r="E1064" t="str">
        <f t="shared" si="97"/>
        <v>Perfume</v>
      </c>
      <c r="F1064">
        <f t="shared" si="98"/>
        <v>1</v>
      </c>
      <c r="G1064">
        <v>41.49</v>
      </c>
      <c r="H1064" s="8" t="str">
        <f t="shared" si="99"/>
        <v>41–60</v>
      </c>
      <c r="I1064">
        <v>0</v>
      </c>
      <c r="J1064">
        <v>61</v>
      </c>
      <c r="K1064" s="4">
        <v>45436</v>
      </c>
      <c r="L1064" t="s">
        <v>5264</v>
      </c>
      <c r="M1064" s="15">
        <f t="shared" si="100"/>
        <v>366.58510208065002</v>
      </c>
      <c r="N1064" s="15">
        <f t="shared" si="101"/>
        <v>-305.58510208065002</v>
      </c>
    </row>
    <row r="1065" spans="1:14" x14ac:dyDescent="0.3">
      <c r="A1065" t="s">
        <v>188</v>
      </c>
      <c r="B1065" t="s">
        <v>2928</v>
      </c>
      <c r="C1065">
        <f t="shared" si="96"/>
        <v>2</v>
      </c>
      <c r="D1065" t="s">
        <v>57</v>
      </c>
      <c r="E1065" t="str">
        <f t="shared" si="97"/>
        <v>Perfume</v>
      </c>
      <c r="F1065">
        <f t="shared" si="98"/>
        <v>1</v>
      </c>
      <c r="G1065">
        <v>32.119999999999997</v>
      </c>
      <c r="H1065" s="8" t="str">
        <f t="shared" si="99"/>
        <v>21–40</v>
      </c>
      <c r="I1065">
        <v>0</v>
      </c>
      <c r="J1065">
        <v>7018</v>
      </c>
      <c r="K1065" s="4">
        <v>45436</v>
      </c>
      <c r="L1065" t="s">
        <v>5264</v>
      </c>
      <c r="M1065" s="15">
        <f t="shared" si="100"/>
        <v>411.13014031520004</v>
      </c>
      <c r="N1065" s="15">
        <f t="shared" si="101"/>
        <v>6606.8698596847998</v>
      </c>
    </row>
    <row r="1066" spans="1:14" x14ac:dyDescent="0.3">
      <c r="A1066" t="s">
        <v>683</v>
      </c>
      <c r="B1066" t="s">
        <v>2928</v>
      </c>
      <c r="C1066">
        <f t="shared" si="96"/>
        <v>2</v>
      </c>
      <c r="D1066" t="s">
        <v>57</v>
      </c>
      <c r="E1066" t="str">
        <f t="shared" si="97"/>
        <v>Perfume</v>
      </c>
      <c r="F1066">
        <f t="shared" si="98"/>
        <v>1</v>
      </c>
      <c r="G1066">
        <v>55.39</v>
      </c>
      <c r="H1066" s="8" t="str">
        <f t="shared" si="99"/>
        <v>41–60</v>
      </c>
      <c r="I1066">
        <v>0</v>
      </c>
      <c r="J1066">
        <v>6</v>
      </c>
      <c r="K1066" s="4">
        <v>45436</v>
      </c>
      <c r="L1066" t="s">
        <v>5264</v>
      </c>
      <c r="M1066" s="15">
        <f t="shared" si="100"/>
        <v>300.50441569214996</v>
      </c>
      <c r="N1066" s="15">
        <f t="shared" si="101"/>
        <v>-294.50441569214996</v>
      </c>
    </row>
    <row r="1067" spans="1:14" x14ac:dyDescent="0.3">
      <c r="A1067" t="s">
        <v>3240</v>
      </c>
      <c r="B1067" t="s">
        <v>2928</v>
      </c>
      <c r="C1067">
        <f t="shared" si="96"/>
        <v>2</v>
      </c>
      <c r="D1067" t="s">
        <v>57</v>
      </c>
      <c r="E1067" t="str">
        <f t="shared" si="97"/>
        <v>Perfume</v>
      </c>
      <c r="F1067">
        <f t="shared" si="98"/>
        <v>1</v>
      </c>
      <c r="G1067">
        <v>36.99</v>
      </c>
      <c r="H1067" s="8" t="str">
        <f t="shared" si="99"/>
        <v>21–40</v>
      </c>
      <c r="I1067">
        <v>8</v>
      </c>
      <c r="J1067">
        <v>66</v>
      </c>
      <c r="K1067" s="4">
        <v>45424</v>
      </c>
      <c r="L1067" t="s">
        <v>5264</v>
      </c>
      <c r="M1067" s="15">
        <f t="shared" si="100"/>
        <v>436.06649124814999</v>
      </c>
      <c r="N1067" s="15">
        <f t="shared" si="101"/>
        <v>-370.06649124814999</v>
      </c>
    </row>
    <row r="1068" spans="1:14" x14ac:dyDescent="0.3">
      <c r="A1068" t="s">
        <v>277</v>
      </c>
      <c r="B1068" t="s">
        <v>2928</v>
      </c>
      <c r="C1068">
        <f t="shared" si="96"/>
        <v>2</v>
      </c>
      <c r="D1068" t="s">
        <v>57</v>
      </c>
      <c r="E1068" t="str">
        <f t="shared" si="97"/>
        <v>Perfume</v>
      </c>
      <c r="F1068">
        <f t="shared" si="98"/>
        <v>1</v>
      </c>
      <c r="G1068">
        <v>54.99</v>
      </c>
      <c r="H1068" s="8" t="str">
        <f t="shared" si="99"/>
        <v>41–60</v>
      </c>
      <c r="I1068">
        <v>10</v>
      </c>
      <c r="J1068">
        <v>74</v>
      </c>
      <c r="K1068" s="4">
        <v>45432</v>
      </c>
      <c r="L1068" t="s">
        <v>5264</v>
      </c>
      <c r="M1068" s="15">
        <f t="shared" si="100"/>
        <v>362.51646967814997</v>
      </c>
      <c r="N1068" s="15">
        <f t="shared" si="101"/>
        <v>-288.51646967814997</v>
      </c>
    </row>
    <row r="1069" spans="1:14" x14ac:dyDescent="0.3">
      <c r="A1069" t="s">
        <v>3144</v>
      </c>
      <c r="B1069" t="s">
        <v>2928</v>
      </c>
      <c r="C1069">
        <f t="shared" si="96"/>
        <v>2</v>
      </c>
      <c r="D1069" t="s">
        <v>57</v>
      </c>
      <c r="E1069" t="str">
        <f t="shared" si="97"/>
        <v>Perfume</v>
      </c>
      <c r="F1069">
        <f t="shared" si="98"/>
        <v>1</v>
      </c>
      <c r="G1069">
        <v>28.99</v>
      </c>
      <c r="H1069" s="8" t="str">
        <f t="shared" si="99"/>
        <v>21–40</v>
      </c>
      <c r="I1069">
        <v>3</v>
      </c>
      <c r="J1069">
        <v>43</v>
      </c>
      <c r="K1069" s="4">
        <v>45435</v>
      </c>
      <c r="L1069" t="s">
        <v>5264</v>
      </c>
      <c r="M1069" s="15">
        <f t="shared" si="100"/>
        <v>444.04331521814998</v>
      </c>
      <c r="N1069" s="15">
        <f t="shared" si="101"/>
        <v>-401.04331521814998</v>
      </c>
    </row>
    <row r="1070" spans="1:14" x14ac:dyDescent="0.3">
      <c r="A1070" t="s">
        <v>103</v>
      </c>
      <c r="B1070" t="s">
        <v>2928</v>
      </c>
      <c r="C1070">
        <f t="shared" si="96"/>
        <v>2</v>
      </c>
      <c r="D1070" t="s">
        <v>57</v>
      </c>
      <c r="E1070" t="str">
        <f t="shared" si="97"/>
        <v>Perfume</v>
      </c>
      <c r="F1070">
        <f t="shared" si="98"/>
        <v>1</v>
      </c>
      <c r="G1070">
        <v>49.99</v>
      </c>
      <c r="H1070" s="8" t="str">
        <f t="shared" si="99"/>
        <v>41–60</v>
      </c>
      <c r="I1070">
        <v>6</v>
      </c>
      <c r="J1070">
        <v>22</v>
      </c>
      <c r="K1070" s="4">
        <v>45435</v>
      </c>
      <c r="L1070" t="s">
        <v>5264</v>
      </c>
      <c r="M1070" s="15">
        <f t="shared" si="100"/>
        <v>362.24232015314999</v>
      </c>
      <c r="N1070" s="15">
        <f t="shared" si="101"/>
        <v>-340.24232015314999</v>
      </c>
    </row>
    <row r="1071" spans="1:14" x14ac:dyDescent="0.3">
      <c r="A1071" t="s">
        <v>2883</v>
      </c>
      <c r="B1071" t="s">
        <v>2928</v>
      </c>
      <c r="C1071">
        <f t="shared" si="96"/>
        <v>2</v>
      </c>
      <c r="D1071" t="s">
        <v>57</v>
      </c>
      <c r="E1071" t="str">
        <f t="shared" si="97"/>
        <v>Perfume</v>
      </c>
      <c r="F1071">
        <f t="shared" si="98"/>
        <v>1</v>
      </c>
      <c r="G1071">
        <v>34.590000000000003</v>
      </c>
      <c r="H1071" s="8" t="str">
        <f t="shared" si="99"/>
        <v>21–40</v>
      </c>
      <c r="I1071">
        <v>0</v>
      </c>
      <c r="J1071">
        <v>1790</v>
      </c>
      <c r="K1071" s="4">
        <v>45436</v>
      </c>
      <c r="L1071" t="s">
        <v>5264</v>
      </c>
      <c r="M1071" s="15">
        <f t="shared" si="100"/>
        <v>399.38774496414999</v>
      </c>
      <c r="N1071" s="15">
        <f t="shared" si="101"/>
        <v>1390.61225503585</v>
      </c>
    </row>
    <row r="1072" spans="1:14" x14ac:dyDescent="0.3">
      <c r="A1072" t="s">
        <v>174</v>
      </c>
      <c r="B1072" t="s">
        <v>2928</v>
      </c>
      <c r="C1072">
        <f t="shared" si="96"/>
        <v>2</v>
      </c>
      <c r="D1072" t="s">
        <v>57</v>
      </c>
      <c r="E1072" t="str">
        <f t="shared" si="97"/>
        <v>Perfume</v>
      </c>
      <c r="F1072">
        <f t="shared" si="98"/>
        <v>1</v>
      </c>
      <c r="G1072">
        <v>39.47</v>
      </c>
      <c r="H1072" s="8" t="str">
        <f t="shared" si="99"/>
        <v>21–40</v>
      </c>
      <c r="I1072">
        <v>0</v>
      </c>
      <c r="J1072">
        <v>99</v>
      </c>
      <c r="K1072" s="4">
        <v>45435</v>
      </c>
      <c r="L1072" t="s">
        <v>5264</v>
      </c>
      <c r="M1072" s="15">
        <f t="shared" si="100"/>
        <v>376.18819463495004</v>
      </c>
      <c r="N1072" s="15">
        <f t="shared" si="101"/>
        <v>-277.18819463495004</v>
      </c>
    </row>
    <row r="1073" spans="1:14" x14ac:dyDescent="0.3">
      <c r="A1073" t="s">
        <v>3419</v>
      </c>
      <c r="B1073" t="s">
        <v>2928</v>
      </c>
      <c r="C1073">
        <f t="shared" si="96"/>
        <v>2</v>
      </c>
      <c r="D1073" t="s">
        <v>57</v>
      </c>
      <c r="E1073" t="str">
        <f t="shared" si="97"/>
        <v>Perfume</v>
      </c>
      <c r="F1073">
        <f t="shared" si="98"/>
        <v>1</v>
      </c>
      <c r="G1073">
        <v>29.9</v>
      </c>
      <c r="H1073" s="8" t="str">
        <f t="shared" si="99"/>
        <v>21–40</v>
      </c>
      <c r="I1073">
        <v>3</v>
      </c>
      <c r="J1073">
        <v>6</v>
      </c>
      <c r="K1073" s="4">
        <v>45428</v>
      </c>
      <c r="L1073" t="s">
        <v>5264</v>
      </c>
      <c r="M1073" s="15">
        <f t="shared" si="100"/>
        <v>439.71716956249998</v>
      </c>
      <c r="N1073" s="15">
        <f t="shared" si="101"/>
        <v>-433.71716956249998</v>
      </c>
    </row>
    <row r="1074" spans="1:14" x14ac:dyDescent="0.3">
      <c r="A1074" t="s">
        <v>683</v>
      </c>
      <c r="B1074" t="s">
        <v>2928</v>
      </c>
      <c r="C1074">
        <f t="shared" si="96"/>
        <v>2</v>
      </c>
      <c r="D1074" t="s">
        <v>57</v>
      </c>
      <c r="E1074" t="str">
        <f t="shared" si="97"/>
        <v>Perfume</v>
      </c>
      <c r="F1074">
        <f t="shared" si="98"/>
        <v>1</v>
      </c>
      <c r="G1074">
        <v>59.99</v>
      </c>
      <c r="H1074" s="8" t="str">
        <f t="shared" si="99"/>
        <v>41–60</v>
      </c>
      <c r="I1074">
        <v>0</v>
      </c>
      <c r="J1074">
        <v>8</v>
      </c>
      <c r="K1074" s="4">
        <v>45436</v>
      </c>
      <c r="L1074" t="s">
        <v>5264</v>
      </c>
      <c r="M1074" s="15">
        <f t="shared" si="100"/>
        <v>278.63598710314994</v>
      </c>
      <c r="N1074" s="15">
        <f t="shared" si="101"/>
        <v>-270.63598710314994</v>
      </c>
    </row>
    <row r="1075" spans="1:14" x14ac:dyDescent="0.3">
      <c r="A1075" t="s">
        <v>3423</v>
      </c>
      <c r="B1075" t="s">
        <v>2928</v>
      </c>
      <c r="C1075">
        <f t="shared" si="96"/>
        <v>2</v>
      </c>
      <c r="D1075" t="s">
        <v>57</v>
      </c>
      <c r="E1075" t="str">
        <f t="shared" si="97"/>
        <v>Perfume</v>
      </c>
      <c r="F1075">
        <f t="shared" si="98"/>
        <v>1</v>
      </c>
      <c r="G1075">
        <v>20.420000000000002</v>
      </c>
      <c r="H1075" s="8" t="str">
        <f t="shared" si="99"/>
        <v>21–40</v>
      </c>
      <c r="I1075">
        <v>204</v>
      </c>
      <c r="J1075">
        <v>3525</v>
      </c>
      <c r="K1075" s="4">
        <v>45436</v>
      </c>
      <c r="L1075" t="s">
        <v>5264</v>
      </c>
      <c r="M1075" s="15">
        <f t="shared" si="100"/>
        <v>1693.0052236307001</v>
      </c>
      <c r="N1075" s="15">
        <f t="shared" si="101"/>
        <v>1831.9947763692999</v>
      </c>
    </row>
    <row r="1076" spans="1:14" x14ac:dyDescent="0.3">
      <c r="A1076" t="s">
        <v>5231</v>
      </c>
      <c r="B1076" t="s">
        <v>2928</v>
      </c>
      <c r="C1076">
        <f t="shared" si="96"/>
        <v>2</v>
      </c>
      <c r="D1076" t="s">
        <v>57</v>
      </c>
      <c r="E1076" t="str">
        <f t="shared" si="97"/>
        <v>Perfume</v>
      </c>
      <c r="F1076">
        <f t="shared" si="98"/>
        <v>1</v>
      </c>
      <c r="G1076">
        <v>29.99</v>
      </c>
      <c r="H1076" s="8" t="str">
        <f t="shared" si="99"/>
        <v>21–40</v>
      </c>
      <c r="I1076">
        <v>10</v>
      </c>
      <c r="J1076">
        <v>223</v>
      </c>
      <c r="K1076" s="4">
        <v>45436</v>
      </c>
      <c r="L1076" t="s">
        <v>5264</v>
      </c>
      <c r="M1076" s="15">
        <f t="shared" si="100"/>
        <v>481.36662505315002</v>
      </c>
      <c r="N1076" s="15">
        <f t="shared" si="101"/>
        <v>-258.36662505315002</v>
      </c>
    </row>
    <row r="1077" spans="1:14" x14ac:dyDescent="0.3">
      <c r="A1077" t="s">
        <v>3429</v>
      </c>
      <c r="B1077" t="s">
        <v>2928</v>
      </c>
      <c r="C1077">
        <f t="shared" si="96"/>
        <v>2</v>
      </c>
      <c r="D1077" t="s">
        <v>491</v>
      </c>
      <c r="E1077" t="str">
        <f t="shared" si="97"/>
        <v>Perfume</v>
      </c>
      <c r="F1077">
        <f t="shared" si="98"/>
        <v>1</v>
      </c>
      <c r="G1077">
        <v>25.42</v>
      </c>
      <c r="H1077" s="8" t="str">
        <f t="shared" si="99"/>
        <v>21–40</v>
      </c>
      <c r="I1077">
        <v>107</v>
      </c>
      <c r="J1077">
        <v>4123</v>
      </c>
      <c r="K1077" s="4">
        <v>45432</v>
      </c>
      <c r="L1077" t="s">
        <v>5264</v>
      </c>
      <c r="M1077" s="15">
        <f t="shared" si="100"/>
        <v>1086.1638130056999</v>
      </c>
      <c r="N1077" s="15">
        <f t="shared" si="101"/>
        <v>3036.8361869943001</v>
      </c>
    </row>
    <row r="1078" spans="1:14" x14ac:dyDescent="0.3">
      <c r="A1078" t="s">
        <v>277</v>
      </c>
      <c r="B1078" t="s">
        <v>2928</v>
      </c>
      <c r="C1078">
        <f t="shared" si="96"/>
        <v>2</v>
      </c>
      <c r="D1078" t="s">
        <v>57</v>
      </c>
      <c r="E1078" t="str">
        <f t="shared" si="97"/>
        <v>Perfume</v>
      </c>
      <c r="F1078">
        <f t="shared" si="98"/>
        <v>1</v>
      </c>
      <c r="G1078">
        <v>59.99</v>
      </c>
      <c r="H1078" s="8" t="str">
        <f t="shared" si="99"/>
        <v>41–60</v>
      </c>
      <c r="I1078">
        <v>6</v>
      </c>
      <c r="J1078">
        <v>29</v>
      </c>
      <c r="K1078" s="4">
        <v>45436</v>
      </c>
      <c r="L1078" t="s">
        <v>5264</v>
      </c>
      <c r="M1078" s="15">
        <f t="shared" si="100"/>
        <v>314.70225800314995</v>
      </c>
      <c r="N1078" s="15">
        <f t="shared" si="101"/>
        <v>-285.70225800314995</v>
      </c>
    </row>
    <row r="1079" spans="1:14" x14ac:dyDescent="0.3">
      <c r="A1079" t="s">
        <v>2963</v>
      </c>
      <c r="B1079" t="s">
        <v>2928</v>
      </c>
      <c r="C1079">
        <f t="shared" si="96"/>
        <v>2</v>
      </c>
      <c r="D1079" t="s">
        <v>57</v>
      </c>
      <c r="E1079" t="str">
        <f t="shared" si="97"/>
        <v>Perfume</v>
      </c>
      <c r="F1079">
        <f t="shared" si="98"/>
        <v>1</v>
      </c>
      <c r="G1079">
        <v>62.99</v>
      </c>
      <c r="H1079" s="8" t="str">
        <f t="shared" si="99"/>
        <v>61–80</v>
      </c>
      <c r="I1079">
        <v>2</v>
      </c>
      <c r="J1079">
        <v>16</v>
      </c>
      <c r="K1079" s="4">
        <v>45434</v>
      </c>
      <c r="L1079" t="s">
        <v>5267</v>
      </c>
      <c r="M1079" s="15">
        <f t="shared" si="100"/>
        <v>276.39605875814999</v>
      </c>
      <c r="N1079" s="15">
        <f t="shared" si="101"/>
        <v>-260.39605875814999</v>
      </c>
    </row>
    <row r="1080" spans="1:14" x14ac:dyDescent="0.3">
      <c r="A1080" t="s">
        <v>502</v>
      </c>
      <c r="B1080" t="s">
        <v>2928</v>
      </c>
      <c r="C1080">
        <f t="shared" si="96"/>
        <v>2</v>
      </c>
      <c r="D1080" t="s">
        <v>491</v>
      </c>
      <c r="E1080" t="str">
        <f t="shared" si="97"/>
        <v>Perfume</v>
      </c>
      <c r="F1080">
        <f t="shared" si="98"/>
        <v>1</v>
      </c>
      <c r="G1080">
        <v>35.08</v>
      </c>
      <c r="H1080" s="8" t="str">
        <f t="shared" si="99"/>
        <v>21–40</v>
      </c>
      <c r="I1080">
        <v>0</v>
      </c>
      <c r="J1080">
        <v>6191</v>
      </c>
      <c r="K1080" s="4">
        <v>45435</v>
      </c>
      <c r="L1080" t="s">
        <v>5264</v>
      </c>
      <c r="M1080" s="15">
        <f t="shared" si="100"/>
        <v>397.05828191879999</v>
      </c>
      <c r="N1080" s="15">
        <f t="shared" si="101"/>
        <v>5793.9417180811997</v>
      </c>
    </row>
    <row r="1081" spans="1:14" x14ac:dyDescent="0.3">
      <c r="A1081" t="s">
        <v>747</v>
      </c>
      <c r="B1081" t="s">
        <v>2928</v>
      </c>
      <c r="C1081">
        <f t="shared" si="96"/>
        <v>2</v>
      </c>
      <c r="D1081" t="s">
        <v>339</v>
      </c>
      <c r="E1081" t="str">
        <f t="shared" si="97"/>
        <v>Cologne</v>
      </c>
      <c r="F1081">
        <f t="shared" si="98"/>
        <v>9</v>
      </c>
      <c r="G1081">
        <v>95.99</v>
      </c>
      <c r="H1081" s="8" t="str">
        <f t="shared" si="99"/>
        <v>81–100</v>
      </c>
      <c r="I1081">
        <v>10</v>
      </c>
      <c r="J1081">
        <v>30</v>
      </c>
      <c r="K1081" s="4">
        <v>45420</v>
      </c>
      <c r="L1081" t="s">
        <v>5264</v>
      </c>
      <c r="M1081" s="15">
        <f t="shared" si="100"/>
        <v>207.60411391114991</v>
      </c>
      <c r="N1081" s="15">
        <f t="shared" si="101"/>
        <v>-177.60411391114991</v>
      </c>
    </row>
    <row r="1082" spans="1:14" x14ac:dyDescent="0.3">
      <c r="A1082" t="s">
        <v>747</v>
      </c>
      <c r="B1082" t="s">
        <v>2928</v>
      </c>
      <c r="C1082">
        <f t="shared" si="96"/>
        <v>2</v>
      </c>
      <c r="D1082" t="s">
        <v>339</v>
      </c>
      <c r="E1082" t="str">
        <f t="shared" si="97"/>
        <v>Cologne</v>
      </c>
      <c r="F1082">
        <f t="shared" si="98"/>
        <v>9</v>
      </c>
      <c r="G1082">
        <v>49.99</v>
      </c>
      <c r="H1082" s="8" t="str">
        <f t="shared" si="99"/>
        <v>41–60</v>
      </c>
      <c r="I1082">
        <v>6</v>
      </c>
      <c r="J1082">
        <v>117</v>
      </c>
      <c r="K1082" s="4">
        <v>45432</v>
      </c>
      <c r="L1082" t="s">
        <v>5267</v>
      </c>
      <c r="M1082" s="15">
        <f t="shared" si="100"/>
        <v>402.24421920114992</v>
      </c>
      <c r="N1082" s="15">
        <f t="shared" si="101"/>
        <v>-285.24421920114992</v>
      </c>
    </row>
    <row r="1083" spans="1:14" x14ac:dyDescent="0.3">
      <c r="A1083" t="s">
        <v>2959</v>
      </c>
      <c r="B1083" t="s">
        <v>2928</v>
      </c>
      <c r="C1083">
        <f t="shared" si="96"/>
        <v>2</v>
      </c>
      <c r="D1083" t="s">
        <v>57</v>
      </c>
      <c r="E1083" t="str">
        <f t="shared" si="97"/>
        <v>Perfume</v>
      </c>
      <c r="F1083">
        <f t="shared" si="98"/>
        <v>1</v>
      </c>
      <c r="G1083">
        <v>30.17</v>
      </c>
      <c r="H1083" s="8" t="str">
        <f t="shared" si="99"/>
        <v>21–40</v>
      </c>
      <c r="I1083">
        <v>10</v>
      </c>
      <c r="J1083">
        <v>441</v>
      </c>
      <c r="K1083" s="4">
        <v>45433</v>
      </c>
      <c r="L1083" t="s">
        <v>5264</v>
      </c>
      <c r="M1083" s="15">
        <f t="shared" si="100"/>
        <v>480.51090393445003</v>
      </c>
      <c r="N1083" s="15">
        <f t="shared" si="101"/>
        <v>-39.510903934450027</v>
      </c>
    </row>
    <row r="1084" spans="1:14" x14ac:dyDescent="0.3">
      <c r="A1084" t="s">
        <v>1072</v>
      </c>
      <c r="B1084" t="s">
        <v>2928</v>
      </c>
      <c r="C1084">
        <f t="shared" si="96"/>
        <v>2</v>
      </c>
      <c r="D1084" t="s">
        <v>57</v>
      </c>
      <c r="E1084" t="str">
        <f t="shared" si="97"/>
        <v>Perfume</v>
      </c>
      <c r="F1084">
        <f t="shared" si="98"/>
        <v>1</v>
      </c>
      <c r="G1084">
        <v>37.19</v>
      </c>
      <c r="H1084" s="8" t="str">
        <f t="shared" si="99"/>
        <v>21–40</v>
      </c>
      <c r="I1084">
        <v>0</v>
      </c>
      <c r="J1084">
        <v>3080</v>
      </c>
      <c r="K1084" s="4">
        <v>45436</v>
      </c>
      <c r="L1084" t="s">
        <v>5264</v>
      </c>
      <c r="M1084" s="15">
        <f t="shared" si="100"/>
        <v>387.02732880514998</v>
      </c>
      <c r="N1084" s="15">
        <f t="shared" si="101"/>
        <v>2692.9726711948501</v>
      </c>
    </row>
    <row r="1085" spans="1:14" x14ac:dyDescent="0.3">
      <c r="A1085" t="s">
        <v>5275</v>
      </c>
      <c r="B1085" t="s">
        <v>2928</v>
      </c>
      <c r="C1085">
        <f t="shared" si="96"/>
        <v>2</v>
      </c>
      <c r="D1085" t="s">
        <v>1275</v>
      </c>
      <c r="E1085" t="str">
        <f t="shared" si="97"/>
        <v>Deodorant</v>
      </c>
      <c r="F1085">
        <f t="shared" si="98"/>
        <v>2</v>
      </c>
      <c r="G1085">
        <v>18.79</v>
      </c>
      <c r="H1085" s="8" t="str">
        <f t="shared" si="99"/>
        <v>0–20</v>
      </c>
      <c r="I1085">
        <v>3</v>
      </c>
      <c r="J1085">
        <v>22</v>
      </c>
      <c r="K1085" s="4">
        <v>45435</v>
      </c>
      <c r="L1085" t="s">
        <v>5264</v>
      </c>
      <c r="M1085" s="15">
        <f t="shared" si="100"/>
        <v>497.53441599214989</v>
      </c>
      <c r="N1085" s="15">
        <f t="shared" si="101"/>
        <v>-475.53441599214989</v>
      </c>
    </row>
    <row r="1086" spans="1:14" x14ac:dyDescent="0.3">
      <c r="A1086" t="s">
        <v>277</v>
      </c>
      <c r="B1086" t="s">
        <v>2928</v>
      </c>
      <c r="C1086">
        <f t="shared" si="96"/>
        <v>2</v>
      </c>
      <c r="D1086" t="s">
        <v>57</v>
      </c>
      <c r="E1086" t="str">
        <f t="shared" si="97"/>
        <v>Perfume</v>
      </c>
      <c r="F1086">
        <f t="shared" si="98"/>
        <v>1</v>
      </c>
      <c r="G1086">
        <v>40</v>
      </c>
      <c r="H1086" s="8" t="str">
        <f t="shared" si="99"/>
        <v>21–40</v>
      </c>
      <c r="I1086">
        <v>4</v>
      </c>
      <c r="J1086">
        <v>602</v>
      </c>
      <c r="K1086" s="4">
        <v>45435</v>
      </c>
      <c r="L1086" t="s">
        <v>5264</v>
      </c>
      <c r="M1086" s="15">
        <f t="shared" si="100"/>
        <v>397.71275194099996</v>
      </c>
      <c r="N1086" s="15">
        <f t="shared" si="101"/>
        <v>204.28724805900004</v>
      </c>
    </row>
    <row r="1087" spans="1:14" x14ac:dyDescent="0.3">
      <c r="A1087" t="s">
        <v>502</v>
      </c>
      <c r="B1087" t="s">
        <v>2928</v>
      </c>
      <c r="C1087">
        <f t="shared" si="96"/>
        <v>2</v>
      </c>
      <c r="D1087" t="s">
        <v>824</v>
      </c>
      <c r="E1087" t="str">
        <f t="shared" si="97"/>
        <v>Gift Set</v>
      </c>
      <c r="F1087">
        <f t="shared" si="98"/>
        <v>8</v>
      </c>
      <c r="G1087">
        <v>79.989999999999995</v>
      </c>
      <c r="H1087" s="8" t="str">
        <f t="shared" si="99"/>
        <v>61–80</v>
      </c>
      <c r="I1087">
        <v>10</v>
      </c>
      <c r="J1087">
        <v>7</v>
      </c>
      <c r="K1087" s="4">
        <v>45433</v>
      </c>
      <c r="L1087" t="s">
        <v>5264</v>
      </c>
      <c r="M1087" s="15">
        <f t="shared" si="100"/>
        <v>278.66797597015</v>
      </c>
      <c r="N1087" s="15">
        <f t="shared" si="101"/>
        <v>-271.66797597015</v>
      </c>
    </row>
    <row r="1088" spans="1:14" x14ac:dyDescent="0.3">
      <c r="A1088" t="s">
        <v>2914</v>
      </c>
      <c r="B1088" t="s">
        <v>2928</v>
      </c>
      <c r="C1088">
        <f t="shared" si="96"/>
        <v>2</v>
      </c>
      <c r="D1088" t="s">
        <v>57</v>
      </c>
      <c r="E1088" t="str">
        <f t="shared" si="97"/>
        <v>Perfume</v>
      </c>
      <c r="F1088">
        <f t="shared" si="98"/>
        <v>1</v>
      </c>
      <c r="G1088">
        <v>20.440000000000001</v>
      </c>
      <c r="H1088" s="8" t="str">
        <f t="shared" si="99"/>
        <v>21–40</v>
      </c>
      <c r="I1088">
        <v>35</v>
      </c>
      <c r="J1088">
        <v>7558</v>
      </c>
      <c r="K1088" s="4">
        <v>45436</v>
      </c>
      <c r="L1088" t="s">
        <v>5264</v>
      </c>
      <c r="M1088" s="15">
        <f t="shared" si="100"/>
        <v>677.04351315639997</v>
      </c>
      <c r="N1088" s="15">
        <f t="shared" si="101"/>
        <v>6880.9564868436</v>
      </c>
    </row>
    <row r="1089" spans="1:14" x14ac:dyDescent="0.3">
      <c r="A1089" t="s">
        <v>683</v>
      </c>
      <c r="B1089" t="s">
        <v>2928</v>
      </c>
      <c r="C1089">
        <f t="shared" si="96"/>
        <v>2</v>
      </c>
      <c r="D1089" t="s">
        <v>57</v>
      </c>
      <c r="E1089" t="str">
        <f t="shared" si="97"/>
        <v>Perfume</v>
      </c>
      <c r="F1089">
        <f t="shared" si="98"/>
        <v>1</v>
      </c>
      <c r="G1089">
        <v>44.99</v>
      </c>
      <c r="H1089" s="8" t="str">
        <f t="shared" si="99"/>
        <v>41–60</v>
      </c>
      <c r="I1089">
        <v>7</v>
      </c>
      <c r="J1089">
        <v>42</v>
      </c>
      <c r="K1089" s="4">
        <v>45434</v>
      </c>
      <c r="L1089" t="s">
        <v>5264</v>
      </c>
      <c r="M1089" s="15">
        <f t="shared" si="100"/>
        <v>392.02339637814993</v>
      </c>
      <c r="N1089" s="15">
        <f t="shared" si="101"/>
        <v>-350.02339637814993</v>
      </c>
    </row>
    <row r="1090" spans="1:14" x14ac:dyDescent="0.3">
      <c r="A1090" t="s">
        <v>1078</v>
      </c>
      <c r="B1090" t="s">
        <v>2928</v>
      </c>
      <c r="C1090">
        <f t="shared" ref="C1090:C1153" si="102">IF(B1090="Male",1,2)</f>
        <v>2</v>
      </c>
      <c r="D1090" t="s">
        <v>339</v>
      </c>
      <c r="E1090" t="str">
        <f t="shared" ref="E1090:E1153" si="103">IF(OR(TRIM(D1090)="Eau De Parfum", TRIM(D1090)="Eau De Toilette", TRIM(D1090)="Elixir", TRIM(D1090)="Extracts"), "Perfume", IF(OR(TRIM(D1090)="Body Lotion", TRIM(D1090)="Skin Moisturizer", TRIM(D1090)="Body Oil", TRIM(D1090)="Hair Cream", TRIM(D1090)="Oil Perfume"), "Body Care", IF(OR(TRIM(D1090)="Deodorant", TRIM(D1090)="Roll on"), "Deodorant", IF(OR(TRIM(D1090)="Body Mist", TRIM(D1090)="Body Spray", TRIM(D1090)="Body Powder"), "Body Spray", IF(TRIM(D1090)="Cologne", "Cologne", IF(OR(TRIM(D1090)="Gift Sets", TRIM(D1090)="Limited Editions"), "Gift Set", IF(TRIM(D1090)="Car Air Freshener", "Air Freshener", IF(TRIM(D1090)="Pheromone", "Special Category", "Other"))))))))</f>
        <v>Cologne</v>
      </c>
      <c r="F1090">
        <f t="shared" ref="F1090:F1153" si="104">IF(E1090="Perfume",1, IF(E1090="Deodorant",2, IF(E1090="Special Category",3, IF(E1090="Other",4, IF(E1090="Air Freshener",5, IF(E1090="Body Care",6, IF(E1090="Body Spray",7, IF(E1090="Gift Set",8, IF(E1090="Cologne",9,"")))))))))</f>
        <v>9</v>
      </c>
      <c r="G1090">
        <v>14.89</v>
      </c>
      <c r="H1090" s="8" t="str">
        <f t="shared" ref="H1090:H1153" si="105">IF(G1090&lt;=20,"0–20",IF(G1090&lt;=40,"21–40",IF(G1090&lt;=60,"41–60",IF(G1090&lt;=80,"61–80",IF(G1090&lt;=100,"81–100",IF(G1090&lt;=160,"101–160","161+"))))))</f>
        <v>0–20</v>
      </c>
      <c r="I1090">
        <v>0</v>
      </c>
      <c r="J1090">
        <v>7331</v>
      </c>
      <c r="K1090" s="4">
        <v>45435</v>
      </c>
      <c r="L1090" t="s">
        <v>5264</v>
      </c>
      <c r="M1090" s="15">
        <f t="shared" ref="M1090:M1153" si="106">527.2681146 + (15.78023398 * C1090) + (5.000237381 * F1090) + (-4.754006215 * G1090) + (6.01104515 * I1090)</f>
        <v>533.04356644764994</v>
      </c>
      <c r="N1090" s="15">
        <f t="shared" ref="N1090:N1153" si="107">J1090 - M1090</f>
        <v>6797.9564335523501</v>
      </c>
    </row>
    <row r="1091" spans="1:14" x14ac:dyDescent="0.3">
      <c r="A1091" t="s">
        <v>188</v>
      </c>
      <c r="B1091" t="s">
        <v>2928</v>
      </c>
      <c r="C1091">
        <f t="shared" si="102"/>
        <v>2</v>
      </c>
      <c r="D1091" t="s">
        <v>57</v>
      </c>
      <c r="E1091" t="str">
        <f t="shared" si="103"/>
        <v>Perfume</v>
      </c>
      <c r="F1091">
        <f t="shared" si="104"/>
        <v>1</v>
      </c>
      <c r="G1091">
        <v>23.95</v>
      </c>
      <c r="H1091" s="8" t="str">
        <f t="shared" si="105"/>
        <v>21–40</v>
      </c>
      <c r="I1091">
        <v>5</v>
      </c>
      <c r="J1091">
        <v>655</v>
      </c>
      <c r="K1091" s="4">
        <v>45434</v>
      </c>
      <c r="L1091" t="s">
        <v>5264</v>
      </c>
      <c r="M1091" s="15">
        <f t="shared" si="106"/>
        <v>480.02559684174997</v>
      </c>
      <c r="N1091" s="15">
        <f t="shared" si="107"/>
        <v>174.97440315825003</v>
      </c>
    </row>
    <row r="1092" spans="1:14" x14ac:dyDescent="0.3">
      <c r="A1092" t="s">
        <v>103</v>
      </c>
      <c r="B1092" t="s">
        <v>2928</v>
      </c>
      <c r="C1092">
        <f t="shared" si="102"/>
        <v>2</v>
      </c>
      <c r="D1092" t="s">
        <v>57</v>
      </c>
      <c r="E1092" t="str">
        <f t="shared" si="103"/>
        <v>Perfume</v>
      </c>
      <c r="F1092">
        <f t="shared" si="104"/>
        <v>1</v>
      </c>
      <c r="G1092">
        <v>43.99</v>
      </c>
      <c r="H1092" s="8" t="str">
        <f t="shared" si="105"/>
        <v>41–60</v>
      </c>
      <c r="I1092">
        <v>2</v>
      </c>
      <c r="J1092">
        <v>11</v>
      </c>
      <c r="K1092" s="4">
        <v>45435</v>
      </c>
      <c r="L1092" t="s">
        <v>5264</v>
      </c>
      <c r="M1092" s="15">
        <f t="shared" si="106"/>
        <v>366.72217684314995</v>
      </c>
      <c r="N1092" s="15">
        <f t="shared" si="107"/>
        <v>-355.72217684314995</v>
      </c>
    </row>
    <row r="1093" spans="1:14" x14ac:dyDescent="0.3">
      <c r="A1093" t="s">
        <v>1011</v>
      </c>
      <c r="B1093" t="s">
        <v>2928</v>
      </c>
      <c r="C1093">
        <f t="shared" si="102"/>
        <v>2</v>
      </c>
      <c r="D1093" t="s">
        <v>57</v>
      </c>
      <c r="E1093" t="str">
        <f t="shared" si="103"/>
        <v>Perfume</v>
      </c>
      <c r="F1093">
        <f t="shared" si="104"/>
        <v>1</v>
      </c>
      <c r="G1093">
        <v>59.99</v>
      </c>
      <c r="H1093" s="8" t="str">
        <f t="shared" si="105"/>
        <v>41–60</v>
      </c>
      <c r="I1093">
        <v>5</v>
      </c>
      <c r="J1093">
        <v>6</v>
      </c>
      <c r="K1093" s="4">
        <v>45436</v>
      </c>
      <c r="L1093" t="s">
        <v>5267</v>
      </c>
      <c r="M1093" s="15">
        <f t="shared" si="106"/>
        <v>308.69121285314992</v>
      </c>
      <c r="N1093" s="15">
        <f t="shared" si="107"/>
        <v>-302.69121285314992</v>
      </c>
    </row>
    <row r="1094" spans="1:14" x14ac:dyDescent="0.3">
      <c r="A1094" t="s">
        <v>71</v>
      </c>
      <c r="B1094" t="s">
        <v>2928</v>
      </c>
      <c r="C1094">
        <f t="shared" si="102"/>
        <v>2</v>
      </c>
      <c r="D1094" t="s">
        <v>57</v>
      </c>
      <c r="E1094" t="str">
        <f t="shared" si="103"/>
        <v>Perfume</v>
      </c>
      <c r="F1094">
        <f t="shared" si="104"/>
        <v>1</v>
      </c>
      <c r="G1094">
        <v>52.78</v>
      </c>
      <c r="H1094" s="8" t="str">
        <f t="shared" si="105"/>
        <v>41–60</v>
      </c>
      <c r="I1094">
        <v>0</v>
      </c>
      <c r="J1094">
        <v>3759</v>
      </c>
      <c r="K1094" s="4">
        <v>45436</v>
      </c>
      <c r="L1094" t="s">
        <v>5264</v>
      </c>
      <c r="M1094" s="15">
        <f t="shared" si="106"/>
        <v>312.91237191329998</v>
      </c>
      <c r="N1094" s="15">
        <f t="shared" si="107"/>
        <v>3446.0876280867001</v>
      </c>
    </row>
    <row r="1095" spans="1:14" x14ac:dyDescent="0.3">
      <c r="A1095" t="s">
        <v>85</v>
      </c>
      <c r="B1095" t="s">
        <v>2928</v>
      </c>
      <c r="C1095">
        <f t="shared" si="102"/>
        <v>2</v>
      </c>
      <c r="D1095" t="s">
        <v>57</v>
      </c>
      <c r="E1095" t="str">
        <f t="shared" si="103"/>
        <v>Perfume</v>
      </c>
      <c r="F1095">
        <f t="shared" si="104"/>
        <v>1</v>
      </c>
      <c r="G1095">
        <v>54.9</v>
      </c>
      <c r="H1095" s="8" t="str">
        <f t="shared" si="105"/>
        <v>41–60</v>
      </c>
      <c r="I1095">
        <v>10</v>
      </c>
      <c r="J1095">
        <v>10</v>
      </c>
      <c r="K1095" s="4">
        <v>45431</v>
      </c>
      <c r="L1095" t="s">
        <v>5264</v>
      </c>
      <c r="M1095" s="15">
        <f t="shared" si="106"/>
        <v>362.94433023750003</v>
      </c>
      <c r="N1095" s="15">
        <f t="shared" si="107"/>
        <v>-352.94433023750003</v>
      </c>
    </row>
    <row r="1096" spans="1:14" x14ac:dyDescent="0.3">
      <c r="A1096" t="s">
        <v>71</v>
      </c>
      <c r="B1096" t="s">
        <v>2928</v>
      </c>
      <c r="C1096">
        <f t="shared" si="102"/>
        <v>2</v>
      </c>
      <c r="D1096" t="s">
        <v>57</v>
      </c>
      <c r="E1096" t="str">
        <f t="shared" si="103"/>
        <v>Perfume</v>
      </c>
      <c r="F1096">
        <f t="shared" si="104"/>
        <v>1</v>
      </c>
      <c r="G1096">
        <v>43.33</v>
      </c>
      <c r="H1096" s="8" t="str">
        <f t="shared" si="105"/>
        <v>41–60</v>
      </c>
      <c r="I1096">
        <v>23</v>
      </c>
      <c r="J1096">
        <v>280</v>
      </c>
      <c r="K1096" s="4">
        <v>45436</v>
      </c>
      <c r="L1096" t="s">
        <v>5264</v>
      </c>
      <c r="M1096" s="15">
        <f t="shared" si="106"/>
        <v>496.09176909504998</v>
      </c>
      <c r="N1096" s="15">
        <f t="shared" si="107"/>
        <v>-216.09176909504998</v>
      </c>
    </row>
    <row r="1097" spans="1:14" x14ac:dyDescent="0.3">
      <c r="A1097" t="s">
        <v>98</v>
      </c>
      <c r="B1097" t="s">
        <v>2928</v>
      </c>
      <c r="C1097">
        <f t="shared" si="102"/>
        <v>2</v>
      </c>
      <c r="D1097" t="s">
        <v>57</v>
      </c>
      <c r="E1097" t="str">
        <f t="shared" si="103"/>
        <v>Perfume</v>
      </c>
      <c r="F1097">
        <f t="shared" si="104"/>
        <v>1</v>
      </c>
      <c r="G1097">
        <v>29.45</v>
      </c>
      <c r="H1097" s="8" t="str">
        <f t="shared" si="105"/>
        <v>21–40</v>
      </c>
      <c r="I1097">
        <v>10</v>
      </c>
      <c r="J1097">
        <v>355</v>
      </c>
      <c r="K1097" s="4">
        <v>45429</v>
      </c>
      <c r="L1097" t="s">
        <v>5264</v>
      </c>
      <c r="M1097" s="15">
        <f t="shared" si="106"/>
        <v>483.93378840924998</v>
      </c>
      <c r="N1097" s="15">
        <f t="shared" si="107"/>
        <v>-128.93378840924998</v>
      </c>
    </row>
    <row r="1098" spans="1:14" x14ac:dyDescent="0.3">
      <c r="A1098" t="s">
        <v>497</v>
      </c>
      <c r="B1098" t="s">
        <v>2928</v>
      </c>
      <c r="C1098">
        <f t="shared" si="102"/>
        <v>2</v>
      </c>
      <c r="D1098" t="s">
        <v>57</v>
      </c>
      <c r="E1098" t="str">
        <f t="shared" si="103"/>
        <v>Perfume</v>
      </c>
      <c r="F1098">
        <f t="shared" si="104"/>
        <v>1</v>
      </c>
      <c r="G1098">
        <v>20</v>
      </c>
      <c r="H1098" s="8" t="str">
        <f t="shared" si="105"/>
        <v>0–20</v>
      </c>
      <c r="I1098">
        <v>8</v>
      </c>
      <c r="J1098">
        <v>22</v>
      </c>
      <c r="K1098" s="4">
        <v>45431</v>
      </c>
      <c r="L1098" t="s">
        <v>5264</v>
      </c>
      <c r="M1098" s="15">
        <f t="shared" si="106"/>
        <v>516.83705684099994</v>
      </c>
      <c r="N1098" s="15">
        <f t="shared" si="107"/>
        <v>-494.83705684099994</v>
      </c>
    </row>
    <row r="1099" spans="1:14" x14ac:dyDescent="0.3">
      <c r="A1099" t="s">
        <v>3021</v>
      </c>
      <c r="B1099" t="s">
        <v>2928</v>
      </c>
      <c r="C1099">
        <f t="shared" si="102"/>
        <v>2</v>
      </c>
      <c r="D1099" t="s">
        <v>57</v>
      </c>
      <c r="E1099" t="str">
        <f t="shared" si="103"/>
        <v>Perfume</v>
      </c>
      <c r="F1099">
        <f t="shared" si="104"/>
        <v>1</v>
      </c>
      <c r="G1099">
        <v>29.99</v>
      </c>
      <c r="H1099" s="8" t="str">
        <f t="shared" si="105"/>
        <v>21–40</v>
      </c>
      <c r="I1099">
        <v>2</v>
      </c>
      <c r="J1099">
        <v>62</v>
      </c>
      <c r="K1099" s="4">
        <v>45436</v>
      </c>
      <c r="L1099" t="s">
        <v>5264</v>
      </c>
      <c r="M1099" s="15">
        <f t="shared" si="106"/>
        <v>433.27826385315001</v>
      </c>
      <c r="N1099" s="15">
        <f t="shared" si="107"/>
        <v>-371.27826385315001</v>
      </c>
    </row>
    <row r="1100" spans="1:14" x14ac:dyDescent="0.3">
      <c r="A1100" t="s">
        <v>2705</v>
      </c>
      <c r="B1100" t="s">
        <v>2928</v>
      </c>
      <c r="C1100">
        <f t="shared" si="102"/>
        <v>2</v>
      </c>
      <c r="D1100" t="s">
        <v>491</v>
      </c>
      <c r="E1100" t="str">
        <f t="shared" si="103"/>
        <v>Perfume</v>
      </c>
      <c r="F1100">
        <f t="shared" si="104"/>
        <v>1</v>
      </c>
      <c r="G1100">
        <v>20.48</v>
      </c>
      <c r="H1100" s="8" t="str">
        <f t="shared" si="105"/>
        <v>21–40</v>
      </c>
      <c r="I1100">
        <v>48</v>
      </c>
      <c r="J1100">
        <v>620</v>
      </c>
      <c r="K1100" s="4">
        <v>45435</v>
      </c>
      <c r="L1100" t="s">
        <v>5264</v>
      </c>
      <c r="M1100" s="15">
        <f t="shared" si="106"/>
        <v>754.99693985780004</v>
      </c>
      <c r="N1100" s="15">
        <f t="shared" si="107"/>
        <v>-134.99693985780004</v>
      </c>
    </row>
    <row r="1101" spans="1:14" x14ac:dyDescent="0.3">
      <c r="A1101" t="s">
        <v>50</v>
      </c>
      <c r="B1101" t="s">
        <v>2928</v>
      </c>
      <c r="C1101">
        <f t="shared" si="102"/>
        <v>2</v>
      </c>
      <c r="D1101" t="s">
        <v>57</v>
      </c>
      <c r="E1101" t="str">
        <f t="shared" si="103"/>
        <v>Perfume</v>
      </c>
      <c r="F1101">
        <f t="shared" si="104"/>
        <v>1</v>
      </c>
      <c r="G1101">
        <v>12</v>
      </c>
      <c r="H1101" s="8" t="str">
        <f t="shared" si="105"/>
        <v>0–20</v>
      </c>
      <c r="I1101">
        <v>9</v>
      </c>
      <c r="J1101">
        <v>29</v>
      </c>
      <c r="K1101" s="4">
        <v>45428</v>
      </c>
      <c r="L1101" t="s">
        <v>5264</v>
      </c>
      <c r="M1101" s="15">
        <f t="shared" si="106"/>
        <v>560.88015171100005</v>
      </c>
      <c r="N1101" s="15">
        <f t="shared" si="107"/>
        <v>-531.88015171100005</v>
      </c>
    </row>
    <row r="1102" spans="1:14" x14ac:dyDescent="0.3">
      <c r="A1102" t="s">
        <v>3490</v>
      </c>
      <c r="B1102" t="s">
        <v>2928</v>
      </c>
      <c r="C1102">
        <f t="shared" si="102"/>
        <v>2</v>
      </c>
      <c r="D1102" t="s">
        <v>57</v>
      </c>
      <c r="E1102" t="str">
        <f t="shared" si="103"/>
        <v>Perfume</v>
      </c>
      <c r="F1102">
        <f t="shared" si="104"/>
        <v>1</v>
      </c>
      <c r="G1102">
        <v>22.09</v>
      </c>
      <c r="H1102" s="8" t="str">
        <f t="shared" si="105"/>
        <v>21–40</v>
      </c>
      <c r="I1102">
        <v>10</v>
      </c>
      <c r="J1102">
        <v>332</v>
      </c>
      <c r="K1102" s="4">
        <v>45435</v>
      </c>
      <c r="L1102" t="s">
        <v>5264</v>
      </c>
      <c r="M1102" s="15">
        <f t="shared" si="106"/>
        <v>518.92327415164993</v>
      </c>
      <c r="N1102" s="15">
        <f t="shared" si="107"/>
        <v>-186.92327415164993</v>
      </c>
    </row>
    <row r="1103" spans="1:14" x14ac:dyDescent="0.3">
      <c r="A1103" t="s">
        <v>2883</v>
      </c>
      <c r="B1103" t="s">
        <v>2928</v>
      </c>
      <c r="C1103">
        <f t="shared" si="102"/>
        <v>2</v>
      </c>
      <c r="D1103" t="s">
        <v>57</v>
      </c>
      <c r="E1103" t="str">
        <f t="shared" si="103"/>
        <v>Perfume</v>
      </c>
      <c r="F1103">
        <f t="shared" si="104"/>
        <v>1</v>
      </c>
      <c r="G1103">
        <v>34.380000000000003</v>
      </c>
      <c r="H1103" s="8" t="str">
        <f t="shared" si="105"/>
        <v>21–40</v>
      </c>
      <c r="I1103">
        <v>131</v>
      </c>
      <c r="J1103">
        <v>2361</v>
      </c>
      <c r="K1103" s="4">
        <v>45436</v>
      </c>
      <c r="L1103" t="s">
        <v>5264</v>
      </c>
      <c r="M1103" s="15">
        <f t="shared" si="106"/>
        <v>1187.8330009193</v>
      </c>
      <c r="N1103" s="15">
        <f t="shared" si="107"/>
        <v>1173.1669990807</v>
      </c>
    </row>
    <row r="1104" spans="1:14" x14ac:dyDescent="0.3">
      <c r="A1104" t="s">
        <v>2883</v>
      </c>
      <c r="B1104" t="s">
        <v>2928</v>
      </c>
      <c r="C1104">
        <f t="shared" si="102"/>
        <v>2</v>
      </c>
      <c r="D1104" t="s">
        <v>57</v>
      </c>
      <c r="E1104" t="str">
        <f t="shared" si="103"/>
        <v>Perfume</v>
      </c>
      <c r="F1104">
        <f t="shared" si="104"/>
        <v>1</v>
      </c>
      <c r="G1104">
        <v>24.24</v>
      </c>
      <c r="H1104" s="8" t="str">
        <f t="shared" si="105"/>
        <v>21–40</v>
      </c>
      <c r="I1104">
        <v>251</v>
      </c>
      <c r="J1104">
        <v>3152</v>
      </c>
      <c r="K1104" s="4">
        <v>45435</v>
      </c>
      <c r="L1104" t="s">
        <v>5264</v>
      </c>
      <c r="M1104" s="15">
        <f t="shared" si="106"/>
        <v>1957.3640419394001</v>
      </c>
      <c r="N1104" s="15">
        <f t="shared" si="107"/>
        <v>1194.6359580605999</v>
      </c>
    </row>
    <row r="1105" spans="1:14" x14ac:dyDescent="0.3">
      <c r="A1105" t="s">
        <v>28</v>
      </c>
      <c r="B1105" t="s">
        <v>2928</v>
      </c>
      <c r="C1105">
        <f t="shared" si="102"/>
        <v>2</v>
      </c>
      <c r="D1105" t="s">
        <v>57</v>
      </c>
      <c r="E1105" t="str">
        <f t="shared" si="103"/>
        <v>Perfume</v>
      </c>
      <c r="F1105">
        <f t="shared" si="104"/>
        <v>1</v>
      </c>
      <c r="G1105">
        <v>21.95</v>
      </c>
      <c r="H1105" s="8" t="str">
        <f t="shared" si="105"/>
        <v>21–40</v>
      </c>
      <c r="I1105">
        <v>10</v>
      </c>
      <c r="J1105">
        <v>8</v>
      </c>
      <c r="K1105" s="4">
        <v>45427</v>
      </c>
      <c r="L1105" t="s">
        <v>5264</v>
      </c>
      <c r="M1105" s="15">
        <f t="shared" si="106"/>
        <v>519.58883502175001</v>
      </c>
      <c r="N1105" s="15">
        <f t="shared" si="107"/>
        <v>-511.58883502175001</v>
      </c>
    </row>
    <row r="1106" spans="1:14" x14ac:dyDescent="0.3">
      <c r="A1106" t="s">
        <v>124</v>
      </c>
      <c r="B1106" t="s">
        <v>2928</v>
      </c>
      <c r="C1106">
        <f t="shared" si="102"/>
        <v>2</v>
      </c>
      <c r="D1106" t="s">
        <v>57</v>
      </c>
      <c r="E1106" t="str">
        <f t="shared" si="103"/>
        <v>Perfume</v>
      </c>
      <c r="F1106">
        <f t="shared" si="104"/>
        <v>1</v>
      </c>
      <c r="G1106">
        <v>39.89</v>
      </c>
      <c r="H1106" s="8" t="str">
        <f t="shared" si="105"/>
        <v>21–40</v>
      </c>
      <c r="I1106">
        <v>10</v>
      </c>
      <c r="J1106">
        <v>8</v>
      </c>
      <c r="K1106" s="4">
        <v>45421</v>
      </c>
      <c r="L1106" t="s">
        <v>5264</v>
      </c>
      <c r="M1106" s="15">
        <f t="shared" si="106"/>
        <v>434.30196352465003</v>
      </c>
      <c r="N1106" s="15">
        <f t="shared" si="107"/>
        <v>-426.30196352465003</v>
      </c>
    </row>
    <row r="1107" spans="1:14" x14ac:dyDescent="0.3">
      <c r="A1107" t="s">
        <v>3503</v>
      </c>
      <c r="B1107" t="s">
        <v>2928</v>
      </c>
      <c r="C1107">
        <f t="shared" si="102"/>
        <v>2</v>
      </c>
      <c r="D1107" t="s">
        <v>57</v>
      </c>
      <c r="E1107" t="str">
        <f t="shared" si="103"/>
        <v>Perfume</v>
      </c>
      <c r="F1107">
        <f t="shared" si="104"/>
        <v>1</v>
      </c>
      <c r="G1107">
        <v>18.940000000000001</v>
      </c>
      <c r="H1107" s="8" t="str">
        <f t="shared" si="105"/>
        <v>0–20</v>
      </c>
      <c r="I1107">
        <v>235</v>
      </c>
      <c r="J1107">
        <v>1804</v>
      </c>
      <c r="K1107" s="4">
        <v>45435</v>
      </c>
      <c r="L1107" t="s">
        <v>5264</v>
      </c>
      <c r="M1107" s="15">
        <f t="shared" si="106"/>
        <v>1886.3835524788999</v>
      </c>
      <c r="N1107" s="15">
        <f t="shared" si="107"/>
        <v>-82.383552478899901</v>
      </c>
    </row>
    <row r="1108" spans="1:14" x14ac:dyDescent="0.3">
      <c r="A1108" t="s">
        <v>2051</v>
      </c>
      <c r="B1108" t="s">
        <v>2928</v>
      </c>
      <c r="C1108">
        <f t="shared" si="102"/>
        <v>2</v>
      </c>
      <c r="D1108" t="s">
        <v>491</v>
      </c>
      <c r="E1108" t="str">
        <f t="shared" si="103"/>
        <v>Perfume</v>
      </c>
      <c r="F1108">
        <f t="shared" si="104"/>
        <v>1</v>
      </c>
      <c r="G1108">
        <v>24.51</v>
      </c>
      <c r="H1108" s="8" t="str">
        <f t="shared" si="105"/>
        <v>21–40</v>
      </c>
      <c r="I1108">
        <v>0</v>
      </c>
      <c r="J1108">
        <v>601</v>
      </c>
      <c r="K1108" s="4">
        <v>45436</v>
      </c>
      <c r="L1108" t="s">
        <v>5264</v>
      </c>
      <c r="M1108" s="15">
        <f t="shared" si="106"/>
        <v>447.30812761134996</v>
      </c>
      <c r="N1108" s="15">
        <f t="shared" si="107"/>
        <v>153.69187238865004</v>
      </c>
    </row>
    <row r="1109" spans="1:14" x14ac:dyDescent="0.3">
      <c r="A1109" t="s">
        <v>3240</v>
      </c>
      <c r="B1109" t="s">
        <v>2928</v>
      </c>
      <c r="C1109">
        <f t="shared" si="102"/>
        <v>2</v>
      </c>
      <c r="D1109" t="s">
        <v>57</v>
      </c>
      <c r="E1109" t="str">
        <f t="shared" si="103"/>
        <v>Perfume</v>
      </c>
      <c r="F1109">
        <f t="shared" si="104"/>
        <v>1</v>
      </c>
      <c r="G1109">
        <v>32.99</v>
      </c>
      <c r="H1109" s="8" t="str">
        <f t="shared" si="105"/>
        <v>21–40</v>
      </c>
      <c r="I1109">
        <v>8</v>
      </c>
      <c r="J1109">
        <v>238</v>
      </c>
      <c r="K1109" s="4">
        <v>45436</v>
      </c>
      <c r="L1109" t="s">
        <v>5264</v>
      </c>
      <c r="M1109" s="15">
        <f t="shared" si="106"/>
        <v>455.08251610815</v>
      </c>
      <c r="N1109" s="15">
        <f t="shared" si="107"/>
        <v>-217.08251610815</v>
      </c>
    </row>
    <row r="1110" spans="1:14" x14ac:dyDescent="0.3">
      <c r="A1110" t="s">
        <v>1072</v>
      </c>
      <c r="B1110" t="s">
        <v>2928</v>
      </c>
      <c r="C1110">
        <f t="shared" si="102"/>
        <v>2</v>
      </c>
      <c r="D1110" t="s">
        <v>57</v>
      </c>
      <c r="E1110" t="str">
        <f t="shared" si="103"/>
        <v>Perfume</v>
      </c>
      <c r="F1110">
        <f t="shared" si="104"/>
        <v>1</v>
      </c>
      <c r="G1110">
        <v>16.95</v>
      </c>
      <c r="H1110" s="8" t="str">
        <f t="shared" si="105"/>
        <v>0–20</v>
      </c>
      <c r="I1110">
        <v>10</v>
      </c>
      <c r="J1110">
        <v>15</v>
      </c>
      <c r="K1110" s="4">
        <v>45418</v>
      </c>
      <c r="L1110" t="s">
        <v>5264</v>
      </c>
      <c r="M1110" s="15">
        <f t="shared" si="106"/>
        <v>543.35886609674992</v>
      </c>
      <c r="N1110" s="15">
        <f t="shared" si="107"/>
        <v>-528.35886609674992</v>
      </c>
    </row>
    <row r="1111" spans="1:14" x14ac:dyDescent="0.3">
      <c r="A1111" t="s">
        <v>3144</v>
      </c>
      <c r="B1111" t="s">
        <v>2928</v>
      </c>
      <c r="C1111">
        <f t="shared" si="102"/>
        <v>2</v>
      </c>
      <c r="D1111" t="s">
        <v>57</v>
      </c>
      <c r="E1111" t="str">
        <f t="shared" si="103"/>
        <v>Perfume</v>
      </c>
      <c r="F1111">
        <f t="shared" si="104"/>
        <v>1</v>
      </c>
      <c r="G1111">
        <v>33.99</v>
      </c>
      <c r="H1111" s="8" t="str">
        <f t="shared" si="105"/>
        <v>21–40</v>
      </c>
      <c r="I1111">
        <v>7</v>
      </c>
      <c r="J1111">
        <v>149</v>
      </c>
      <c r="K1111" s="4">
        <v>45434</v>
      </c>
      <c r="L1111" t="s">
        <v>5264</v>
      </c>
      <c r="M1111" s="15">
        <f t="shared" si="106"/>
        <v>444.31746474314997</v>
      </c>
      <c r="N1111" s="15">
        <f t="shared" si="107"/>
        <v>-295.31746474314997</v>
      </c>
    </row>
    <row r="1112" spans="1:14" x14ac:dyDescent="0.3">
      <c r="A1112" t="s">
        <v>502</v>
      </c>
      <c r="B1112" t="s">
        <v>2928</v>
      </c>
      <c r="C1112">
        <f t="shared" si="102"/>
        <v>2</v>
      </c>
      <c r="D1112" t="s">
        <v>491</v>
      </c>
      <c r="E1112" t="str">
        <f t="shared" si="103"/>
        <v>Perfume</v>
      </c>
      <c r="F1112">
        <f t="shared" si="104"/>
        <v>1</v>
      </c>
      <c r="G1112">
        <v>35.729999999999997</v>
      </c>
      <c r="H1112" s="8" t="str">
        <f t="shared" si="105"/>
        <v>21–40</v>
      </c>
      <c r="I1112">
        <v>557</v>
      </c>
      <c r="J1112">
        <v>2590</v>
      </c>
      <c r="K1112" s="4">
        <v>45435</v>
      </c>
      <c r="L1112" t="s">
        <v>5264</v>
      </c>
      <c r="M1112" s="15">
        <f t="shared" si="106"/>
        <v>3742.1203264290502</v>
      </c>
      <c r="N1112" s="15">
        <f t="shared" si="107"/>
        <v>-1152.1203264290502</v>
      </c>
    </row>
    <row r="1113" spans="1:14" x14ac:dyDescent="0.3">
      <c r="A1113" t="s">
        <v>2004</v>
      </c>
      <c r="B1113" t="s">
        <v>2928</v>
      </c>
      <c r="C1113">
        <f t="shared" si="102"/>
        <v>2</v>
      </c>
      <c r="D1113" t="s">
        <v>57</v>
      </c>
      <c r="E1113" t="str">
        <f t="shared" si="103"/>
        <v>Perfume</v>
      </c>
      <c r="F1113">
        <f t="shared" si="104"/>
        <v>1</v>
      </c>
      <c r="G1113">
        <v>34.979999999999997</v>
      </c>
      <c r="H1113" s="8" t="str">
        <f t="shared" si="105"/>
        <v>21–40</v>
      </c>
      <c r="I1113">
        <v>10</v>
      </c>
      <c r="J1113">
        <v>131</v>
      </c>
      <c r="K1113" s="4">
        <v>45436</v>
      </c>
      <c r="L1113" t="s">
        <v>5264</v>
      </c>
      <c r="M1113" s="15">
        <f t="shared" si="106"/>
        <v>457.6441340403</v>
      </c>
      <c r="N1113" s="15">
        <f t="shared" si="107"/>
        <v>-326.6441340403</v>
      </c>
    </row>
    <row r="1114" spans="1:14" x14ac:dyDescent="0.3">
      <c r="A1114" t="s">
        <v>277</v>
      </c>
      <c r="B1114" t="s">
        <v>2928</v>
      </c>
      <c r="C1114">
        <f t="shared" si="102"/>
        <v>2</v>
      </c>
      <c r="D1114" t="s">
        <v>57</v>
      </c>
      <c r="E1114" t="str">
        <f t="shared" si="103"/>
        <v>Perfume</v>
      </c>
      <c r="F1114">
        <f t="shared" si="104"/>
        <v>1</v>
      </c>
      <c r="G1114">
        <v>59.96</v>
      </c>
      <c r="H1114" s="8" t="str">
        <f t="shared" si="105"/>
        <v>41–60</v>
      </c>
      <c r="I1114">
        <v>4</v>
      </c>
      <c r="J1114">
        <v>19</v>
      </c>
      <c r="K1114" s="4">
        <v>45431</v>
      </c>
      <c r="L1114" t="s">
        <v>5267</v>
      </c>
      <c r="M1114" s="15">
        <f t="shared" si="106"/>
        <v>302.82278788959997</v>
      </c>
      <c r="N1114" s="15">
        <f t="shared" si="107"/>
        <v>-283.82278788959997</v>
      </c>
    </row>
    <row r="1115" spans="1:14" x14ac:dyDescent="0.3">
      <c r="A1115" t="s">
        <v>3033</v>
      </c>
      <c r="B1115" t="s">
        <v>2928</v>
      </c>
      <c r="C1115">
        <f t="shared" si="102"/>
        <v>2</v>
      </c>
      <c r="D1115" t="s">
        <v>57</v>
      </c>
      <c r="E1115" t="str">
        <f t="shared" si="103"/>
        <v>Perfume</v>
      </c>
      <c r="F1115">
        <f t="shared" si="104"/>
        <v>1</v>
      </c>
      <c r="G1115">
        <v>64.88</v>
      </c>
      <c r="H1115" s="8" t="str">
        <f t="shared" si="105"/>
        <v>61–80</v>
      </c>
      <c r="I1115">
        <v>5</v>
      </c>
      <c r="J1115">
        <v>42</v>
      </c>
      <c r="K1115" s="4">
        <v>45436</v>
      </c>
      <c r="L1115" t="s">
        <v>5267</v>
      </c>
      <c r="M1115" s="15">
        <f t="shared" si="106"/>
        <v>285.44412246179996</v>
      </c>
      <c r="N1115" s="15">
        <f t="shared" si="107"/>
        <v>-243.44412246179996</v>
      </c>
    </row>
    <row r="1116" spans="1:14" x14ac:dyDescent="0.3">
      <c r="A1116" t="s">
        <v>3240</v>
      </c>
      <c r="B1116" t="s">
        <v>2928</v>
      </c>
      <c r="C1116">
        <f t="shared" si="102"/>
        <v>2</v>
      </c>
      <c r="D1116" t="s">
        <v>57</v>
      </c>
      <c r="E1116" t="str">
        <f t="shared" si="103"/>
        <v>Perfume</v>
      </c>
      <c r="F1116">
        <f t="shared" si="104"/>
        <v>1</v>
      </c>
      <c r="G1116">
        <v>69.989999999999995</v>
      </c>
      <c r="H1116" s="8" t="str">
        <f t="shared" si="105"/>
        <v>61–80</v>
      </c>
      <c r="I1116">
        <v>9</v>
      </c>
      <c r="J1116">
        <v>25</v>
      </c>
      <c r="K1116" s="4">
        <v>45421</v>
      </c>
      <c r="L1116" t="s">
        <v>5264</v>
      </c>
      <c r="M1116" s="15">
        <f t="shared" si="106"/>
        <v>285.19533130315</v>
      </c>
      <c r="N1116" s="15">
        <f t="shared" si="107"/>
        <v>-260.19533130315</v>
      </c>
    </row>
    <row r="1117" spans="1:14" x14ac:dyDescent="0.3">
      <c r="A1117" t="s">
        <v>188</v>
      </c>
      <c r="B1117" t="s">
        <v>2928</v>
      </c>
      <c r="C1117">
        <f t="shared" si="102"/>
        <v>2</v>
      </c>
      <c r="D1117" t="s">
        <v>491</v>
      </c>
      <c r="E1117" t="str">
        <f t="shared" si="103"/>
        <v>Perfume</v>
      </c>
      <c r="F1117">
        <f t="shared" si="104"/>
        <v>1</v>
      </c>
      <c r="G1117">
        <v>25.69</v>
      </c>
      <c r="H1117" s="8" t="str">
        <f t="shared" si="105"/>
        <v>21–40</v>
      </c>
      <c r="I1117">
        <v>11</v>
      </c>
      <c r="J1117">
        <v>169</v>
      </c>
      <c r="K1117" s="4">
        <v>45434</v>
      </c>
      <c r="L1117" t="s">
        <v>5264</v>
      </c>
      <c r="M1117" s="15">
        <f t="shared" si="106"/>
        <v>507.81989692764995</v>
      </c>
      <c r="N1117" s="15">
        <f t="shared" si="107"/>
        <v>-338.81989692764995</v>
      </c>
    </row>
    <row r="1118" spans="1:14" x14ac:dyDescent="0.3">
      <c r="A1118" t="s">
        <v>277</v>
      </c>
      <c r="B1118" t="s">
        <v>2928</v>
      </c>
      <c r="C1118">
        <f t="shared" si="102"/>
        <v>2</v>
      </c>
      <c r="D1118" t="s">
        <v>57</v>
      </c>
      <c r="E1118" t="str">
        <f t="shared" si="103"/>
        <v>Perfume</v>
      </c>
      <c r="F1118">
        <f t="shared" si="104"/>
        <v>1</v>
      </c>
      <c r="G1118">
        <v>49.68</v>
      </c>
      <c r="H1118" s="8" t="str">
        <f t="shared" si="105"/>
        <v>41–60</v>
      </c>
      <c r="I1118">
        <v>10</v>
      </c>
      <c r="J1118">
        <v>21</v>
      </c>
      <c r="K1118" s="4">
        <v>45434</v>
      </c>
      <c r="L1118" t="s">
        <v>5264</v>
      </c>
      <c r="M1118" s="15">
        <f t="shared" si="106"/>
        <v>387.7602426798</v>
      </c>
      <c r="N1118" s="15">
        <f t="shared" si="107"/>
        <v>-366.7602426798</v>
      </c>
    </row>
    <row r="1119" spans="1:14" x14ac:dyDescent="0.3">
      <c r="A1119" t="s">
        <v>28</v>
      </c>
      <c r="B1119" t="s">
        <v>2928</v>
      </c>
      <c r="C1119">
        <f t="shared" si="102"/>
        <v>2</v>
      </c>
      <c r="D1119" t="s">
        <v>57</v>
      </c>
      <c r="E1119" t="str">
        <f t="shared" si="103"/>
        <v>Perfume</v>
      </c>
      <c r="F1119">
        <f t="shared" si="104"/>
        <v>1</v>
      </c>
      <c r="G1119">
        <v>33.92</v>
      </c>
      <c r="H1119" s="8" t="str">
        <f t="shared" si="105"/>
        <v>21–40</v>
      </c>
      <c r="I1119">
        <v>10</v>
      </c>
      <c r="J1119">
        <v>3</v>
      </c>
      <c r="K1119" s="4">
        <v>45436</v>
      </c>
      <c r="L1119" t="s">
        <v>5266</v>
      </c>
      <c r="M1119" s="15">
        <f t="shared" si="106"/>
        <v>462.68338062819998</v>
      </c>
      <c r="N1119" s="15">
        <f t="shared" si="107"/>
        <v>-459.68338062819998</v>
      </c>
    </row>
    <row r="1120" spans="1:14" x14ac:dyDescent="0.3">
      <c r="A1120" t="s">
        <v>5231</v>
      </c>
      <c r="B1120" t="s">
        <v>2928</v>
      </c>
      <c r="C1120">
        <f t="shared" si="102"/>
        <v>2</v>
      </c>
      <c r="D1120" t="s">
        <v>57</v>
      </c>
      <c r="E1120" t="str">
        <f t="shared" si="103"/>
        <v>Perfume</v>
      </c>
      <c r="F1120">
        <f t="shared" si="104"/>
        <v>1</v>
      </c>
      <c r="G1120">
        <v>24.99</v>
      </c>
      <c r="H1120" s="8" t="str">
        <f t="shared" si="105"/>
        <v>21–40</v>
      </c>
      <c r="I1120">
        <v>10</v>
      </c>
      <c r="J1120">
        <v>370</v>
      </c>
      <c r="K1120" s="4">
        <v>45427</v>
      </c>
      <c r="L1120" t="s">
        <v>5264</v>
      </c>
      <c r="M1120" s="15">
        <f t="shared" si="106"/>
        <v>505.13665612815004</v>
      </c>
      <c r="N1120" s="15">
        <f t="shared" si="107"/>
        <v>-135.13665612815004</v>
      </c>
    </row>
    <row r="1121" spans="1:14" x14ac:dyDescent="0.3">
      <c r="A1121" t="s">
        <v>203</v>
      </c>
      <c r="B1121" t="s">
        <v>2928</v>
      </c>
      <c r="C1121">
        <f t="shared" si="102"/>
        <v>2</v>
      </c>
      <c r="D1121" t="s">
        <v>491</v>
      </c>
      <c r="E1121" t="str">
        <f t="shared" si="103"/>
        <v>Perfume</v>
      </c>
      <c r="F1121">
        <f t="shared" si="104"/>
        <v>1</v>
      </c>
      <c r="G1121">
        <v>49.99</v>
      </c>
      <c r="H1121" s="8" t="str">
        <f t="shared" si="105"/>
        <v>41–60</v>
      </c>
      <c r="I1121">
        <v>10</v>
      </c>
      <c r="J1121">
        <v>174</v>
      </c>
      <c r="K1121" s="4">
        <v>45397</v>
      </c>
      <c r="L1121" t="s">
        <v>5264</v>
      </c>
      <c r="M1121" s="15">
        <f t="shared" si="106"/>
        <v>386.28650075314999</v>
      </c>
      <c r="N1121" s="15">
        <f t="shared" si="107"/>
        <v>-212.28650075314999</v>
      </c>
    </row>
    <row r="1122" spans="1:14" x14ac:dyDescent="0.3">
      <c r="A1122" t="s">
        <v>1497</v>
      </c>
      <c r="B1122" t="s">
        <v>2928</v>
      </c>
      <c r="C1122">
        <f t="shared" si="102"/>
        <v>2</v>
      </c>
      <c r="D1122" t="s">
        <v>491</v>
      </c>
      <c r="E1122" t="str">
        <f t="shared" si="103"/>
        <v>Perfume</v>
      </c>
      <c r="F1122">
        <f t="shared" si="104"/>
        <v>1</v>
      </c>
      <c r="G1122">
        <v>34.99</v>
      </c>
      <c r="H1122" s="8" t="str">
        <f t="shared" si="105"/>
        <v>21–40</v>
      </c>
      <c r="I1122">
        <v>6</v>
      </c>
      <c r="J1122">
        <v>5</v>
      </c>
      <c r="K1122" s="4">
        <v>45435</v>
      </c>
      <c r="L1122" t="s">
        <v>5264</v>
      </c>
      <c r="M1122" s="15">
        <f t="shared" si="106"/>
        <v>433.55241337814999</v>
      </c>
      <c r="N1122" s="15">
        <f t="shared" si="107"/>
        <v>-428.55241337814999</v>
      </c>
    </row>
    <row r="1123" spans="1:14" x14ac:dyDescent="0.3">
      <c r="A1123" t="s">
        <v>4664</v>
      </c>
      <c r="B1123" t="s">
        <v>2928</v>
      </c>
      <c r="C1123">
        <f t="shared" si="102"/>
        <v>2</v>
      </c>
      <c r="D1123" t="s">
        <v>57</v>
      </c>
      <c r="E1123" t="str">
        <f t="shared" si="103"/>
        <v>Perfume</v>
      </c>
      <c r="F1123">
        <f t="shared" si="104"/>
        <v>1</v>
      </c>
      <c r="G1123">
        <v>30.45</v>
      </c>
      <c r="H1123" s="8" t="str">
        <f t="shared" si="105"/>
        <v>21–40</v>
      </c>
      <c r="I1123">
        <v>8</v>
      </c>
      <c r="J1123">
        <v>738</v>
      </c>
      <c r="K1123" s="4">
        <v>45436</v>
      </c>
      <c r="L1123" t="s">
        <v>5264</v>
      </c>
      <c r="M1123" s="15">
        <f t="shared" si="106"/>
        <v>467.15769189424998</v>
      </c>
      <c r="N1123" s="15">
        <f t="shared" si="107"/>
        <v>270.84230810575002</v>
      </c>
    </row>
    <row r="1124" spans="1:14" x14ac:dyDescent="0.3">
      <c r="A1124" t="s">
        <v>3240</v>
      </c>
      <c r="B1124" t="s">
        <v>2928</v>
      </c>
      <c r="C1124">
        <f t="shared" si="102"/>
        <v>2</v>
      </c>
      <c r="D1124" t="s">
        <v>57</v>
      </c>
      <c r="E1124" t="str">
        <f t="shared" si="103"/>
        <v>Perfume</v>
      </c>
      <c r="F1124">
        <f t="shared" si="104"/>
        <v>1</v>
      </c>
      <c r="G1124">
        <v>67.5</v>
      </c>
      <c r="H1124" s="8" t="str">
        <f t="shared" si="105"/>
        <v>61–80</v>
      </c>
      <c r="I1124">
        <v>10</v>
      </c>
      <c r="J1124">
        <v>12</v>
      </c>
      <c r="K1124" s="4">
        <v>45436</v>
      </c>
      <c r="L1124" t="s">
        <v>5264</v>
      </c>
      <c r="M1124" s="15">
        <f t="shared" si="106"/>
        <v>303.04385192849998</v>
      </c>
      <c r="N1124" s="15">
        <f t="shared" si="107"/>
        <v>-291.04385192849998</v>
      </c>
    </row>
    <row r="1125" spans="1:14" x14ac:dyDescent="0.3">
      <c r="A1125" t="s">
        <v>71</v>
      </c>
      <c r="B1125" t="s">
        <v>2928</v>
      </c>
      <c r="C1125">
        <f t="shared" si="102"/>
        <v>2</v>
      </c>
      <c r="D1125" t="s">
        <v>491</v>
      </c>
      <c r="E1125" t="str">
        <f t="shared" si="103"/>
        <v>Perfume</v>
      </c>
      <c r="F1125">
        <f t="shared" si="104"/>
        <v>1</v>
      </c>
      <c r="G1125">
        <v>5.99</v>
      </c>
      <c r="H1125" s="8" t="str">
        <f t="shared" si="105"/>
        <v>0–20</v>
      </c>
      <c r="I1125">
        <v>5</v>
      </c>
      <c r="J1125">
        <v>3</v>
      </c>
      <c r="K1125" s="4">
        <v>45436</v>
      </c>
      <c r="L1125" t="s">
        <v>5264</v>
      </c>
      <c r="M1125" s="15">
        <f t="shared" si="106"/>
        <v>565.40754846314996</v>
      </c>
      <c r="N1125" s="15">
        <f t="shared" si="107"/>
        <v>-562.40754846314996</v>
      </c>
    </row>
    <row r="1126" spans="1:14" x14ac:dyDescent="0.3">
      <c r="A1126" t="s">
        <v>497</v>
      </c>
      <c r="B1126" t="s">
        <v>2928</v>
      </c>
      <c r="C1126">
        <f t="shared" si="102"/>
        <v>2</v>
      </c>
      <c r="D1126" t="s">
        <v>57</v>
      </c>
      <c r="E1126" t="str">
        <f t="shared" si="103"/>
        <v>Perfume</v>
      </c>
      <c r="F1126">
        <f t="shared" si="104"/>
        <v>1</v>
      </c>
      <c r="G1126">
        <v>15</v>
      </c>
      <c r="H1126" s="8" t="str">
        <f t="shared" si="105"/>
        <v>0–20</v>
      </c>
      <c r="I1126">
        <v>10</v>
      </c>
      <c r="J1126">
        <v>65</v>
      </c>
      <c r="K1126" s="4">
        <v>45431</v>
      </c>
      <c r="L1126" t="s">
        <v>5264</v>
      </c>
      <c r="M1126" s="15">
        <f t="shared" si="106"/>
        <v>552.62917821600001</v>
      </c>
      <c r="N1126" s="15">
        <f t="shared" si="107"/>
        <v>-487.62917821600001</v>
      </c>
    </row>
    <row r="1127" spans="1:14" x14ac:dyDescent="0.3">
      <c r="A1127" t="s">
        <v>3021</v>
      </c>
      <c r="B1127" t="s">
        <v>2928</v>
      </c>
      <c r="C1127">
        <f t="shared" si="102"/>
        <v>2</v>
      </c>
      <c r="D1127" t="s">
        <v>57</v>
      </c>
      <c r="E1127" t="str">
        <f t="shared" si="103"/>
        <v>Perfume</v>
      </c>
      <c r="F1127">
        <f t="shared" si="104"/>
        <v>1</v>
      </c>
      <c r="G1127">
        <v>15.99</v>
      </c>
      <c r="H1127" s="8" t="str">
        <f t="shared" si="105"/>
        <v>0–20</v>
      </c>
      <c r="I1127">
        <v>9</v>
      </c>
      <c r="J1127">
        <v>35</v>
      </c>
      <c r="K1127" s="4">
        <v>45411</v>
      </c>
      <c r="L1127" t="s">
        <v>5264</v>
      </c>
      <c r="M1127" s="15">
        <f t="shared" si="106"/>
        <v>541.91166691315004</v>
      </c>
      <c r="N1127" s="15">
        <f t="shared" si="107"/>
        <v>-506.91166691315004</v>
      </c>
    </row>
    <row r="1128" spans="1:14" x14ac:dyDescent="0.3">
      <c r="A1128" t="s">
        <v>1184</v>
      </c>
      <c r="B1128" t="s">
        <v>2928</v>
      </c>
      <c r="C1128">
        <f t="shared" si="102"/>
        <v>2</v>
      </c>
      <c r="D1128" t="s">
        <v>57</v>
      </c>
      <c r="E1128" t="str">
        <f t="shared" si="103"/>
        <v>Perfume</v>
      </c>
      <c r="F1128">
        <f t="shared" si="104"/>
        <v>1</v>
      </c>
      <c r="G1128">
        <v>79.72</v>
      </c>
      <c r="H1128" s="8" t="str">
        <f t="shared" si="105"/>
        <v>61–80</v>
      </c>
      <c r="I1128">
        <v>10</v>
      </c>
      <c r="J1128">
        <v>334</v>
      </c>
      <c r="K1128" s="4">
        <v>45436</v>
      </c>
      <c r="L1128" t="s">
        <v>5264</v>
      </c>
      <c r="M1128" s="15">
        <f t="shared" si="106"/>
        <v>244.94989598119997</v>
      </c>
      <c r="N1128" s="15">
        <f t="shared" si="107"/>
        <v>89.050104018800027</v>
      </c>
    </row>
    <row r="1129" spans="1:14" x14ac:dyDescent="0.3">
      <c r="A1129" t="s">
        <v>2963</v>
      </c>
      <c r="B1129" t="s">
        <v>2928</v>
      </c>
      <c r="C1129">
        <f t="shared" si="102"/>
        <v>2</v>
      </c>
      <c r="D1129" t="s">
        <v>491</v>
      </c>
      <c r="E1129" t="str">
        <f t="shared" si="103"/>
        <v>Perfume</v>
      </c>
      <c r="F1129">
        <f t="shared" si="104"/>
        <v>1</v>
      </c>
      <c r="G1129">
        <v>33.99</v>
      </c>
      <c r="H1129" s="8" t="str">
        <f t="shared" si="105"/>
        <v>21–40</v>
      </c>
      <c r="I1129">
        <v>3</v>
      </c>
      <c r="J1129">
        <v>43</v>
      </c>
      <c r="K1129" s="4">
        <v>45433</v>
      </c>
      <c r="L1129" t="s">
        <v>5264</v>
      </c>
      <c r="M1129" s="15">
        <f t="shared" si="106"/>
        <v>420.27328414314997</v>
      </c>
      <c r="N1129" s="15">
        <f t="shared" si="107"/>
        <v>-377.27328414314997</v>
      </c>
    </row>
    <row r="1130" spans="1:14" x14ac:dyDescent="0.3">
      <c r="A1130" t="s">
        <v>71</v>
      </c>
      <c r="B1130" t="s">
        <v>2928</v>
      </c>
      <c r="C1130">
        <f t="shared" si="102"/>
        <v>2</v>
      </c>
      <c r="D1130" t="s">
        <v>491</v>
      </c>
      <c r="E1130" t="str">
        <f t="shared" si="103"/>
        <v>Perfume</v>
      </c>
      <c r="F1130">
        <f t="shared" si="104"/>
        <v>1</v>
      </c>
      <c r="G1130">
        <v>39.979999999999997</v>
      </c>
      <c r="H1130" s="8" t="str">
        <f t="shared" si="105"/>
        <v>21–40</v>
      </c>
      <c r="I1130">
        <v>0</v>
      </c>
      <c r="J1130">
        <v>3379</v>
      </c>
      <c r="K1130" s="4">
        <v>45435</v>
      </c>
      <c r="L1130" t="s">
        <v>5264</v>
      </c>
      <c r="M1130" s="15">
        <f t="shared" si="106"/>
        <v>373.76365146529997</v>
      </c>
      <c r="N1130" s="15">
        <f t="shared" si="107"/>
        <v>3005.2363485347</v>
      </c>
    </row>
    <row r="1131" spans="1:14" x14ac:dyDescent="0.3">
      <c r="A1131" t="s">
        <v>3557</v>
      </c>
      <c r="B1131" t="s">
        <v>2928</v>
      </c>
      <c r="C1131">
        <f t="shared" si="102"/>
        <v>2</v>
      </c>
      <c r="D1131" t="s">
        <v>57</v>
      </c>
      <c r="E1131" t="str">
        <f t="shared" si="103"/>
        <v>Perfume</v>
      </c>
      <c r="F1131">
        <f t="shared" si="104"/>
        <v>1</v>
      </c>
      <c r="G1131">
        <v>44.99</v>
      </c>
      <c r="H1131" s="8" t="str">
        <f t="shared" si="105"/>
        <v>41–60</v>
      </c>
      <c r="I1131">
        <v>10</v>
      </c>
      <c r="J1131">
        <v>1647</v>
      </c>
      <c r="K1131" s="4">
        <v>45433</v>
      </c>
      <c r="L1131" t="s">
        <v>5264</v>
      </c>
      <c r="M1131" s="15">
        <f t="shared" si="106"/>
        <v>410.05653182814996</v>
      </c>
      <c r="N1131" s="15">
        <f t="shared" si="107"/>
        <v>1236.9434681718501</v>
      </c>
    </row>
    <row r="1132" spans="1:14" x14ac:dyDescent="0.3">
      <c r="A1132" t="s">
        <v>3240</v>
      </c>
      <c r="B1132" t="s">
        <v>2928</v>
      </c>
      <c r="C1132">
        <f t="shared" si="102"/>
        <v>2</v>
      </c>
      <c r="D1132" t="s">
        <v>57</v>
      </c>
      <c r="E1132" t="str">
        <f t="shared" si="103"/>
        <v>Perfume</v>
      </c>
      <c r="F1132">
        <f t="shared" si="104"/>
        <v>1</v>
      </c>
      <c r="G1132">
        <v>44.95</v>
      </c>
      <c r="H1132" s="8" t="str">
        <f t="shared" si="105"/>
        <v>41–60</v>
      </c>
      <c r="I1132">
        <v>0</v>
      </c>
      <c r="J1132">
        <v>14</v>
      </c>
      <c r="K1132" s="4">
        <v>45435</v>
      </c>
      <c r="L1132" t="s">
        <v>5264</v>
      </c>
      <c r="M1132" s="15">
        <f t="shared" si="106"/>
        <v>350.13624057674997</v>
      </c>
      <c r="N1132" s="15">
        <f t="shared" si="107"/>
        <v>-336.13624057674997</v>
      </c>
    </row>
    <row r="1133" spans="1:14" x14ac:dyDescent="0.3">
      <c r="A1133" t="s">
        <v>3563</v>
      </c>
      <c r="B1133" t="s">
        <v>2928</v>
      </c>
      <c r="C1133">
        <f t="shared" si="102"/>
        <v>2</v>
      </c>
      <c r="D1133" t="s">
        <v>57</v>
      </c>
      <c r="E1133" t="str">
        <f t="shared" si="103"/>
        <v>Perfume</v>
      </c>
      <c r="F1133">
        <f t="shared" si="104"/>
        <v>1</v>
      </c>
      <c r="G1133">
        <v>60.37</v>
      </c>
      <c r="H1133" s="8" t="str">
        <f t="shared" si="105"/>
        <v>61–80</v>
      </c>
      <c r="I1133">
        <v>10</v>
      </c>
      <c r="J1133">
        <v>9</v>
      </c>
      <c r="K1133" s="4">
        <v>45423</v>
      </c>
      <c r="L1133" t="s">
        <v>5267</v>
      </c>
      <c r="M1133" s="15">
        <f t="shared" si="106"/>
        <v>336.93991624145002</v>
      </c>
      <c r="N1133" s="15">
        <f t="shared" si="107"/>
        <v>-327.93991624145002</v>
      </c>
    </row>
    <row r="1134" spans="1:14" x14ac:dyDescent="0.3">
      <c r="A1134" t="s">
        <v>502</v>
      </c>
      <c r="B1134" t="s">
        <v>2928</v>
      </c>
      <c r="C1134">
        <f t="shared" si="102"/>
        <v>2</v>
      </c>
      <c r="D1134" t="s">
        <v>491</v>
      </c>
      <c r="E1134" t="str">
        <f t="shared" si="103"/>
        <v>Perfume</v>
      </c>
      <c r="F1134">
        <f t="shared" si="104"/>
        <v>1</v>
      </c>
      <c r="G1134">
        <v>53.99</v>
      </c>
      <c r="H1134" s="8" t="str">
        <f t="shared" si="105"/>
        <v>41–60</v>
      </c>
      <c r="I1134">
        <v>2</v>
      </c>
      <c r="J1134">
        <v>10</v>
      </c>
      <c r="K1134" s="4">
        <v>45434</v>
      </c>
      <c r="L1134" t="s">
        <v>5268</v>
      </c>
      <c r="M1134" s="15">
        <f t="shared" si="106"/>
        <v>319.18211469314997</v>
      </c>
      <c r="N1134" s="15">
        <f t="shared" si="107"/>
        <v>-309.18211469314997</v>
      </c>
    </row>
    <row r="1135" spans="1:14" x14ac:dyDescent="0.3">
      <c r="A1135" t="s">
        <v>3144</v>
      </c>
      <c r="B1135" t="s">
        <v>2928</v>
      </c>
      <c r="C1135">
        <f t="shared" si="102"/>
        <v>2</v>
      </c>
      <c r="D1135" t="s">
        <v>57</v>
      </c>
      <c r="E1135" t="str">
        <f t="shared" si="103"/>
        <v>Perfume</v>
      </c>
      <c r="F1135">
        <f t="shared" si="104"/>
        <v>1</v>
      </c>
      <c r="G1135">
        <v>30.99</v>
      </c>
      <c r="H1135" s="8" t="str">
        <f t="shared" si="105"/>
        <v>21–40</v>
      </c>
      <c r="I1135">
        <v>4</v>
      </c>
      <c r="J1135">
        <v>89</v>
      </c>
      <c r="K1135" s="4">
        <v>45430</v>
      </c>
      <c r="L1135" t="s">
        <v>5264</v>
      </c>
      <c r="M1135" s="15">
        <f t="shared" si="106"/>
        <v>440.54634793815001</v>
      </c>
      <c r="N1135" s="15">
        <f t="shared" si="107"/>
        <v>-351.54634793815001</v>
      </c>
    </row>
    <row r="1136" spans="1:14" x14ac:dyDescent="0.3">
      <c r="A1136" t="s">
        <v>5275</v>
      </c>
      <c r="B1136" t="s">
        <v>2928</v>
      </c>
      <c r="C1136">
        <f t="shared" si="102"/>
        <v>2</v>
      </c>
      <c r="D1136" t="s">
        <v>57</v>
      </c>
      <c r="E1136" t="str">
        <f t="shared" si="103"/>
        <v>Perfume</v>
      </c>
      <c r="F1136">
        <f t="shared" si="104"/>
        <v>1</v>
      </c>
      <c r="G1136">
        <v>23.9</v>
      </c>
      <c r="H1136" s="8" t="str">
        <f t="shared" si="105"/>
        <v>21–40</v>
      </c>
      <c r="I1136">
        <v>10</v>
      </c>
      <c r="J1136">
        <v>2</v>
      </c>
      <c r="K1136" s="4">
        <v>45433</v>
      </c>
      <c r="L1136" t="s">
        <v>5264</v>
      </c>
      <c r="M1136" s="15">
        <f t="shared" si="106"/>
        <v>510.31852290249998</v>
      </c>
      <c r="N1136" s="15">
        <f t="shared" si="107"/>
        <v>-508.31852290249998</v>
      </c>
    </row>
    <row r="1137" spans="1:14" x14ac:dyDescent="0.3">
      <c r="A1137" t="s">
        <v>3033</v>
      </c>
      <c r="B1137" t="s">
        <v>2928</v>
      </c>
      <c r="C1137">
        <f t="shared" si="102"/>
        <v>2</v>
      </c>
      <c r="D1137" t="s">
        <v>57</v>
      </c>
      <c r="E1137" t="str">
        <f t="shared" si="103"/>
        <v>Perfume</v>
      </c>
      <c r="F1137">
        <f t="shared" si="104"/>
        <v>1</v>
      </c>
      <c r="G1137">
        <v>99.99</v>
      </c>
      <c r="H1137" s="8" t="str">
        <f t="shared" si="105"/>
        <v>81–100</v>
      </c>
      <c r="I1137">
        <v>0</v>
      </c>
      <c r="J1137">
        <v>20</v>
      </c>
      <c r="K1137" s="4">
        <v>45429</v>
      </c>
      <c r="L1137" t="s">
        <v>5264</v>
      </c>
      <c r="M1137" s="15">
        <f t="shared" si="106"/>
        <v>88.475738503150012</v>
      </c>
      <c r="N1137" s="15">
        <f t="shared" si="107"/>
        <v>-68.475738503150012</v>
      </c>
    </row>
    <row r="1138" spans="1:14" x14ac:dyDescent="0.3">
      <c r="A1138" t="s">
        <v>188</v>
      </c>
      <c r="B1138" t="s">
        <v>2928</v>
      </c>
      <c r="C1138">
        <f t="shared" si="102"/>
        <v>2</v>
      </c>
      <c r="D1138" t="s">
        <v>57</v>
      </c>
      <c r="E1138" t="str">
        <f t="shared" si="103"/>
        <v>Perfume</v>
      </c>
      <c r="F1138">
        <f t="shared" si="104"/>
        <v>1</v>
      </c>
      <c r="G1138">
        <v>26.43</v>
      </c>
      <c r="H1138" s="8" t="str">
        <f t="shared" si="105"/>
        <v>21–40</v>
      </c>
      <c r="I1138">
        <v>96</v>
      </c>
      <c r="J1138">
        <v>5314</v>
      </c>
      <c r="K1138" s="4">
        <v>45436</v>
      </c>
      <c r="L1138" t="s">
        <v>5264</v>
      </c>
      <c r="M1138" s="15">
        <f t="shared" si="106"/>
        <v>1015.24077007855</v>
      </c>
      <c r="N1138" s="15">
        <f t="shared" si="107"/>
        <v>4298.7592299214502</v>
      </c>
    </row>
    <row r="1139" spans="1:14" x14ac:dyDescent="0.3">
      <c r="A1139" t="s">
        <v>497</v>
      </c>
      <c r="B1139" t="s">
        <v>2928</v>
      </c>
      <c r="C1139">
        <f t="shared" si="102"/>
        <v>2</v>
      </c>
      <c r="D1139" t="s">
        <v>57</v>
      </c>
      <c r="E1139" t="str">
        <f t="shared" si="103"/>
        <v>Perfume</v>
      </c>
      <c r="F1139">
        <f t="shared" si="104"/>
        <v>1</v>
      </c>
      <c r="G1139">
        <v>20</v>
      </c>
      <c r="H1139" s="8" t="str">
        <f t="shared" si="105"/>
        <v>0–20</v>
      </c>
      <c r="I1139">
        <v>2</v>
      </c>
      <c r="J1139">
        <v>41</v>
      </c>
      <c r="K1139" s="4">
        <v>45417</v>
      </c>
      <c r="L1139" t="s">
        <v>5264</v>
      </c>
      <c r="M1139" s="15">
        <f t="shared" si="106"/>
        <v>480.77078594099999</v>
      </c>
      <c r="N1139" s="15">
        <f t="shared" si="107"/>
        <v>-439.77078594099999</v>
      </c>
    </row>
    <row r="1140" spans="1:14" x14ac:dyDescent="0.3">
      <c r="A1140" t="s">
        <v>71</v>
      </c>
      <c r="B1140" t="s">
        <v>2928</v>
      </c>
      <c r="C1140">
        <f t="shared" si="102"/>
        <v>2</v>
      </c>
      <c r="D1140" t="s">
        <v>491</v>
      </c>
      <c r="E1140" t="str">
        <f t="shared" si="103"/>
        <v>Perfume</v>
      </c>
      <c r="F1140">
        <f t="shared" si="104"/>
        <v>1</v>
      </c>
      <c r="G1140">
        <v>29.95</v>
      </c>
      <c r="H1140" s="8" t="str">
        <f t="shared" si="105"/>
        <v>21–40</v>
      </c>
      <c r="I1140">
        <v>10</v>
      </c>
      <c r="J1140">
        <v>296</v>
      </c>
      <c r="K1140" s="4">
        <v>45436</v>
      </c>
      <c r="L1140" t="s">
        <v>5264</v>
      </c>
      <c r="M1140" s="15">
        <f t="shared" si="106"/>
        <v>481.55678530175004</v>
      </c>
      <c r="N1140" s="15">
        <f t="shared" si="107"/>
        <v>-185.55678530175004</v>
      </c>
    </row>
    <row r="1141" spans="1:14" x14ac:dyDescent="0.3">
      <c r="A1141" t="s">
        <v>1564</v>
      </c>
      <c r="B1141" t="s">
        <v>2928</v>
      </c>
      <c r="C1141">
        <f t="shared" si="102"/>
        <v>2</v>
      </c>
      <c r="D1141" t="s">
        <v>57</v>
      </c>
      <c r="E1141" t="str">
        <f t="shared" si="103"/>
        <v>Perfume</v>
      </c>
      <c r="F1141">
        <f t="shared" si="104"/>
        <v>1</v>
      </c>
      <c r="G1141">
        <v>15.52</v>
      </c>
      <c r="H1141" s="8" t="str">
        <f t="shared" si="105"/>
        <v>0–20</v>
      </c>
      <c r="I1141">
        <v>26</v>
      </c>
      <c r="J1141">
        <v>129</v>
      </c>
      <c r="K1141" s="4">
        <v>45432</v>
      </c>
      <c r="L1141" t="s">
        <v>5264</v>
      </c>
      <c r="M1141" s="15">
        <f t="shared" si="106"/>
        <v>646.33381738419996</v>
      </c>
      <c r="N1141" s="15">
        <f t="shared" si="107"/>
        <v>-517.33381738419996</v>
      </c>
    </row>
    <row r="1142" spans="1:14" x14ac:dyDescent="0.3">
      <c r="A1142" t="s">
        <v>66</v>
      </c>
      <c r="B1142" t="s">
        <v>2928</v>
      </c>
      <c r="C1142">
        <f t="shared" si="102"/>
        <v>2</v>
      </c>
      <c r="D1142" t="s">
        <v>491</v>
      </c>
      <c r="E1142" t="str">
        <f t="shared" si="103"/>
        <v>Perfume</v>
      </c>
      <c r="F1142">
        <f t="shared" si="104"/>
        <v>1</v>
      </c>
      <c r="G1142">
        <v>45.99</v>
      </c>
      <c r="H1142" s="8" t="str">
        <f t="shared" si="105"/>
        <v>41–60</v>
      </c>
      <c r="I1142">
        <v>10</v>
      </c>
      <c r="J1142">
        <v>201</v>
      </c>
      <c r="K1142" s="4">
        <v>45420</v>
      </c>
      <c r="L1142" t="s">
        <v>5264</v>
      </c>
      <c r="M1142" s="15">
        <f t="shared" si="106"/>
        <v>405.30252561314995</v>
      </c>
      <c r="N1142" s="15">
        <f t="shared" si="107"/>
        <v>-204.30252561314995</v>
      </c>
    </row>
    <row r="1143" spans="1:14" x14ac:dyDescent="0.3">
      <c r="A1143" t="s">
        <v>3021</v>
      </c>
      <c r="B1143" t="s">
        <v>2928</v>
      </c>
      <c r="C1143">
        <f t="shared" si="102"/>
        <v>2</v>
      </c>
      <c r="D1143" t="s">
        <v>57</v>
      </c>
      <c r="E1143" t="str">
        <f t="shared" si="103"/>
        <v>Perfume</v>
      </c>
      <c r="F1143">
        <f t="shared" si="104"/>
        <v>1</v>
      </c>
      <c r="G1143">
        <v>29.99</v>
      </c>
      <c r="H1143" s="8" t="str">
        <f t="shared" si="105"/>
        <v>21–40</v>
      </c>
      <c r="I1143">
        <v>9</v>
      </c>
      <c r="J1143">
        <v>14</v>
      </c>
      <c r="K1143" s="4">
        <v>45435</v>
      </c>
      <c r="L1143" t="s">
        <v>5264</v>
      </c>
      <c r="M1143" s="15">
        <f t="shared" si="106"/>
        <v>475.35557990314999</v>
      </c>
      <c r="N1143" s="15">
        <f t="shared" si="107"/>
        <v>-461.35557990314999</v>
      </c>
    </row>
    <row r="1144" spans="1:14" x14ac:dyDescent="0.3">
      <c r="A1144" t="s">
        <v>3588</v>
      </c>
      <c r="B1144" t="s">
        <v>2928</v>
      </c>
      <c r="C1144">
        <f t="shared" si="102"/>
        <v>2</v>
      </c>
      <c r="D1144" t="s">
        <v>57</v>
      </c>
      <c r="E1144" t="str">
        <f t="shared" si="103"/>
        <v>Perfume</v>
      </c>
      <c r="F1144">
        <f t="shared" si="104"/>
        <v>1</v>
      </c>
      <c r="G1144">
        <v>27.31</v>
      </c>
      <c r="H1144" s="8" t="str">
        <f t="shared" si="105"/>
        <v>21–40</v>
      </c>
      <c r="I1144">
        <v>10</v>
      </c>
      <c r="J1144">
        <v>5</v>
      </c>
      <c r="K1144" s="4">
        <v>45434</v>
      </c>
      <c r="L1144" t="s">
        <v>5264</v>
      </c>
      <c r="M1144" s="15">
        <f t="shared" si="106"/>
        <v>494.10736170935002</v>
      </c>
      <c r="N1144" s="15">
        <f t="shared" si="107"/>
        <v>-489.10736170935002</v>
      </c>
    </row>
    <row r="1145" spans="1:14" x14ac:dyDescent="0.3">
      <c r="A1145" t="s">
        <v>71</v>
      </c>
      <c r="B1145" t="s">
        <v>2928</v>
      </c>
      <c r="C1145">
        <f t="shared" si="102"/>
        <v>2</v>
      </c>
      <c r="D1145" t="s">
        <v>57</v>
      </c>
      <c r="E1145" t="str">
        <f t="shared" si="103"/>
        <v>Perfume</v>
      </c>
      <c r="F1145">
        <f t="shared" si="104"/>
        <v>1</v>
      </c>
      <c r="G1145">
        <v>38.99</v>
      </c>
      <c r="H1145" s="8" t="str">
        <f t="shared" si="105"/>
        <v>21–40</v>
      </c>
      <c r="I1145">
        <v>3</v>
      </c>
      <c r="J1145">
        <v>122</v>
      </c>
      <c r="K1145" s="4">
        <v>45433</v>
      </c>
      <c r="L1145" t="s">
        <v>5267</v>
      </c>
      <c r="M1145" s="15">
        <f t="shared" si="106"/>
        <v>396.50325306814995</v>
      </c>
      <c r="N1145" s="15">
        <f t="shared" si="107"/>
        <v>-274.50325306814995</v>
      </c>
    </row>
    <row r="1146" spans="1:14" x14ac:dyDescent="0.3">
      <c r="A1146" t="s">
        <v>66</v>
      </c>
      <c r="B1146" t="s">
        <v>2928</v>
      </c>
      <c r="C1146">
        <f t="shared" si="102"/>
        <v>2</v>
      </c>
      <c r="D1146" t="s">
        <v>57</v>
      </c>
      <c r="E1146" t="str">
        <f t="shared" si="103"/>
        <v>Perfume</v>
      </c>
      <c r="F1146">
        <f t="shared" si="104"/>
        <v>1</v>
      </c>
      <c r="G1146">
        <v>45.92</v>
      </c>
      <c r="H1146" s="8" t="str">
        <f t="shared" si="105"/>
        <v>41–60</v>
      </c>
      <c r="I1146">
        <v>0</v>
      </c>
      <c r="J1146">
        <v>3009</v>
      </c>
      <c r="K1146" s="4">
        <v>45436</v>
      </c>
      <c r="L1146" t="s">
        <v>5264</v>
      </c>
      <c r="M1146" s="15">
        <f t="shared" si="106"/>
        <v>345.52485454819998</v>
      </c>
      <c r="N1146" s="15">
        <f t="shared" si="107"/>
        <v>2663.4751454518</v>
      </c>
    </row>
    <row r="1147" spans="1:14" x14ac:dyDescent="0.3">
      <c r="A1147" t="s">
        <v>3598</v>
      </c>
      <c r="B1147" t="s">
        <v>2928</v>
      </c>
      <c r="C1147">
        <f t="shared" si="102"/>
        <v>2</v>
      </c>
      <c r="D1147" t="s">
        <v>57</v>
      </c>
      <c r="E1147" t="str">
        <f t="shared" si="103"/>
        <v>Perfume</v>
      </c>
      <c r="F1147">
        <f t="shared" si="104"/>
        <v>1</v>
      </c>
      <c r="G1147">
        <v>12.99</v>
      </c>
      <c r="H1147" s="8" t="str">
        <f t="shared" si="105"/>
        <v>0–20</v>
      </c>
      <c r="I1147">
        <v>15</v>
      </c>
      <c r="J1147">
        <v>36</v>
      </c>
      <c r="K1147" s="4">
        <v>45431</v>
      </c>
      <c r="L1147" t="s">
        <v>5264</v>
      </c>
      <c r="M1147" s="15">
        <f t="shared" si="106"/>
        <v>592.23995645815</v>
      </c>
      <c r="N1147" s="15">
        <f t="shared" si="107"/>
        <v>-556.23995645815</v>
      </c>
    </row>
    <row r="1148" spans="1:14" x14ac:dyDescent="0.3">
      <c r="A1148" t="s">
        <v>3240</v>
      </c>
      <c r="B1148" t="s">
        <v>2928</v>
      </c>
      <c r="C1148">
        <f t="shared" si="102"/>
        <v>2</v>
      </c>
      <c r="D1148" t="s">
        <v>57</v>
      </c>
      <c r="E1148" t="str">
        <f t="shared" si="103"/>
        <v>Perfume</v>
      </c>
      <c r="F1148">
        <f t="shared" si="104"/>
        <v>1</v>
      </c>
      <c r="G1148">
        <v>26.99</v>
      </c>
      <c r="H1148" s="8" t="str">
        <f t="shared" si="105"/>
        <v>21–40</v>
      </c>
      <c r="I1148">
        <v>10</v>
      </c>
      <c r="J1148">
        <v>44</v>
      </c>
      <c r="K1148" s="4">
        <v>45429</v>
      </c>
      <c r="L1148" t="s">
        <v>5264</v>
      </c>
      <c r="M1148" s="15">
        <f t="shared" si="106"/>
        <v>495.62864369815003</v>
      </c>
      <c r="N1148" s="15">
        <f t="shared" si="107"/>
        <v>-451.62864369815003</v>
      </c>
    </row>
    <row r="1149" spans="1:14" x14ac:dyDescent="0.3">
      <c r="A1149" t="s">
        <v>2051</v>
      </c>
      <c r="B1149" t="s">
        <v>2928</v>
      </c>
      <c r="C1149">
        <f t="shared" si="102"/>
        <v>2</v>
      </c>
      <c r="D1149" t="s">
        <v>57</v>
      </c>
      <c r="E1149" t="str">
        <f t="shared" si="103"/>
        <v>Perfume</v>
      </c>
      <c r="F1149">
        <f t="shared" si="104"/>
        <v>1</v>
      </c>
      <c r="G1149">
        <v>58.61</v>
      </c>
      <c r="H1149" s="8" t="str">
        <f t="shared" si="105"/>
        <v>41–60</v>
      </c>
      <c r="I1149">
        <v>0</v>
      </c>
      <c r="J1149">
        <v>770</v>
      </c>
      <c r="K1149" s="4">
        <v>45433</v>
      </c>
      <c r="L1149" t="s">
        <v>5264</v>
      </c>
      <c r="M1149" s="15">
        <f t="shared" si="106"/>
        <v>285.19651567984999</v>
      </c>
      <c r="N1149" s="15">
        <f t="shared" si="107"/>
        <v>484.80348432015001</v>
      </c>
    </row>
    <row r="1150" spans="1:14" x14ac:dyDescent="0.3">
      <c r="A1150" t="s">
        <v>3240</v>
      </c>
      <c r="B1150" t="s">
        <v>2928</v>
      </c>
      <c r="C1150">
        <f t="shared" si="102"/>
        <v>2</v>
      </c>
      <c r="D1150" t="s">
        <v>57</v>
      </c>
      <c r="E1150" t="str">
        <f t="shared" si="103"/>
        <v>Perfume</v>
      </c>
      <c r="F1150">
        <f t="shared" si="104"/>
        <v>1</v>
      </c>
      <c r="G1150">
        <v>86.99</v>
      </c>
      <c r="H1150" s="8" t="str">
        <f t="shared" si="105"/>
        <v>81–100</v>
      </c>
      <c r="I1150">
        <v>10</v>
      </c>
      <c r="J1150">
        <v>1385</v>
      </c>
      <c r="K1150" s="4">
        <v>45435</v>
      </c>
      <c r="L1150" t="s">
        <v>5264</v>
      </c>
      <c r="M1150" s="15">
        <f t="shared" si="106"/>
        <v>210.38827079815002</v>
      </c>
      <c r="N1150" s="15">
        <f t="shared" si="107"/>
        <v>1174.61172920185</v>
      </c>
    </row>
    <row r="1151" spans="1:14" x14ac:dyDescent="0.3">
      <c r="A1151" t="s">
        <v>3144</v>
      </c>
      <c r="B1151" t="s">
        <v>2928</v>
      </c>
      <c r="C1151">
        <f t="shared" si="102"/>
        <v>2</v>
      </c>
      <c r="D1151" t="s">
        <v>57</v>
      </c>
      <c r="E1151" t="str">
        <f t="shared" si="103"/>
        <v>Perfume</v>
      </c>
      <c r="F1151">
        <f t="shared" si="104"/>
        <v>1</v>
      </c>
      <c r="G1151">
        <v>54</v>
      </c>
      <c r="H1151" s="8" t="str">
        <f t="shared" si="105"/>
        <v>41–60</v>
      </c>
      <c r="I1151">
        <v>4</v>
      </c>
      <c r="J1151">
        <v>26</v>
      </c>
      <c r="K1151" s="4">
        <v>45432</v>
      </c>
      <c r="L1151" t="s">
        <v>5264</v>
      </c>
      <c r="M1151" s="15">
        <f t="shared" si="106"/>
        <v>331.15666493099997</v>
      </c>
      <c r="N1151" s="15">
        <f t="shared" si="107"/>
        <v>-305.15666493099997</v>
      </c>
    </row>
    <row r="1152" spans="1:14" x14ac:dyDescent="0.3">
      <c r="A1152" t="s">
        <v>3612</v>
      </c>
      <c r="B1152" t="s">
        <v>2928</v>
      </c>
      <c r="C1152">
        <f t="shared" si="102"/>
        <v>2</v>
      </c>
      <c r="D1152" t="s">
        <v>57</v>
      </c>
      <c r="E1152" t="str">
        <f t="shared" si="103"/>
        <v>Perfume</v>
      </c>
      <c r="F1152">
        <f t="shared" si="104"/>
        <v>1</v>
      </c>
      <c r="G1152">
        <v>5.99</v>
      </c>
      <c r="H1152" s="8" t="str">
        <f t="shared" si="105"/>
        <v>0–20</v>
      </c>
      <c r="I1152">
        <v>196</v>
      </c>
      <c r="J1152">
        <v>32</v>
      </c>
      <c r="K1152" s="4">
        <v>45433</v>
      </c>
      <c r="L1152" t="s">
        <v>5264</v>
      </c>
      <c r="M1152" s="15">
        <f t="shared" si="106"/>
        <v>1713.5171721131501</v>
      </c>
      <c r="N1152" s="15">
        <f t="shared" si="107"/>
        <v>-1681.5171721131501</v>
      </c>
    </row>
    <row r="1153" spans="1:14" x14ac:dyDescent="0.3">
      <c r="A1153" t="s">
        <v>1589</v>
      </c>
      <c r="B1153" t="s">
        <v>2928</v>
      </c>
      <c r="C1153">
        <f t="shared" si="102"/>
        <v>2</v>
      </c>
      <c r="D1153" t="s">
        <v>57</v>
      </c>
      <c r="E1153" t="str">
        <f t="shared" si="103"/>
        <v>Perfume</v>
      </c>
      <c r="F1153">
        <f t="shared" si="104"/>
        <v>1</v>
      </c>
      <c r="G1153">
        <v>24.39</v>
      </c>
      <c r="H1153" s="8" t="str">
        <f t="shared" si="105"/>
        <v>21–40</v>
      </c>
      <c r="I1153">
        <v>123</v>
      </c>
      <c r="J1153">
        <v>5558</v>
      </c>
      <c r="K1153" s="4">
        <v>45434</v>
      </c>
      <c r="L1153" t="s">
        <v>5264</v>
      </c>
      <c r="M1153" s="15">
        <f t="shared" si="106"/>
        <v>1187.2371618071502</v>
      </c>
      <c r="N1153" s="15">
        <f t="shared" si="107"/>
        <v>4370.7628381928498</v>
      </c>
    </row>
    <row r="1154" spans="1:14" x14ac:dyDescent="0.3">
      <c r="A1154" t="s">
        <v>188</v>
      </c>
      <c r="B1154" t="s">
        <v>2928</v>
      </c>
      <c r="C1154">
        <f t="shared" ref="C1154:C1217" si="108">IF(B1154="Male",1,2)</f>
        <v>2</v>
      </c>
      <c r="D1154" t="s">
        <v>57</v>
      </c>
      <c r="E1154" t="str">
        <f t="shared" ref="E1154:E1217" si="109">IF(OR(TRIM(D1154)="Eau De Parfum", TRIM(D1154)="Eau De Toilette", TRIM(D1154)="Elixir", TRIM(D1154)="Extracts"), "Perfume", IF(OR(TRIM(D1154)="Body Lotion", TRIM(D1154)="Skin Moisturizer", TRIM(D1154)="Body Oil", TRIM(D1154)="Hair Cream", TRIM(D1154)="Oil Perfume"), "Body Care", IF(OR(TRIM(D1154)="Deodorant", TRIM(D1154)="Roll on"), "Deodorant", IF(OR(TRIM(D1154)="Body Mist", TRIM(D1154)="Body Spray", TRIM(D1154)="Body Powder"), "Body Spray", IF(TRIM(D1154)="Cologne", "Cologne", IF(OR(TRIM(D1154)="Gift Sets", TRIM(D1154)="Limited Editions"), "Gift Set", IF(TRIM(D1154)="Car Air Freshener", "Air Freshener", IF(TRIM(D1154)="Pheromone", "Special Category", "Other"))))))))</f>
        <v>Perfume</v>
      </c>
      <c r="F1154">
        <f t="shared" ref="F1154:F1217" si="110">IF(E1154="Perfume",1, IF(E1154="Deodorant",2, IF(E1154="Special Category",3, IF(E1154="Other",4, IF(E1154="Air Freshener",5, IF(E1154="Body Care",6, IF(E1154="Body Spray",7, IF(E1154="Gift Set",8, IF(E1154="Cologne",9,"")))))))))</f>
        <v>1</v>
      </c>
      <c r="G1154">
        <v>22.99</v>
      </c>
      <c r="H1154" s="8" t="str">
        <f t="shared" ref="H1154:H1217" si="111">IF(G1154&lt;=20,"0–20",IF(G1154&lt;=40,"21–40",IF(G1154&lt;=60,"41–60",IF(G1154&lt;=80,"61–80",IF(G1154&lt;=100,"81–100",IF(G1154&lt;=160,"101–160","161+"))))))</f>
        <v>21–40</v>
      </c>
      <c r="I1154">
        <v>10</v>
      </c>
      <c r="J1154">
        <v>347</v>
      </c>
      <c r="K1154" s="4">
        <v>45435</v>
      </c>
      <c r="L1154" t="s">
        <v>5264</v>
      </c>
      <c r="M1154" s="15">
        <f t="shared" ref="M1154:M1217" si="112">527.2681146 + (15.78023398 * C1154) + (5.000237381 * F1154) + (-4.754006215 * G1154) + (6.01104515 * I1154)</f>
        <v>514.64466855814999</v>
      </c>
      <c r="N1154" s="15">
        <f t="shared" ref="N1154:N1217" si="113">J1154 - M1154</f>
        <v>-167.64466855814999</v>
      </c>
    </row>
    <row r="1155" spans="1:14" x14ac:dyDescent="0.3">
      <c r="A1155" t="s">
        <v>33</v>
      </c>
      <c r="B1155" t="s">
        <v>2928</v>
      </c>
      <c r="C1155">
        <f t="shared" si="108"/>
        <v>2</v>
      </c>
      <c r="D1155" t="s">
        <v>57</v>
      </c>
      <c r="E1155" t="str">
        <f t="shared" si="109"/>
        <v>Perfume</v>
      </c>
      <c r="F1155">
        <f t="shared" si="110"/>
        <v>1</v>
      </c>
      <c r="G1155">
        <v>21.98</v>
      </c>
      <c r="H1155" s="8" t="str">
        <f t="shared" si="111"/>
        <v>21–40</v>
      </c>
      <c r="I1155">
        <v>10</v>
      </c>
      <c r="J1155">
        <v>278</v>
      </c>
      <c r="K1155" s="4">
        <v>45436</v>
      </c>
      <c r="L1155" t="s">
        <v>5264</v>
      </c>
      <c r="M1155" s="15">
        <f t="shared" si="112"/>
        <v>519.4462148353</v>
      </c>
      <c r="N1155" s="15">
        <f t="shared" si="113"/>
        <v>-241.4462148353</v>
      </c>
    </row>
    <row r="1156" spans="1:14" x14ac:dyDescent="0.3">
      <c r="A1156" t="s">
        <v>50</v>
      </c>
      <c r="B1156" t="s">
        <v>2928</v>
      </c>
      <c r="C1156">
        <f t="shared" si="108"/>
        <v>2</v>
      </c>
      <c r="D1156" t="s">
        <v>57</v>
      </c>
      <c r="E1156" t="str">
        <f t="shared" si="109"/>
        <v>Perfume</v>
      </c>
      <c r="F1156">
        <f t="shared" si="110"/>
        <v>1</v>
      </c>
      <c r="G1156">
        <v>76.989999999999995</v>
      </c>
      <c r="H1156" s="8" t="str">
        <f t="shared" si="111"/>
        <v>61–80</v>
      </c>
      <c r="I1156">
        <v>2</v>
      </c>
      <c r="J1156">
        <v>13</v>
      </c>
      <c r="K1156" s="4">
        <v>45435</v>
      </c>
      <c r="L1156" t="s">
        <v>5267</v>
      </c>
      <c r="M1156" s="15">
        <f t="shared" si="112"/>
        <v>209.83997174814999</v>
      </c>
      <c r="N1156" s="15">
        <f t="shared" si="113"/>
        <v>-196.83997174814999</v>
      </c>
    </row>
    <row r="1157" spans="1:14" x14ac:dyDescent="0.3">
      <c r="A1157" t="s">
        <v>1072</v>
      </c>
      <c r="B1157" t="s">
        <v>2928</v>
      </c>
      <c r="C1157">
        <f t="shared" si="108"/>
        <v>2</v>
      </c>
      <c r="D1157" t="s">
        <v>57</v>
      </c>
      <c r="E1157" t="str">
        <f t="shared" si="109"/>
        <v>Perfume</v>
      </c>
      <c r="F1157">
        <f t="shared" si="110"/>
        <v>1</v>
      </c>
      <c r="G1157">
        <v>28.99</v>
      </c>
      <c r="H1157" s="8" t="str">
        <f t="shared" si="111"/>
        <v>21–40</v>
      </c>
      <c r="I1157">
        <v>8</v>
      </c>
      <c r="J1157">
        <v>152</v>
      </c>
      <c r="K1157" s="4">
        <v>45436</v>
      </c>
      <c r="L1157" t="s">
        <v>5264</v>
      </c>
      <c r="M1157" s="15">
        <f t="shared" si="112"/>
        <v>474.09854096815002</v>
      </c>
      <c r="N1157" s="15">
        <f t="shared" si="113"/>
        <v>-322.09854096815002</v>
      </c>
    </row>
    <row r="1158" spans="1:14" x14ac:dyDescent="0.3">
      <c r="A1158" t="s">
        <v>3144</v>
      </c>
      <c r="B1158" t="s">
        <v>2928</v>
      </c>
      <c r="C1158">
        <f t="shared" si="108"/>
        <v>2</v>
      </c>
      <c r="D1158" t="s">
        <v>57</v>
      </c>
      <c r="E1158" t="str">
        <f t="shared" si="109"/>
        <v>Perfume</v>
      </c>
      <c r="F1158">
        <f t="shared" si="110"/>
        <v>1</v>
      </c>
      <c r="G1158">
        <v>33.89</v>
      </c>
      <c r="H1158" s="8" t="str">
        <f t="shared" si="111"/>
        <v>21–40</v>
      </c>
      <c r="I1158">
        <v>9</v>
      </c>
      <c r="J1158">
        <v>216</v>
      </c>
      <c r="K1158" s="4">
        <v>45436</v>
      </c>
      <c r="L1158" t="s">
        <v>5264</v>
      </c>
      <c r="M1158" s="15">
        <f t="shared" si="112"/>
        <v>456.81495566464997</v>
      </c>
      <c r="N1158" s="15">
        <f t="shared" si="113"/>
        <v>-240.81495566464997</v>
      </c>
    </row>
    <row r="1159" spans="1:14" x14ac:dyDescent="0.3">
      <c r="A1159" t="s">
        <v>1184</v>
      </c>
      <c r="B1159" t="s">
        <v>2928</v>
      </c>
      <c r="C1159">
        <f t="shared" si="108"/>
        <v>2</v>
      </c>
      <c r="D1159" t="s">
        <v>57</v>
      </c>
      <c r="E1159" t="str">
        <f t="shared" si="109"/>
        <v>Perfume</v>
      </c>
      <c r="F1159">
        <f t="shared" si="110"/>
        <v>1</v>
      </c>
      <c r="G1159">
        <v>59.99</v>
      </c>
      <c r="H1159" s="8" t="str">
        <f t="shared" si="111"/>
        <v>41–60</v>
      </c>
      <c r="I1159">
        <v>10</v>
      </c>
      <c r="J1159">
        <v>150</v>
      </c>
      <c r="K1159" s="4">
        <v>45432</v>
      </c>
      <c r="L1159" t="s">
        <v>5264</v>
      </c>
      <c r="M1159" s="15">
        <f t="shared" si="112"/>
        <v>338.74643860314995</v>
      </c>
      <c r="N1159" s="15">
        <f t="shared" si="113"/>
        <v>-188.74643860314995</v>
      </c>
    </row>
    <row r="1160" spans="1:14" x14ac:dyDescent="0.3">
      <c r="A1160" t="s">
        <v>3033</v>
      </c>
      <c r="B1160" t="s">
        <v>2928</v>
      </c>
      <c r="C1160">
        <f t="shared" si="108"/>
        <v>2</v>
      </c>
      <c r="D1160" t="s">
        <v>57</v>
      </c>
      <c r="E1160" t="str">
        <f t="shared" si="109"/>
        <v>Perfume</v>
      </c>
      <c r="F1160">
        <f t="shared" si="110"/>
        <v>1</v>
      </c>
      <c r="G1160">
        <v>8.99</v>
      </c>
      <c r="H1160" s="8" t="str">
        <f t="shared" si="111"/>
        <v>0–20</v>
      </c>
      <c r="I1160">
        <v>10</v>
      </c>
      <c r="J1160">
        <v>344</v>
      </c>
      <c r="K1160" s="4">
        <v>45419</v>
      </c>
      <c r="L1160" t="s">
        <v>5264</v>
      </c>
      <c r="M1160" s="15">
        <f t="shared" si="112"/>
        <v>581.20075556814993</v>
      </c>
      <c r="N1160" s="15">
        <f t="shared" si="113"/>
        <v>-237.20075556814993</v>
      </c>
    </row>
    <row r="1161" spans="1:14" x14ac:dyDescent="0.3">
      <c r="A1161" t="s">
        <v>71</v>
      </c>
      <c r="B1161" t="s">
        <v>2928</v>
      </c>
      <c r="C1161">
        <f t="shared" si="108"/>
        <v>2</v>
      </c>
      <c r="D1161" t="s">
        <v>57</v>
      </c>
      <c r="E1161" t="str">
        <f t="shared" si="109"/>
        <v>Perfume</v>
      </c>
      <c r="F1161">
        <f t="shared" si="110"/>
        <v>1</v>
      </c>
      <c r="G1161">
        <v>18.95</v>
      </c>
      <c r="H1161" s="8" t="str">
        <f t="shared" si="111"/>
        <v>0–20</v>
      </c>
      <c r="I1161">
        <v>8</v>
      </c>
      <c r="J1161">
        <v>9</v>
      </c>
      <c r="K1161" s="4">
        <v>45432</v>
      </c>
      <c r="L1161" t="s">
        <v>5264</v>
      </c>
      <c r="M1161" s="15">
        <f t="shared" si="112"/>
        <v>521.82876336674997</v>
      </c>
      <c r="N1161" s="15">
        <f t="shared" si="113"/>
        <v>-512.82876336674997</v>
      </c>
    </row>
    <row r="1162" spans="1:14" x14ac:dyDescent="0.3">
      <c r="A1162" t="s">
        <v>116</v>
      </c>
      <c r="B1162" t="s">
        <v>2928</v>
      </c>
      <c r="C1162">
        <f t="shared" si="108"/>
        <v>2</v>
      </c>
      <c r="D1162" t="s">
        <v>2977</v>
      </c>
      <c r="E1162" t="str">
        <f t="shared" si="109"/>
        <v>Body Care</v>
      </c>
      <c r="F1162">
        <f t="shared" si="110"/>
        <v>6</v>
      </c>
      <c r="G1162">
        <v>20.79</v>
      </c>
      <c r="H1162" s="8" t="str">
        <f t="shared" si="111"/>
        <v>21–40</v>
      </c>
      <c r="I1162">
        <v>7</v>
      </c>
      <c r="J1162">
        <v>33</v>
      </c>
      <c r="K1162" s="4">
        <v>45431</v>
      </c>
      <c r="L1162" t="s">
        <v>5264</v>
      </c>
      <c r="M1162" s="15">
        <f t="shared" si="112"/>
        <v>532.07153368614991</v>
      </c>
      <c r="N1162" s="15">
        <f t="shared" si="113"/>
        <v>-499.07153368614991</v>
      </c>
    </row>
    <row r="1163" spans="1:14" x14ac:dyDescent="0.3">
      <c r="A1163" t="s">
        <v>50</v>
      </c>
      <c r="B1163" t="s">
        <v>2928</v>
      </c>
      <c r="C1163">
        <f t="shared" si="108"/>
        <v>2</v>
      </c>
      <c r="D1163" t="s">
        <v>57</v>
      </c>
      <c r="E1163" t="str">
        <f t="shared" si="109"/>
        <v>Perfume</v>
      </c>
      <c r="F1163">
        <f t="shared" si="110"/>
        <v>1</v>
      </c>
      <c r="G1163">
        <v>89.99</v>
      </c>
      <c r="H1163" s="8" t="str">
        <f t="shared" si="111"/>
        <v>81–100</v>
      </c>
      <c r="I1163">
        <v>6</v>
      </c>
      <c r="J1163">
        <v>7</v>
      </c>
      <c r="K1163" s="4">
        <v>45432</v>
      </c>
      <c r="L1163" t="s">
        <v>5264</v>
      </c>
      <c r="M1163" s="15">
        <f t="shared" si="112"/>
        <v>172.08207155315</v>
      </c>
      <c r="N1163" s="15">
        <f t="shared" si="113"/>
        <v>-165.08207155315</v>
      </c>
    </row>
    <row r="1164" spans="1:14" x14ac:dyDescent="0.3">
      <c r="A1164" t="s">
        <v>66</v>
      </c>
      <c r="B1164" t="s">
        <v>2928</v>
      </c>
      <c r="C1164">
        <f t="shared" si="108"/>
        <v>2</v>
      </c>
      <c r="D1164" t="s">
        <v>491</v>
      </c>
      <c r="E1164" t="str">
        <f t="shared" si="109"/>
        <v>Perfume</v>
      </c>
      <c r="F1164">
        <f t="shared" si="110"/>
        <v>1</v>
      </c>
      <c r="G1164">
        <v>20.309999999999999</v>
      </c>
      <c r="H1164" s="8" t="str">
        <f t="shared" si="111"/>
        <v>21–40</v>
      </c>
      <c r="I1164">
        <v>8</v>
      </c>
      <c r="J1164">
        <v>84</v>
      </c>
      <c r="K1164" s="4">
        <v>45427</v>
      </c>
      <c r="L1164" t="s">
        <v>5264</v>
      </c>
      <c r="M1164" s="15">
        <f t="shared" si="112"/>
        <v>515.36331491434998</v>
      </c>
      <c r="N1164" s="15">
        <f t="shared" si="113"/>
        <v>-431.36331491434998</v>
      </c>
    </row>
    <row r="1165" spans="1:14" x14ac:dyDescent="0.3">
      <c r="A1165" t="s">
        <v>2883</v>
      </c>
      <c r="B1165" t="s">
        <v>2928</v>
      </c>
      <c r="C1165">
        <f t="shared" si="108"/>
        <v>2</v>
      </c>
      <c r="D1165" t="s">
        <v>57</v>
      </c>
      <c r="E1165" t="str">
        <f t="shared" si="109"/>
        <v>Perfume</v>
      </c>
      <c r="F1165">
        <f t="shared" si="110"/>
        <v>1</v>
      </c>
      <c r="G1165">
        <v>34.6</v>
      </c>
      <c r="H1165" s="8" t="str">
        <f t="shared" si="111"/>
        <v>21–40</v>
      </c>
      <c r="I1165">
        <v>89</v>
      </c>
      <c r="J1165">
        <v>1833</v>
      </c>
      <c r="K1165" s="4">
        <v>45436</v>
      </c>
      <c r="L1165" t="s">
        <v>5264</v>
      </c>
      <c r="M1165" s="15">
        <f t="shared" si="112"/>
        <v>934.32322325200005</v>
      </c>
      <c r="N1165" s="15">
        <f t="shared" si="113"/>
        <v>898.67677674799995</v>
      </c>
    </row>
    <row r="1166" spans="1:14" x14ac:dyDescent="0.3">
      <c r="A1166" t="s">
        <v>502</v>
      </c>
      <c r="B1166" t="s">
        <v>2928</v>
      </c>
      <c r="C1166">
        <f t="shared" si="108"/>
        <v>2</v>
      </c>
      <c r="D1166" t="s">
        <v>57</v>
      </c>
      <c r="E1166" t="str">
        <f t="shared" si="109"/>
        <v>Perfume</v>
      </c>
      <c r="F1166">
        <f t="shared" si="110"/>
        <v>1</v>
      </c>
      <c r="G1166">
        <v>38.14</v>
      </c>
      <c r="H1166" s="8" t="str">
        <f t="shared" si="111"/>
        <v>21–40</v>
      </c>
      <c r="I1166">
        <v>0</v>
      </c>
      <c r="J1166">
        <v>725</v>
      </c>
      <c r="K1166" s="4">
        <v>45436</v>
      </c>
      <c r="L1166" t="s">
        <v>5264</v>
      </c>
      <c r="M1166" s="15">
        <f t="shared" si="112"/>
        <v>382.5110229009</v>
      </c>
      <c r="N1166" s="15">
        <f t="shared" si="113"/>
        <v>342.4889770991</v>
      </c>
    </row>
    <row r="1167" spans="1:14" x14ac:dyDescent="0.3">
      <c r="A1167" t="s">
        <v>1387</v>
      </c>
      <c r="B1167" t="s">
        <v>2928</v>
      </c>
      <c r="C1167">
        <f t="shared" si="108"/>
        <v>2</v>
      </c>
      <c r="D1167" t="s">
        <v>57</v>
      </c>
      <c r="E1167" t="str">
        <f t="shared" si="109"/>
        <v>Perfume</v>
      </c>
      <c r="F1167">
        <f t="shared" si="110"/>
        <v>1</v>
      </c>
      <c r="G1167">
        <v>16.89</v>
      </c>
      <c r="H1167" s="8" t="str">
        <f t="shared" si="111"/>
        <v>0–20</v>
      </c>
      <c r="I1167">
        <v>10</v>
      </c>
      <c r="J1167">
        <v>551</v>
      </c>
      <c r="K1167" s="4">
        <v>45419</v>
      </c>
      <c r="L1167" t="s">
        <v>5264</v>
      </c>
      <c r="M1167" s="15">
        <f t="shared" si="112"/>
        <v>543.64410646964996</v>
      </c>
      <c r="N1167" s="15">
        <f t="shared" si="113"/>
        <v>7.3558935303500448</v>
      </c>
    </row>
    <row r="1168" spans="1:14" x14ac:dyDescent="0.3">
      <c r="A1168" t="s">
        <v>3113</v>
      </c>
      <c r="B1168" t="s">
        <v>2928</v>
      </c>
      <c r="C1168">
        <f t="shared" si="108"/>
        <v>2</v>
      </c>
      <c r="D1168" t="s">
        <v>491</v>
      </c>
      <c r="E1168" t="str">
        <f t="shared" si="109"/>
        <v>Perfume</v>
      </c>
      <c r="F1168">
        <f t="shared" si="110"/>
        <v>1</v>
      </c>
      <c r="G1168">
        <v>12.95</v>
      </c>
      <c r="H1168" s="8" t="str">
        <f t="shared" si="111"/>
        <v>0–20</v>
      </c>
      <c r="I1168">
        <v>5</v>
      </c>
      <c r="J1168">
        <v>24</v>
      </c>
      <c r="K1168" s="4">
        <v>45433</v>
      </c>
      <c r="L1168" t="s">
        <v>5264</v>
      </c>
      <c r="M1168" s="15">
        <f t="shared" si="112"/>
        <v>532.31966520674996</v>
      </c>
      <c r="N1168" s="15">
        <f t="shared" si="113"/>
        <v>-508.31966520674996</v>
      </c>
    </row>
    <row r="1169" spans="1:14" x14ac:dyDescent="0.3">
      <c r="A1169" t="s">
        <v>2051</v>
      </c>
      <c r="B1169" t="s">
        <v>2928</v>
      </c>
      <c r="C1169">
        <f t="shared" si="108"/>
        <v>2</v>
      </c>
      <c r="D1169" t="s">
        <v>57</v>
      </c>
      <c r="E1169" t="str">
        <f t="shared" si="109"/>
        <v>Perfume</v>
      </c>
      <c r="F1169">
        <f t="shared" si="110"/>
        <v>1</v>
      </c>
      <c r="G1169">
        <v>49.81</v>
      </c>
      <c r="H1169" s="8" t="str">
        <f t="shared" si="111"/>
        <v>41–60</v>
      </c>
      <c r="I1169">
        <v>3</v>
      </c>
      <c r="J1169">
        <v>30</v>
      </c>
      <c r="K1169" s="4">
        <v>45435</v>
      </c>
      <c r="L1169" t="s">
        <v>5264</v>
      </c>
      <c r="M1169" s="15">
        <f t="shared" si="112"/>
        <v>345.06490582184995</v>
      </c>
      <c r="N1169" s="15">
        <f t="shared" si="113"/>
        <v>-315.06490582184995</v>
      </c>
    </row>
    <row r="1170" spans="1:14" x14ac:dyDescent="0.3">
      <c r="A1170" t="s">
        <v>1497</v>
      </c>
      <c r="B1170" t="s">
        <v>2928</v>
      </c>
      <c r="C1170">
        <f t="shared" si="108"/>
        <v>2</v>
      </c>
      <c r="D1170" t="s">
        <v>57</v>
      </c>
      <c r="E1170" t="str">
        <f t="shared" si="109"/>
        <v>Perfume</v>
      </c>
      <c r="F1170">
        <f t="shared" si="110"/>
        <v>1</v>
      </c>
      <c r="G1170">
        <v>34.99</v>
      </c>
      <c r="H1170" s="8" t="str">
        <f t="shared" si="111"/>
        <v>21–40</v>
      </c>
      <c r="I1170">
        <v>10</v>
      </c>
      <c r="J1170">
        <v>36</v>
      </c>
      <c r="K1170" s="4">
        <v>45435</v>
      </c>
      <c r="L1170" t="s">
        <v>5264</v>
      </c>
      <c r="M1170" s="15">
        <f t="shared" si="112"/>
        <v>457.59659397815</v>
      </c>
      <c r="N1170" s="15">
        <f t="shared" si="113"/>
        <v>-421.59659397815</v>
      </c>
    </row>
    <row r="1171" spans="1:14" x14ac:dyDescent="0.3">
      <c r="A1171" t="s">
        <v>5277</v>
      </c>
      <c r="B1171" t="s">
        <v>2928</v>
      </c>
      <c r="C1171">
        <f t="shared" si="108"/>
        <v>2</v>
      </c>
      <c r="D1171" t="s">
        <v>57</v>
      </c>
      <c r="E1171" t="str">
        <f t="shared" si="109"/>
        <v>Perfume</v>
      </c>
      <c r="F1171">
        <f t="shared" si="110"/>
        <v>1</v>
      </c>
      <c r="G1171">
        <v>29.95</v>
      </c>
      <c r="H1171" s="8" t="str">
        <f t="shared" si="111"/>
        <v>21–40</v>
      </c>
      <c r="I1171">
        <v>6</v>
      </c>
      <c r="J1171">
        <v>19</v>
      </c>
      <c r="K1171" s="4">
        <v>45426</v>
      </c>
      <c r="L1171" t="s">
        <v>5264</v>
      </c>
      <c r="M1171" s="15">
        <f t="shared" si="112"/>
        <v>457.51260470175004</v>
      </c>
      <c r="N1171" s="15">
        <f t="shared" si="113"/>
        <v>-438.51260470175004</v>
      </c>
    </row>
    <row r="1172" spans="1:14" x14ac:dyDescent="0.3">
      <c r="A1172" t="s">
        <v>744</v>
      </c>
      <c r="B1172" t="s">
        <v>2928</v>
      </c>
      <c r="C1172">
        <f t="shared" si="108"/>
        <v>2</v>
      </c>
      <c r="D1172" t="s">
        <v>824</v>
      </c>
      <c r="E1172" t="str">
        <f t="shared" si="109"/>
        <v>Gift Set</v>
      </c>
      <c r="F1172">
        <f t="shared" si="110"/>
        <v>8</v>
      </c>
      <c r="G1172">
        <v>85.56</v>
      </c>
      <c r="H1172" s="8" t="str">
        <f t="shared" si="111"/>
        <v>81–100</v>
      </c>
      <c r="I1172">
        <v>0</v>
      </c>
      <c r="J1172">
        <v>953</v>
      </c>
      <c r="K1172" s="4">
        <v>45435</v>
      </c>
      <c r="L1172" t="s">
        <v>5264</v>
      </c>
      <c r="M1172" s="15">
        <f t="shared" si="112"/>
        <v>192.07770985259998</v>
      </c>
      <c r="N1172" s="15">
        <f t="shared" si="113"/>
        <v>760.92229014739996</v>
      </c>
    </row>
    <row r="1173" spans="1:14" x14ac:dyDescent="0.3">
      <c r="A1173" t="s">
        <v>817</v>
      </c>
      <c r="B1173" t="s">
        <v>2928</v>
      </c>
      <c r="C1173">
        <f t="shared" si="108"/>
        <v>2</v>
      </c>
      <c r="D1173" t="s">
        <v>57</v>
      </c>
      <c r="E1173" t="str">
        <f t="shared" si="109"/>
        <v>Perfume</v>
      </c>
      <c r="F1173">
        <f t="shared" si="110"/>
        <v>1</v>
      </c>
      <c r="G1173">
        <v>119</v>
      </c>
      <c r="H1173" s="8" t="str">
        <f t="shared" si="111"/>
        <v>101–160</v>
      </c>
      <c r="I1173">
        <v>2</v>
      </c>
      <c r="J1173">
        <v>7</v>
      </c>
      <c r="K1173" s="4">
        <v>45435</v>
      </c>
      <c r="L1173" t="s">
        <v>5264</v>
      </c>
      <c r="M1173" s="15">
        <f t="shared" si="112"/>
        <v>10.124170655999988</v>
      </c>
      <c r="N1173" s="15">
        <f t="shared" si="113"/>
        <v>-3.124170655999988</v>
      </c>
    </row>
    <row r="1174" spans="1:14" x14ac:dyDescent="0.3">
      <c r="A1174" t="s">
        <v>22</v>
      </c>
      <c r="B1174" t="s">
        <v>2928</v>
      </c>
      <c r="C1174">
        <f t="shared" si="108"/>
        <v>2</v>
      </c>
      <c r="D1174" t="s">
        <v>57</v>
      </c>
      <c r="E1174" t="str">
        <f t="shared" si="109"/>
        <v>Perfume</v>
      </c>
      <c r="F1174">
        <f t="shared" si="110"/>
        <v>1</v>
      </c>
      <c r="G1174">
        <v>27.26</v>
      </c>
      <c r="H1174" s="8" t="str">
        <f t="shared" si="111"/>
        <v>21–40</v>
      </c>
      <c r="I1174">
        <v>32</v>
      </c>
      <c r="J1174">
        <v>4977</v>
      </c>
      <c r="K1174" s="4">
        <v>45436</v>
      </c>
      <c r="L1174" t="s">
        <v>5264</v>
      </c>
      <c r="M1174" s="15">
        <f t="shared" si="112"/>
        <v>626.58805532010001</v>
      </c>
      <c r="N1174" s="15">
        <f t="shared" si="113"/>
        <v>4350.4119446798995</v>
      </c>
    </row>
    <row r="1175" spans="1:14" x14ac:dyDescent="0.3">
      <c r="A1175" t="s">
        <v>744</v>
      </c>
      <c r="B1175" t="s">
        <v>2928</v>
      </c>
      <c r="C1175">
        <f t="shared" si="108"/>
        <v>2</v>
      </c>
      <c r="D1175" t="s">
        <v>57</v>
      </c>
      <c r="E1175" t="str">
        <f t="shared" si="109"/>
        <v>Perfume</v>
      </c>
      <c r="F1175">
        <f t="shared" si="110"/>
        <v>1</v>
      </c>
      <c r="G1175">
        <v>69.989999999999995</v>
      </c>
      <c r="H1175" s="8" t="str">
        <f t="shared" si="111"/>
        <v>61–80</v>
      </c>
      <c r="I1175">
        <v>2</v>
      </c>
      <c r="J1175">
        <v>27</v>
      </c>
      <c r="K1175" s="4">
        <v>45432</v>
      </c>
      <c r="L1175" t="s">
        <v>5264</v>
      </c>
      <c r="M1175" s="15">
        <f t="shared" si="112"/>
        <v>243.11801525315002</v>
      </c>
      <c r="N1175" s="15">
        <f t="shared" si="113"/>
        <v>-216.11801525315002</v>
      </c>
    </row>
    <row r="1176" spans="1:14" x14ac:dyDescent="0.3">
      <c r="A1176" t="s">
        <v>167</v>
      </c>
      <c r="B1176" t="s">
        <v>2928</v>
      </c>
      <c r="C1176">
        <f t="shared" si="108"/>
        <v>2</v>
      </c>
      <c r="D1176" t="s">
        <v>57</v>
      </c>
      <c r="E1176" t="str">
        <f t="shared" si="109"/>
        <v>Perfume</v>
      </c>
      <c r="F1176">
        <f t="shared" si="110"/>
        <v>1</v>
      </c>
      <c r="G1176">
        <v>99.99</v>
      </c>
      <c r="H1176" s="8" t="str">
        <f t="shared" si="111"/>
        <v>81–100</v>
      </c>
      <c r="I1176">
        <v>10</v>
      </c>
      <c r="J1176">
        <v>5</v>
      </c>
      <c r="K1176" s="4">
        <v>45405</v>
      </c>
      <c r="L1176" t="s">
        <v>5267</v>
      </c>
      <c r="M1176" s="15">
        <f t="shared" si="112"/>
        <v>148.58619000315002</v>
      </c>
      <c r="N1176" s="15">
        <f t="shared" si="113"/>
        <v>-143.58619000315002</v>
      </c>
    </row>
    <row r="1177" spans="1:14" x14ac:dyDescent="0.3">
      <c r="A1177" t="s">
        <v>5274</v>
      </c>
      <c r="B1177" t="s">
        <v>2928</v>
      </c>
      <c r="C1177">
        <f t="shared" si="108"/>
        <v>2</v>
      </c>
      <c r="D1177" t="s">
        <v>491</v>
      </c>
      <c r="E1177" t="str">
        <f t="shared" si="109"/>
        <v>Perfume</v>
      </c>
      <c r="F1177">
        <f t="shared" si="110"/>
        <v>1</v>
      </c>
      <c r="G1177">
        <v>48.88</v>
      </c>
      <c r="H1177" s="8" t="str">
        <f t="shared" si="111"/>
        <v>41–60</v>
      </c>
      <c r="I1177">
        <v>9</v>
      </c>
      <c r="J1177">
        <v>51</v>
      </c>
      <c r="K1177" s="4">
        <v>45421</v>
      </c>
      <c r="L1177" t="s">
        <v>5264</v>
      </c>
      <c r="M1177" s="15">
        <f t="shared" si="112"/>
        <v>385.55240250179997</v>
      </c>
      <c r="N1177" s="15">
        <f t="shared" si="113"/>
        <v>-334.55240250179997</v>
      </c>
    </row>
    <row r="1178" spans="1:14" x14ac:dyDescent="0.3">
      <c r="A1178" t="s">
        <v>683</v>
      </c>
      <c r="B1178" t="s">
        <v>2928</v>
      </c>
      <c r="C1178">
        <f t="shared" si="108"/>
        <v>2</v>
      </c>
      <c r="D1178" t="s">
        <v>57</v>
      </c>
      <c r="E1178" t="str">
        <f t="shared" si="109"/>
        <v>Perfume</v>
      </c>
      <c r="F1178">
        <f t="shared" si="110"/>
        <v>1</v>
      </c>
      <c r="G1178">
        <v>48.99</v>
      </c>
      <c r="H1178" s="8" t="str">
        <f t="shared" si="111"/>
        <v>41–60</v>
      </c>
      <c r="I1178">
        <v>8</v>
      </c>
      <c r="J1178">
        <v>37</v>
      </c>
      <c r="K1178" s="4">
        <v>45434</v>
      </c>
      <c r="L1178" t="s">
        <v>5264</v>
      </c>
      <c r="M1178" s="15">
        <f t="shared" si="112"/>
        <v>379.01841666815</v>
      </c>
      <c r="N1178" s="15">
        <f t="shared" si="113"/>
        <v>-342.01841666815</v>
      </c>
    </row>
    <row r="1179" spans="1:14" x14ac:dyDescent="0.3">
      <c r="A1179" t="s">
        <v>2963</v>
      </c>
      <c r="B1179" t="s">
        <v>2928</v>
      </c>
      <c r="C1179">
        <f t="shared" si="108"/>
        <v>2</v>
      </c>
      <c r="D1179" t="s">
        <v>57</v>
      </c>
      <c r="E1179" t="str">
        <f t="shared" si="109"/>
        <v>Perfume</v>
      </c>
      <c r="F1179">
        <f t="shared" si="110"/>
        <v>1</v>
      </c>
      <c r="G1179">
        <v>28.99</v>
      </c>
      <c r="H1179" s="8" t="str">
        <f t="shared" si="111"/>
        <v>21–40</v>
      </c>
      <c r="I1179">
        <v>7</v>
      </c>
      <c r="J1179">
        <v>3</v>
      </c>
      <c r="K1179" s="4">
        <v>45434</v>
      </c>
      <c r="L1179" t="s">
        <v>5264</v>
      </c>
      <c r="M1179" s="15">
        <f t="shared" si="112"/>
        <v>468.08749581814999</v>
      </c>
      <c r="N1179" s="15">
        <f t="shared" si="113"/>
        <v>-465.08749581814999</v>
      </c>
    </row>
    <row r="1180" spans="1:14" x14ac:dyDescent="0.3">
      <c r="A1180" t="s">
        <v>5275</v>
      </c>
      <c r="B1180" t="s">
        <v>2928</v>
      </c>
      <c r="C1180">
        <f t="shared" si="108"/>
        <v>2</v>
      </c>
      <c r="D1180" t="s">
        <v>57</v>
      </c>
      <c r="E1180" t="str">
        <f t="shared" si="109"/>
        <v>Perfume</v>
      </c>
      <c r="F1180">
        <f t="shared" si="110"/>
        <v>1</v>
      </c>
      <c r="G1180">
        <v>37.99</v>
      </c>
      <c r="H1180" s="8" t="str">
        <f t="shared" si="111"/>
        <v>21–40</v>
      </c>
      <c r="I1180">
        <v>10</v>
      </c>
      <c r="J1180">
        <v>16</v>
      </c>
      <c r="K1180" s="4">
        <v>45428</v>
      </c>
      <c r="L1180" t="s">
        <v>5264</v>
      </c>
      <c r="M1180" s="15">
        <f t="shared" si="112"/>
        <v>443.33457533314998</v>
      </c>
      <c r="N1180" s="15">
        <f t="shared" si="113"/>
        <v>-427.33457533314998</v>
      </c>
    </row>
    <row r="1181" spans="1:14" x14ac:dyDescent="0.3">
      <c r="A1181" t="s">
        <v>551</v>
      </c>
      <c r="B1181" t="s">
        <v>2928</v>
      </c>
      <c r="C1181">
        <f t="shared" si="108"/>
        <v>2</v>
      </c>
      <c r="D1181" t="s">
        <v>491</v>
      </c>
      <c r="E1181" t="str">
        <f t="shared" si="109"/>
        <v>Perfume</v>
      </c>
      <c r="F1181">
        <f t="shared" si="110"/>
        <v>1</v>
      </c>
      <c r="G1181">
        <v>20.99</v>
      </c>
      <c r="H1181" s="8" t="str">
        <f t="shared" si="111"/>
        <v>21–40</v>
      </c>
      <c r="I1181">
        <v>4</v>
      </c>
      <c r="J1181">
        <v>20</v>
      </c>
      <c r="K1181" s="4">
        <v>45412</v>
      </c>
      <c r="L1181" t="s">
        <v>5264</v>
      </c>
      <c r="M1181" s="15">
        <f t="shared" si="112"/>
        <v>488.08641008814999</v>
      </c>
      <c r="N1181" s="15">
        <f t="shared" si="113"/>
        <v>-468.08641008814999</v>
      </c>
    </row>
    <row r="1182" spans="1:14" x14ac:dyDescent="0.3">
      <c r="A1182" t="s">
        <v>747</v>
      </c>
      <c r="B1182" t="s">
        <v>2928</v>
      </c>
      <c r="C1182">
        <f t="shared" si="108"/>
        <v>2</v>
      </c>
      <c r="D1182" t="s">
        <v>339</v>
      </c>
      <c r="E1182" t="str">
        <f t="shared" si="109"/>
        <v>Cologne</v>
      </c>
      <c r="F1182">
        <f t="shared" si="110"/>
        <v>9</v>
      </c>
      <c r="G1182">
        <v>86.99</v>
      </c>
      <c r="H1182" s="8" t="str">
        <f t="shared" si="111"/>
        <v>81–100</v>
      </c>
      <c r="I1182">
        <v>4</v>
      </c>
      <c r="J1182">
        <v>6</v>
      </c>
      <c r="K1182" s="4">
        <v>45420</v>
      </c>
      <c r="L1182" t="s">
        <v>5264</v>
      </c>
      <c r="M1182" s="15">
        <f t="shared" si="112"/>
        <v>214.32389894614994</v>
      </c>
      <c r="N1182" s="15">
        <f t="shared" si="113"/>
        <v>-208.32389894614994</v>
      </c>
    </row>
    <row r="1183" spans="1:14" x14ac:dyDescent="0.3">
      <c r="A1183" t="s">
        <v>2883</v>
      </c>
      <c r="B1183" t="s">
        <v>2928</v>
      </c>
      <c r="C1183">
        <f t="shared" si="108"/>
        <v>2</v>
      </c>
      <c r="D1183" t="s">
        <v>57</v>
      </c>
      <c r="E1183" t="str">
        <f t="shared" si="109"/>
        <v>Perfume</v>
      </c>
      <c r="F1183">
        <f t="shared" si="110"/>
        <v>1</v>
      </c>
      <c r="G1183">
        <v>29.55</v>
      </c>
      <c r="H1183" s="8" t="str">
        <f t="shared" si="111"/>
        <v>21–40</v>
      </c>
      <c r="I1183">
        <v>408</v>
      </c>
      <c r="J1183">
        <v>886</v>
      </c>
      <c r="K1183" s="4">
        <v>45436</v>
      </c>
      <c r="L1183" t="s">
        <v>5264</v>
      </c>
      <c r="M1183" s="15">
        <f t="shared" si="112"/>
        <v>2875.8543574877503</v>
      </c>
      <c r="N1183" s="15">
        <f t="shared" si="113"/>
        <v>-1989.8543574877503</v>
      </c>
    </row>
    <row r="1184" spans="1:14" x14ac:dyDescent="0.3">
      <c r="A1184" t="s">
        <v>3240</v>
      </c>
      <c r="B1184" t="s">
        <v>2928</v>
      </c>
      <c r="C1184">
        <f t="shared" si="108"/>
        <v>2</v>
      </c>
      <c r="D1184" t="s">
        <v>57</v>
      </c>
      <c r="E1184" t="str">
        <f t="shared" si="109"/>
        <v>Perfume</v>
      </c>
      <c r="F1184">
        <f t="shared" si="110"/>
        <v>1</v>
      </c>
      <c r="G1184">
        <v>9.99</v>
      </c>
      <c r="H1184" s="8" t="str">
        <f t="shared" si="111"/>
        <v>0–20</v>
      </c>
      <c r="I1184">
        <v>10</v>
      </c>
      <c r="J1184">
        <v>65</v>
      </c>
      <c r="K1184" s="4">
        <v>45434</v>
      </c>
      <c r="L1184" t="s">
        <v>5264</v>
      </c>
      <c r="M1184" s="15">
        <f t="shared" si="112"/>
        <v>576.44674935314993</v>
      </c>
      <c r="N1184" s="15">
        <f t="shared" si="113"/>
        <v>-511.44674935314993</v>
      </c>
    </row>
    <row r="1185" spans="1:14" x14ac:dyDescent="0.3">
      <c r="A1185" t="s">
        <v>744</v>
      </c>
      <c r="B1185" t="s">
        <v>2928</v>
      </c>
      <c r="C1185">
        <f t="shared" si="108"/>
        <v>2</v>
      </c>
      <c r="D1185" t="s">
        <v>57</v>
      </c>
      <c r="E1185" t="str">
        <f t="shared" si="109"/>
        <v>Perfume</v>
      </c>
      <c r="F1185">
        <f t="shared" si="110"/>
        <v>1</v>
      </c>
      <c r="G1185">
        <v>12.99</v>
      </c>
      <c r="H1185" s="8" t="str">
        <f t="shared" si="111"/>
        <v>0–20</v>
      </c>
      <c r="I1185">
        <v>10</v>
      </c>
      <c r="J1185">
        <v>89</v>
      </c>
      <c r="K1185" s="4">
        <v>45434</v>
      </c>
      <c r="L1185" t="s">
        <v>5264</v>
      </c>
      <c r="M1185" s="15">
        <f t="shared" si="112"/>
        <v>562.18473070815003</v>
      </c>
      <c r="N1185" s="15">
        <f t="shared" si="113"/>
        <v>-473.18473070815003</v>
      </c>
    </row>
    <row r="1186" spans="1:14" x14ac:dyDescent="0.3">
      <c r="A1186" t="s">
        <v>497</v>
      </c>
      <c r="B1186" t="s">
        <v>2928</v>
      </c>
      <c r="C1186">
        <f t="shared" si="108"/>
        <v>2</v>
      </c>
      <c r="D1186" t="s">
        <v>57</v>
      </c>
      <c r="E1186" t="str">
        <f t="shared" si="109"/>
        <v>Perfume</v>
      </c>
      <c r="F1186">
        <f t="shared" si="110"/>
        <v>1</v>
      </c>
      <c r="G1186">
        <v>26.9</v>
      </c>
      <c r="H1186" s="8" t="str">
        <f t="shared" si="111"/>
        <v>21–40</v>
      </c>
      <c r="I1186">
        <v>10</v>
      </c>
      <c r="J1186">
        <v>150</v>
      </c>
      <c r="K1186" s="4">
        <v>45418</v>
      </c>
      <c r="L1186" t="s">
        <v>5264</v>
      </c>
      <c r="M1186" s="15">
        <f t="shared" si="112"/>
        <v>496.05650425750002</v>
      </c>
      <c r="N1186" s="15">
        <f t="shared" si="113"/>
        <v>-346.05650425750002</v>
      </c>
    </row>
    <row r="1187" spans="1:14" x14ac:dyDescent="0.3">
      <c r="A1187" t="s">
        <v>28</v>
      </c>
      <c r="B1187" t="s">
        <v>2928</v>
      </c>
      <c r="C1187">
        <f t="shared" si="108"/>
        <v>2</v>
      </c>
      <c r="D1187" t="s">
        <v>57</v>
      </c>
      <c r="E1187" t="str">
        <f t="shared" si="109"/>
        <v>Perfume</v>
      </c>
      <c r="F1187">
        <f t="shared" si="110"/>
        <v>1</v>
      </c>
      <c r="G1187">
        <v>44.78</v>
      </c>
      <c r="H1187" s="8" t="str">
        <f t="shared" si="111"/>
        <v>41–60</v>
      </c>
      <c r="I1187">
        <v>2</v>
      </c>
      <c r="J1187">
        <v>11</v>
      </c>
      <c r="K1187" s="4">
        <v>45434</v>
      </c>
      <c r="L1187" t="s">
        <v>5264</v>
      </c>
      <c r="M1187" s="15">
        <f t="shared" si="112"/>
        <v>362.96651193329996</v>
      </c>
      <c r="N1187" s="15">
        <f t="shared" si="113"/>
        <v>-351.96651193329996</v>
      </c>
    </row>
    <row r="1188" spans="1:14" x14ac:dyDescent="0.3">
      <c r="A1188" t="s">
        <v>3144</v>
      </c>
      <c r="B1188" t="s">
        <v>2928</v>
      </c>
      <c r="C1188">
        <f t="shared" si="108"/>
        <v>2</v>
      </c>
      <c r="D1188" t="s">
        <v>57</v>
      </c>
      <c r="E1188" t="str">
        <f t="shared" si="109"/>
        <v>Perfume</v>
      </c>
      <c r="F1188">
        <f t="shared" si="110"/>
        <v>1</v>
      </c>
      <c r="G1188">
        <v>34.99</v>
      </c>
      <c r="H1188" s="8" t="str">
        <f t="shared" si="111"/>
        <v>21–40</v>
      </c>
      <c r="I1188">
        <v>9</v>
      </c>
      <c r="J1188">
        <v>110</v>
      </c>
      <c r="K1188" s="4">
        <v>45435</v>
      </c>
      <c r="L1188" t="s">
        <v>5264</v>
      </c>
      <c r="M1188" s="15">
        <f t="shared" si="112"/>
        <v>451.58554882814997</v>
      </c>
      <c r="N1188" s="15">
        <f t="shared" si="113"/>
        <v>-341.58554882814997</v>
      </c>
    </row>
    <row r="1189" spans="1:14" x14ac:dyDescent="0.3">
      <c r="A1189" t="s">
        <v>3144</v>
      </c>
      <c r="B1189" t="s">
        <v>2928</v>
      </c>
      <c r="C1189">
        <f t="shared" si="108"/>
        <v>2</v>
      </c>
      <c r="D1189" t="s">
        <v>3202</v>
      </c>
      <c r="E1189" t="str">
        <f t="shared" si="109"/>
        <v>Body Spray</v>
      </c>
      <c r="F1189">
        <f t="shared" si="110"/>
        <v>7</v>
      </c>
      <c r="G1189">
        <v>14.5</v>
      </c>
      <c r="H1189" s="8" t="str">
        <f t="shared" si="111"/>
        <v>0–20</v>
      </c>
      <c r="I1189">
        <v>5</v>
      </c>
      <c r="J1189">
        <v>17</v>
      </c>
      <c r="K1189" s="4">
        <v>45434</v>
      </c>
      <c r="L1189" t="s">
        <v>5264</v>
      </c>
      <c r="M1189" s="15">
        <f t="shared" si="112"/>
        <v>554.95237985949996</v>
      </c>
      <c r="N1189" s="15">
        <f t="shared" si="113"/>
        <v>-537.95237985949996</v>
      </c>
    </row>
    <row r="1190" spans="1:14" x14ac:dyDescent="0.3">
      <c r="A1190" t="s">
        <v>3700</v>
      </c>
      <c r="B1190" t="s">
        <v>2928</v>
      </c>
      <c r="C1190">
        <f t="shared" si="108"/>
        <v>2</v>
      </c>
      <c r="D1190" t="s">
        <v>57</v>
      </c>
      <c r="E1190" t="str">
        <f t="shared" si="109"/>
        <v>Perfume</v>
      </c>
      <c r="F1190">
        <f t="shared" si="110"/>
        <v>1</v>
      </c>
      <c r="G1190">
        <v>14.95</v>
      </c>
      <c r="H1190" s="8" t="str">
        <f t="shared" si="111"/>
        <v>0–20</v>
      </c>
      <c r="I1190">
        <v>0</v>
      </c>
      <c r="J1190">
        <v>17</v>
      </c>
      <c r="K1190" s="4">
        <v>45435</v>
      </c>
      <c r="L1190" t="s">
        <v>5264</v>
      </c>
      <c r="M1190" s="15">
        <f t="shared" si="112"/>
        <v>492.75642702674998</v>
      </c>
      <c r="N1190" s="15">
        <f t="shared" si="113"/>
        <v>-475.75642702674998</v>
      </c>
    </row>
    <row r="1191" spans="1:14" x14ac:dyDescent="0.3">
      <c r="A1191" t="s">
        <v>3240</v>
      </c>
      <c r="B1191" t="s">
        <v>2928</v>
      </c>
      <c r="C1191">
        <f t="shared" si="108"/>
        <v>2</v>
      </c>
      <c r="D1191" t="s">
        <v>57</v>
      </c>
      <c r="E1191" t="str">
        <f t="shared" si="109"/>
        <v>Perfume</v>
      </c>
      <c r="F1191">
        <f t="shared" si="110"/>
        <v>1</v>
      </c>
      <c r="G1191">
        <v>42.99</v>
      </c>
      <c r="H1191" s="8" t="str">
        <f t="shared" si="111"/>
        <v>41–60</v>
      </c>
      <c r="I1191">
        <v>2</v>
      </c>
      <c r="J1191">
        <v>4</v>
      </c>
      <c r="K1191" s="4">
        <v>45436</v>
      </c>
      <c r="L1191" t="s">
        <v>5264</v>
      </c>
      <c r="M1191" s="15">
        <f t="shared" si="112"/>
        <v>371.47618305814996</v>
      </c>
      <c r="N1191" s="15">
        <f t="shared" si="113"/>
        <v>-367.47618305814996</v>
      </c>
    </row>
    <row r="1192" spans="1:14" x14ac:dyDescent="0.3">
      <c r="A1192" t="s">
        <v>50</v>
      </c>
      <c r="B1192" t="s">
        <v>2928</v>
      </c>
      <c r="C1192">
        <f t="shared" si="108"/>
        <v>2</v>
      </c>
      <c r="D1192" t="s">
        <v>4776</v>
      </c>
      <c r="E1192" t="str">
        <f t="shared" si="109"/>
        <v>Body Care</v>
      </c>
      <c r="F1192">
        <f t="shared" si="110"/>
        <v>6</v>
      </c>
      <c r="G1192">
        <v>100.99</v>
      </c>
      <c r="H1192" s="8" t="str">
        <f t="shared" si="111"/>
        <v>101–160</v>
      </c>
      <c r="I1192">
        <v>0</v>
      </c>
      <c r="J1192">
        <v>15</v>
      </c>
      <c r="K1192" s="4">
        <v>45434</v>
      </c>
      <c r="L1192" t="s">
        <v>5264</v>
      </c>
      <c r="M1192" s="15">
        <f t="shared" si="112"/>
        <v>108.72291919314995</v>
      </c>
      <c r="N1192" s="15">
        <f t="shared" si="113"/>
        <v>-93.722919193149949</v>
      </c>
    </row>
    <row r="1193" spans="1:14" x14ac:dyDescent="0.3">
      <c r="A1193" t="s">
        <v>3707</v>
      </c>
      <c r="B1193" t="s">
        <v>2928</v>
      </c>
      <c r="C1193">
        <f t="shared" si="108"/>
        <v>2</v>
      </c>
      <c r="D1193" t="s">
        <v>57</v>
      </c>
      <c r="E1193" t="str">
        <f t="shared" si="109"/>
        <v>Perfume</v>
      </c>
      <c r="F1193">
        <f t="shared" si="110"/>
        <v>1</v>
      </c>
      <c r="G1193">
        <v>49.99</v>
      </c>
      <c r="H1193" s="8" t="str">
        <f t="shared" si="111"/>
        <v>41–60</v>
      </c>
      <c r="I1193">
        <v>4</v>
      </c>
      <c r="J1193">
        <v>38</v>
      </c>
      <c r="K1193" s="4">
        <v>45434</v>
      </c>
      <c r="L1193" t="s">
        <v>5267</v>
      </c>
      <c r="M1193" s="15">
        <f t="shared" si="112"/>
        <v>350.22022985314999</v>
      </c>
      <c r="N1193" s="15">
        <f t="shared" si="113"/>
        <v>-312.22022985314999</v>
      </c>
    </row>
    <row r="1194" spans="1:14" x14ac:dyDescent="0.3">
      <c r="A1194" t="s">
        <v>1184</v>
      </c>
      <c r="B1194" t="s">
        <v>2928</v>
      </c>
      <c r="C1194">
        <f t="shared" si="108"/>
        <v>2</v>
      </c>
      <c r="D1194" t="s">
        <v>57</v>
      </c>
      <c r="E1194" t="str">
        <f t="shared" si="109"/>
        <v>Perfume</v>
      </c>
      <c r="F1194">
        <f t="shared" si="110"/>
        <v>1</v>
      </c>
      <c r="G1194">
        <v>9.99</v>
      </c>
      <c r="H1194" s="8" t="str">
        <f t="shared" si="111"/>
        <v>0–20</v>
      </c>
      <c r="I1194">
        <v>10</v>
      </c>
      <c r="J1194">
        <v>10</v>
      </c>
      <c r="K1194" s="4">
        <v>45434</v>
      </c>
      <c r="L1194" t="s">
        <v>5264</v>
      </c>
      <c r="M1194" s="15">
        <f t="shared" si="112"/>
        <v>576.44674935314993</v>
      </c>
      <c r="N1194" s="15">
        <f t="shared" si="113"/>
        <v>-566.44674935314993</v>
      </c>
    </row>
    <row r="1195" spans="1:14" x14ac:dyDescent="0.3">
      <c r="A1195" t="s">
        <v>2004</v>
      </c>
      <c r="B1195" t="s">
        <v>2928</v>
      </c>
      <c r="C1195">
        <f t="shared" si="108"/>
        <v>2</v>
      </c>
      <c r="D1195" t="s">
        <v>57</v>
      </c>
      <c r="E1195" t="str">
        <f t="shared" si="109"/>
        <v>Perfume</v>
      </c>
      <c r="F1195">
        <f t="shared" si="110"/>
        <v>1</v>
      </c>
      <c r="G1195">
        <v>28.15</v>
      </c>
      <c r="H1195" s="8" t="str">
        <f t="shared" si="111"/>
        <v>21–40</v>
      </c>
      <c r="I1195">
        <v>0</v>
      </c>
      <c r="J1195">
        <v>123</v>
      </c>
      <c r="K1195" s="4">
        <v>45436</v>
      </c>
      <c r="L1195" t="s">
        <v>5264</v>
      </c>
      <c r="M1195" s="15">
        <f t="shared" si="112"/>
        <v>430.00354498875004</v>
      </c>
      <c r="N1195" s="15">
        <f t="shared" si="113"/>
        <v>-307.00354498875004</v>
      </c>
    </row>
    <row r="1196" spans="1:14" x14ac:dyDescent="0.3">
      <c r="A1196" t="s">
        <v>3714</v>
      </c>
      <c r="B1196" t="s">
        <v>2928</v>
      </c>
      <c r="C1196">
        <f t="shared" si="108"/>
        <v>2</v>
      </c>
      <c r="D1196" t="s">
        <v>491</v>
      </c>
      <c r="E1196" t="str">
        <f t="shared" si="109"/>
        <v>Perfume</v>
      </c>
      <c r="F1196">
        <f t="shared" si="110"/>
        <v>1</v>
      </c>
      <c r="G1196">
        <v>14.74</v>
      </c>
      <c r="H1196" s="8" t="str">
        <f t="shared" si="111"/>
        <v>0–20</v>
      </c>
      <c r="I1196">
        <v>117</v>
      </c>
      <c r="J1196">
        <v>889</v>
      </c>
      <c r="K1196" s="4">
        <v>45421</v>
      </c>
      <c r="L1196" t="s">
        <v>5264</v>
      </c>
      <c r="M1196" s="15">
        <f t="shared" si="112"/>
        <v>1197.0470508818998</v>
      </c>
      <c r="N1196" s="15">
        <f t="shared" si="113"/>
        <v>-308.04705088189985</v>
      </c>
    </row>
    <row r="1197" spans="1:14" x14ac:dyDescent="0.3">
      <c r="A1197" t="s">
        <v>3021</v>
      </c>
      <c r="B1197" t="s">
        <v>2928</v>
      </c>
      <c r="C1197">
        <f t="shared" si="108"/>
        <v>2</v>
      </c>
      <c r="D1197" t="s">
        <v>57</v>
      </c>
      <c r="E1197" t="str">
        <f t="shared" si="109"/>
        <v>Perfume</v>
      </c>
      <c r="F1197">
        <f t="shared" si="110"/>
        <v>1</v>
      </c>
      <c r="G1197">
        <v>29.99</v>
      </c>
      <c r="H1197" s="8" t="str">
        <f t="shared" si="111"/>
        <v>21–40</v>
      </c>
      <c r="I1197">
        <v>10</v>
      </c>
      <c r="J1197">
        <v>29</v>
      </c>
      <c r="K1197" s="4">
        <v>45436</v>
      </c>
      <c r="L1197" t="s">
        <v>5264</v>
      </c>
      <c r="M1197" s="15">
        <f t="shared" si="112"/>
        <v>481.36662505315002</v>
      </c>
      <c r="N1197" s="15">
        <f t="shared" si="113"/>
        <v>-452.36662505315002</v>
      </c>
    </row>
    <row r="1198" spans="1:14" x14ac:dyDescent="0.3">
      <c r="A1198" t="s">
        <v>3240</v>
      </c>
      <c r="B1198" t="s">
        <v>2928</v>
      </c>
      <c r="C1198">
        <f t="shared" si="108"/>
        <v>2</v>
      </c>
      <c r="D1198" t="s">
        <v>57</v>
      </c>
      <c r="E1198" t="str">
        <f t="shared" si="109"/>
        <v>Perfume</v>
      </c>
      <c r="F1198">
        <f t="shared" si="110"/>
        <v>1</v>
      </c>
      <c r="G1198">
        <v>35.99</v>
      </c>
      <c r="H1198" s="8" t="str">
        <f t="shared" si="111"/>
        <v>21–40</v>
      </c>
      <c r="I1198">
        <v>10</v>
      </c>
      <c r="J1198">
        <v>161</v>
      </c>
      <c r="K1198" s="4">
        <v>45431</v>
      </c>
      <c r="L1198" t="s">
        <v>5264</v>
      </c>
      <c r="M1198" s="15">
        <f t="shared" si="112"/>
        <v>452.84258776314999</v>
      </c>
      <c r="N1198" s="15">
        <f t="shared" si="113"/>
        <v>-291.84258776314999</v>
      </c>
    </row>
    <row r="1199" spans="1:14" x14ac:dyDescent="0.3">
      <c r="A1199" t="s">
        <v>203</v>
      </c>
      <c r="B1199" t="s">
        <v>2928</v>
      </c>
      <c r="C1199">
        <f t="shared" si="108"/>
        <v>2</v>
      </c>
      <c r="D1199" t="s">
        <v>57</v>
      </c>
      <c r="E1199" t="str">
        <f t="shared" si="109"/>
        <v>Perfume</v>
      </c>
      <c r="F1199">
        <f t="shared" si="110"/>
        <v>1</v>
      </c>
      <c r="G1199">
        <v>49.99</v>
      </c>
      <c r="H1199" s="8" t="str">
        <f t="shared" si="111"/>
        <v>41–60</v>
      </c>
      <c r="I1199">
        <v>10</v>
      </c>
      <c r="J1199">
        <v>230</v>
      </c>
      <c r="K1199" s="4">
        <v>45420</v>
      </c>
      <c r="L1199" t="s">
        <v>5264</v>
      </c>
      <c r="M1199" s="15">
        <f t="shared" si="112"/>
        <v>386.28650075314999</v>
      </c>
      <c r="N1199" s="15">
        <f t="shared" si="113"/>
        <v>-156.28650075314999</v>
      </c>
    </row>
    <row r="1200" spans="1:14" x14ac:dyDescent="0.3">
      <c r="A1200" t="s">
        <v>2959</v>
      </c>
      <c r="B1200" t="s">
        <v>2928</v>
      </c>
      <c r="C1200">
        <f t="shared" si="108"/>
        <v>2</v>
      </c>
      <c r="D1200" t="s">
        <v>491</v>
      </c>
      <c r="E1200" t="str">
        <f t="shared" si="109"/>
        <v>Perfume</v>
      </c>
      <c r="F1200">
        <f t="shared" si="110"/>
        <v>1</v>
      </c>
      <c r="G1200">
        <v>19.05</v>
      </c>
      <c r="H1200" s="8" t="str">
        <f t="shared" si="111"/>
        <v>0–20</v>
      </c>
      <c r="I1200">
        <v>8</v>
      </c>
      <c r="J1200">
        <v>42</v>
      </c>
      <c r="K1200" s="4">
        <v>45436</v>
      </c>
      <c r="L1200" t="s">
        <v>5264</v>
      </c>
      <c r="M1200" s="15">
        <f t="shared" si="112"/>
        <v>521.35336274525002</v>
      </c>
      <c r="N1200" s="15">
        <f t="shared" si="113"/>
        <v>-479.35336274525002</v>
      </c>
    </row>
    <row r="1201" spans="1:14" x14ac:dyDescent="0.3">
      <c r="A1201" t="s">
        <v>3021</v>
      </c>
      <c r="B1201" t="s">
        <v>2928</v>
      </c>
      <c r="C1201">
        <f t="shared" si="108"/>
        <v>2</v>
      </c>
      <c r="D1201" t="s">
        <v>57</v>
      </c>
      <c r="E1201" t="str">
        <f t="shared" si="109"/>
        <v>Perfume</v>
      </c>
      <c r="F1201">
        <f t="shared" si="110"/>
        <v>1</v>
      </c>
      <c r="G1201">
        <v>29.54</v>
      </c>
      <c r="H1201" s="8" t="str">
        <f t="shared" si="111"/>
        <v>21–40</v>
      </c>
      <c r="I1201">
        <v>10</v>
      </c>
      <c r="J1201">
        <v>1372</v>
      </c>
      <c r="K1201" s="4">
        <v>45436</v>
      </c>
      <c r="L1201" t="s">
        <v>5264</v>
      </c>
      <c r="M1201" s="15">
        <f t="shared" si="112"/>
        <v>483.50592784990005</v>
      </c>
      <c r="N1201" s="15">
        <f t="shared" si="113"/>
        <v>888.49407215010001</v>
      </c>
    </row>
    <row r="1202" spans="1:14" x14ac:dyDescent="0.3">
      <c r="A1202" t="s">
        <v>103</v>
      </c>
      <c r="B1202" t="s">
        <v>2928</v>
      </c>
      <c r="C1202">
        <f t="shared" si="108"/>
        <v>2</v>
      </c>
      <c r="D1202" t="s">
        <v>57</v>
      </c>
      <c r="E1202" t="str">
        <f t="shared" si="109"/>
        <v>Perfume</v>
      </c>
      <c r="F1202">
        <f t="shared" si="110"/>
        <v>1</v>
      </c>
      <c r="G1202">
        <v>47.8</v>
      </c>
      <c r="H1202" s="8" t="str">
        <f t="shared" si="111"/>
        <v>41–60</v>
      </c>
      <c r="I1202">
        <v>10</v>
      </c>
      <c r="J1202">
        <v>38</v>
      </c>
      <c r="K1202" s="4">
        <v>45420</v>
      </c>
      <c r="L1202" t="s">
        <v>5264</v>
      </c>
      <c r="M1202" s="15">
        <f t="shared" si="112"/>
        <v>396.697774364</v>
      </c>
      <c r="N1202" s="15">
        <f t="shared" si="113"/>
        <v>-358.697774364</v>
      </c>
    </row>
    <row r="1203" spans="1:14" x14ac:dyDescent="0.3">
      <c r="A1203" t="s">
        <v>116</v>
      </c>
      <c r="B1203" t="s">
        <v>2928</v>
      </c>
      <c r="C1203">
        <f t="shared" si="108"/>
        <v>2</v>
      </c>
      <c r="D1203" t="s">
        <v>57</v>
      </c>
      <c r="E1203" t="str">
        <f t="shared" si="109"/>
        <v>Perfume</v>
      </c>
      <c r="F1203">
        <f t="shared" si="110"/>
        <v>1</v>
      </c>
      <c r="G1203">
        <v>13.95</v>
      </c>
      <c r="H1203" s="8" t="str">
        <f t="shared" si="111"/>
        <v>0–20</v>
      </c>
      <c r="I1203">
        <v>10</v>
      </c>
      <c r="J1203">
        <v>57</v>
      </c>
      <c r="K1203" s="4">
        <v>45382</v>
      </c>
      <c r="L1203" t="s">
        <v>5264</v>
      </c>
      <c r="M1203" s="15">
        <f t="shared" si="112"/>
        <v>557.62088474174993</v>
      </c>
      <c r="N1203" s="15">
        <f t="shared" si="113"/>
        <v>-500.62088474174993</v>
      </c>
    </row>
    <row r="1204" spans="1:14" x14ac:dyDescent="0.3">
      <c r="A1204" t="s">
        <v>17</v>
      </c>
      <c r="B1204" t="s">
        <v>2928</v>
      </c>
      <c r="C1204">
        <f t="shared" si="108"/>
        <v>2</v>
      </c>
      <c r="D1204" t="s">
        <v>449</v>
      </c>
      <c r="E1204" t="str">
        <f t="shared" si="109"/>
        <v>Perfume</v>
      </c>
      <c r="F1204">
        <f t="shared" si="110"/>
        <v>1</v>
      </c>
      <c r="G1204">
        <v>59.99</v>
      </c>
      <c r="H1204" s="8" t="str">
        <f t="shared" si="111"/>
        <v>41–60</v>
      </c>
      <c r="I1204">
        <v>10</v>
      </c>
      <c r="J1204">
        <v>243</v>
      </c>
      <c r="K1204" s="4">
        <v>45436</v>
      </c>
      <c r="L1204" t="s">
        <v>5264</v>
      </c>
      <c r="M1204" s="15">
        <f t="shared" si="112"/>
        <v>338.74643860314995</v>
      </c>
      <c r="N1204" s="15">
        <f t="shared" si="113"/>
        <v>-95.746438603149954</v>
      </c>
    </row>
    <row r="1205" spans="1:14" x14ac:dyDescent="0.3">
      <c r="A1205" t="s">
        <v>3144</v>
      </c>
      <c r="B1205" t="s">
        <v>2928</v>
      </c>
      <c r="C1205">
        <f t="shared" si="108"/>
        <v>2</v>
      </c>
      <c r="D1205" t="s">
        <v>57</v>
      </c>
      <c r="E1205" t="str">
        <f t="shared" si="109"/>
        <v>Perfume</v>
      </c>
      <c r="F1205">
        <f t="shared" si="110"/>
        <v>1</v>
      </c>
      <c r="G1205">
        <v>43</v>
      </c>
      <c r="H1205" s="8" t="str">
        <f t="shared" si="111"/>
        <v>41–60</v>
      </c>
      <c r="I1205">
        <v>3</v>
      </c>
      <c r="J1205">
        <v>27</v>
      </c>
      <c r="K1205" s="4">
        <v>45432</v>
      </c>
      <c r="L1205" t="s">
        <v>5264</v>
      </c>
      <c r="M1205" s="15">
        <f t="shared" si="112"/>
        <v>377.43968814599992</v>
      </c>
      <c r="N1205" s="15">
        <f t="shared" si="113"/>
        <v>-350.43968814599992</v>
      </c>
    </row>
    <row r="1206" spans="1:14" x14ac:dyDescent="0.3">
      <c r="A1206" t="s">
        <v>1221</v>
      </c>
      <c r="B1206" t="s">
        <v>2928</v>
      </c>
      <c r="C1206">
        <f t="shared" si="108"/>
        <v>2</v>
      </c>
      <c r="D1206" t="s">
        <v>491</v>
      </c>
      <c r="E1206" t="str">
        <f t="shared" si="109"/>
        <v>Perfume</v>
      </c>
      <c r="F1206">
        <f t="shared" si="110"/>
        <v>1</v>
      </c>
      <c r="G1206">
        <v>22.51</v>
      </c>
      <c r="H1206" s="8" t="str">
        <f t="shared" si="111"/>
        <v>21–40</v>
      </c>
      <c r="I1206">
        <v>189</v>
      </c>
      <c r="J1206">
        <v>3319</v>
      </c>
      <c r="K1206" s="4">
        <v>45436</v>
      </c>
      <c r="L1206" t="s">
        <v>5264</v>
      </c>
      <c r="M1206" s="15">
        <f t="shared" si="112"/>
        <v>1592.9036733913499</v>
      </c>
      <c r="N1206" s="15">
        <f t="shared" si="113"/>
        <v>1726.0963266086501</v>
      </c>
    </row>
    <row r="1207" spans="1:14" x14ac:dyDescent="0.3">
      <c r="A1207" t="s">
        <v>85</v>
      </c>
      <c r="B1207" t="s">
        <v>2928</v>
      </c>
      <c r="C1207">
        <f t="shared" si="108"/>
        <v>2</v>
      </c>
      <c r="D1207" t="s">
        <v>491</v>
      </c>
      <c r="E1207" t="str">
        <f t="shared" si="109"/>
        <v>Perfume</v>
      </c>
      <c r="F1207">
        <f t="shared" si="110"/>
        <v>1</v>
      </c>
      <c r="G1207">
        <v>9.92</v>
      </c>
      <c r="H1207" s="8" t="str">
        <f t="shared" si="111"/>
        <v>0–20</v>
      </c>
      <c r="I1207">
        <v>10</v>
      </c>
      <c r="J1207">
        <v>5971</v>
      </c>
      <c r="K1207" s="4">
        <v>45432</v>
      </c>
      <c r="L1207" t="s">
        <v>5264</v>
      </c>
      <c r="M1207" s="15">
        <f t="shared" si="112"/>
        <v>576.77952978819997</v>
      </c>
      <c r="N1207" s="15">
        <f t="shared" si="113"/>
        <v>5394.2204702117997</v>
      </c>
    </row>
    <row r="1208" spans="1:14" x14ac:dyDescent="0.3">
      <c r="A1208" t="s">
        <v>203</v>
      </c>
      <c r="B1208" t="s">
        <v>2928</v>
      </c>
      <c r="C1208">
        <f t="shared" si="108"/>
        <v>2</v>
      </c>
      <c r="D1208" t="s">
        <v>491</v>
      </c>
      <c r="E1208" t="str">
        <f t="shared" si="109"/>
        <v>Perfume</v>
      </c>
      <c r="F1208">
        <f t="shared" si="110"/>
        <v>1</v>
      </c>
      <c r="G1208">
        <v>47.65</v>
      </c>
      <c r="H1208" s="8" t="str">
        <f t="shared" si="111"/>
        <v>41–60</v>
      </c>
      <c r="I1208">
        <v>0</v>
      </c>
      <c r="J1208">
        <v>5349</v>
      </c>
      <c r="K1208" s="4">
        <v>45436</v>
      </c>
      <c r="L1208" t="s">
        <v>5264</v>
      </c>
      <c r="M1208" s="15">
        <f t="shared" si="112"/>
        <v>337.30042379625002</v>
      </c>
      <c r="N1208" s="15">
        <f t="shared" si="113"/>
        <v>5011.6995762037495</v>
      </c>
    </row>
    <row r="1209" spans="1:14" x14ac:dyDescent="0.3">
      <c r="A1209" t="s">
        <v>747</v>
      </c>
      <c r="B1209" t="s">
        <v>2928</v>
      </c>
      <c r="C1209">
        <f t="shared" si="108"/>
        <v>2</v>
      </c>
      <c r="D1209" t="s">
        <v>339</v>
      </c>
      <c r="E1209" t="str">
        <f t="shared" si="109"/>
        <v>Cologne</v>
      </c>
      <c r="F1209">
        <f t="shared" si="110"/>
        <v>9</v>
      </c>
      <c r="G1209">
        <v>86.99</v>
      </c>
      <c r="H1209" s="8" t="str">
        <f t="shared" si="111"/>
        <v>81–100</v>
      </c>
      <c r="I1209">
        <v>7</v>
      </c>
      <c r="J1209">
        <v>9</v>
      </c>
      <c r="K1209" s="4">
        <v>45436</v>
      </c>
      <c r="L1209" t="s">
        <v>5264</v>
      </c>
      <c r="M1209" s="15">
        <f t="shared" si="112"/>
        <v>232.35703439614994</v>
      </c>
      <c r="N1209" s="15">
        <f t="shared" si="113"/>
        <v>-223.35703439614994</v>
      </c>
    </row>
    <row r="1210" spans="1:14" x14ac:dyDescent="0.3">
      <c r="A1210" t="s">
        <v>1072</v>
      </c>
      <c r="B1210" t="s">
        <v>2928</v>
      </c>
      <c r="C1210">
        <f t="shared" si="108"/>
        <v>2</v>
      </c>
      <c r="D1210" t="s">
        <v>57</v>
      </c>
      <c r="E1210" t="str">
        <f t="shared" si="109"/>
        <v>Perfume</v>
      </c>
      <c r="F1210">
        <f t="shared" si="110"/>
        <v>1</v>
      </c>
      <c r="G1210">
        <v>41.58</v>
      </c>
      <c r="H1210" s="8" t="str">
        <f t="shared" si="111"/>
        <v>41–60</v>
      </c>
      <c r="I1210">
        <v>174</v>
      </c>
      <c r="J1210">
        <v>298</v>
      </c>
      <c r="K1210" s="4">
        <v>45436</v>
      </c>
      <c r="L1210" t="s">
        <v>5264</v>
      </c>
      <c r="M1210" s="15">
        <f t="shared" si="112"/>
        <v>1412.0790976213</v>
      </c>
      <c r="N1210" s="15">
        <f t="shared" si="113"/>
        <v>-1114.0790976213</v>
      </c>
    </row>
    <row r="1211" spans="1:14" x14ac:dyDescent="0.3">
      <c r="A1211" t="s">
        <v>3503</v>
      </c>
      <c r="B1211" t="s">
        <v>2928</v>
      </c>
      <c r="C1211">
        <f t="shared" si="108"/>
        <v>2</v>
      </c>
      <c r="D1211" t="s">
        <v>57</v>
      </c>
      <c r="E1211" t="str">
        <f t="shared" si="109"/>
        <v>Perfume</v>
      </c>
      <c r="F1211">
        <f t="shared" si="110"/>
        <v>1</v>
      </c>
      <c r="G1211">
        <v>16.87</v>
      </c>
      <c r="H1211" s="8" t="str">
        <f t="shared" si="111"/>
        <v>0–20</v>
      </c>
      <c r="I1211">
        <v>36</v>
      </c>
      <c r="J1211">
        <v>626</v>
      </c>
      <c r="K1211" s="4">
        <v>45436</v>
      </c>
      <c r="L1211" t="s">
        <v>5264</v>
      </c>
      <c r="M1211" s="15">
        <f t="shared" si="112"/>
        <v>700.02636049395005</v>
      </c>
      <c r="N1211" s="15">
        <f t="shared" si="113"/>
        <v>-74.026360493950051</v>
      </c>
    </row>
    <row r="1212" spans="1:14" x14ac:dyDescent="0.3">
      <c r="A1212" t="s">
        <v>61</v>
      </c>
      <c r="B1212" t="s">
        <v>2928</v>
      </c>
      <c r="C1212">
        <f t="shared" si="108"/>
        <v>2</v>
      </c>
      <c r="D1212" t="s">
        <v>57</v>
      </c>
      <c r="E1212" t="str">
        <f t="shared" si="109"/>
        <v>Perfume</v>
      </c>
      <c r="F1212">
        <f t="shared" si="110"/>
        <v>1</v>
      </c>
      <c r="G1212">
        <v>59.4</v>
      </c>
      <c r="H1212" s="8" t="str">
        <f t="shared" si="111"/>
        <v>41–60</v>
      </c>
      <c r="I1212">
        <v>50</v>
      </c>
      <c r="J1212">
        <v>120</v>
      </c>
      <c r="K1212" s="4">
        <v>45429</v>
      </c>
      <c r="L1212" t="s">
        <v>5264</v>
      </c>
      <c r="M1212" s="15">
        <f t="shared" si="112"/>
        <v>581.99310826999999</v>
      </c>
      <c r="N1212" s="15">
        <f t="shared" si="113"/>
        <v>-461.99310826999999</v>
      </c>
    </row>
    <row r="1213" spans="1:14" x14ac:dyDescent="0.3">
      <c r="A1213" t="s">
        <v>683</v>
      </c>
      <c r="B1213" t="s">
        <v>2928</v>
      </c>
      <c r="C1213">
        <f t="shared" si="108"/>
        <v>2</v>
      </c>
      <c r="D1213" t="s">
        <v>57</v>
      </c>
      <c r="E1213" t="str">
        <f t="shared" si="109"/>
        <v>Perfume</v>
      </c>
      <c r="F1213">
        <f t="shared" si="110"/>
        <v>1</v>
      </c>
      <c r="G1213">
        <v>43.99</v>
      </c>
      <c r="H1213" s="8" t="str">
        <f t="shared" si="111"/>
        <v>41–60</v>
      </c>
      <c r="I1213">
        <v>2</v>
      </c>
      <c r="J1213">
        <v>121</v>
      </c>
      <c r="K1213" s="4">
        <v>45436</v>
      </c>
      <c r="L1213" t="s">
        <v>5264</v>
      </c>
      <c r="M1213" s="15">
        <f t="shared" si="112"/>
        <v>366.72217684314995</v>
      </c>
      <c r="N1213" s="15">
        <f t="shared" si="113"/>
        <v>-245.72217684314995</v>
      </c>
    </row>
    <row r="1214" spans="1:14" x14ac:dyDescent="0.3">
      <c r="A1214" t="s">
        <v>3759</v>
      </c>
      <c r="B1214" t="s">
        <v>2928</v>
      </c>
      <c r="C1214">
        <f t="shared" si="108"/>
        <v>2</v>
      </c>
      <c r="D1214" t="s">
        <v>57</v>
      </c>
      <c r="E1214" t="str">
        <f t="shared" si="109"/>
        <v>Perfume</v>
      </c>
      <c r="F1214">
        <f t="shared" si="110"/>
        <v>1</v>
      </c>
      <c r="G1214">
        <v>69.989999999999995</v>
      </c>
      <c r="H1214" s="8" t="str">
        <f t="shared" si="111"/>
        <v>61–80</v>
      </c>
      <c r="I1214">
        <v>4</v>
      </c>
      <c r="J1214">
        <v>7</v>
      </c>
      <c r="K1214" s="4">
        <v>45435</v>
      </c>
      <c r="L1214" t="s">
        <v>5267</v>
      </c>
      <c r="M1214" s="15">
        <f t="shared" si="112"/>
        <v>255.14010555315002</v>
      </c>
      <c r="N1214" s="15">
        <f t="shared" si="113"/>
        <v>-248.14010555315002</v>
      </c>
    </row>
    <row r="1215" spans="1:14" x14ac:dyDescent="0.3">
      <c r="A1215" t="s">
        <v>817</v>
      </c>
      <c r="B1215" t="s">
        <v>2928</v>
      </c>
      <c r="C1215">
        <f t="shared" si="108"/>
        <v>2</v>
      </c>
      <c r="D1215" t="s">
        <v>57</v>
      </c>
      <c r="E1215" t="str">
        <f t="shared" si="109"/>
        <v>Perfume</v>
      </c>
      <c r="F1215">
        <f t="shared" si="110"/>
        <v>1</v>
      </c>
      <c r="G1215">
        <v>12.99</v>
      </c>
      <c r="H1215" s="8" t="str">
        <f t="shared" si="111"/>
        <v>0–20</v>
      </c>
      <c r="I1215">
        <v>10</v>
      </c>
      <c r="J1215">
        <v>32</v>
      </c>
      <c r="K1215" s="4">
        <v>45426</v>
      </c>
      <c r="L1215" t="s">
        <v>5264</v>
      </c>
      <c r="M1215" s="15">
        <f t="shared" si="112"/>
        <v>562.18473070815003</v>
      </c>
      <c r="N1215" s="15">
        <f t="shared" si="113"/>
        <v>-530.18473070815003</v>
      </c>
    </row>
    <row r="1216" spans="1:14" x14ac:dyDescent="0.3">
      <c r="A1216" t="s">
        <v>3766</v>
      </c>
      <c r="B1216" t="s">
        <v>2928</v>
      </c>
      <c r="C1216">
        <f t="shared" si="108"/>
        <v>2</v>
      </c>
      <c r="D1216" t="s">
        <v>57</v>
      </c>
      <c r="E1216" t="str">
        <f t="shared" si="109"/>
        <v>Perfume</v>
      </c>
      <c r="F1216">
        <f t="shared" si="110"/>
        <v>1</v>
      </c>
      <c r="G1216">
        <v>11.66</v>
      </c>
      <c r="H1216" s="8" t="str">
        <f t="shared" si="111"/>
        <v>0–20</v>
      </c>
      <c r="I1216">
        <v>2</v>
      </c>
      <c r="J1216">
        <v>12</v>
      </c>
      <c r="K1216" s="4">
        <v>45427</v>
      </c>
      <c r="L1216" t="s">
        <v>5264</v>
      </c>
      <c r="M1216" s="15">
        <f t="shared" si="112"/>
        <v>520.41919777409998</v>
      </c>
      <c r="N1216" s="15">
        <f t="shared" si="113"/>
        <v>-508.41919777409998</v>
      </c>
    </row>
    <row r="1217" spans="1:14" x14ac:dyDescent="0.3">
      <c r="A1217" t="s">
        <v>3766</v>
      </c>
      <c r="B1217" t="s">
        <v>2928</v>
      </c>
      <c r="C1217">
        <f t="shared" si="108"/>
        <v>2</v>
      </c>
      <c r="D1217" t="s">
        <v>57</v>
      </c>
      <c r="E1217" t="str">
        <f t="shared" si="109"/>
        <v>Perfume</v>
      </c>
      <c r="F1217">
        <f t="shared" si="110"/>
        <v>1</v>
      </c>
      <c r="G1217">
        <v>43.15</v>
      </c>
      <c r="H1217" s="8" t="str">
        <f t="shared" si="111"/>
        <v>41–60</v>
      </c>
      <c r="I1217">
        <v>10</v>
      </c>
      <c r="J1217">
        <v>561</v>
      </c>
      <c r="K1217" s="4">
        <v>45435</v>
      </c>
      <c r="L1217" t="s">
        <v>5264</v>
      </c>
      <c r="M1217" s="15">
        <f t="shared" si="112"/>
        <v>418.80390326374999</v>
      </c>
      <c r="N1217" s="15">
        <f t="shared" si="113"/>
        <v>142.19609673625001</v>
      </c>
    </row>
    <row r="1218" spans="1:14" x14ac:dyDescent="0.3">
      <c r="A1218" t="s">
        <v>85</v>
      </c>
      <c r="B1218" t="s">
        <v>2928</v>
      </c>
      <c r="C1218">
        <f t="shared" ref="C1218:C1281" si="114">IF(B1218="Male",1,2)</f>
        <v>2</v>
      </c>
      <c r="D1218" t="s">
        <v>491</v>
      </c>
      <c r="E1218" t="str">
        <f t="shared" ref="E1218:E1281" si="115">IF(OR(TRIM(D1218)="Eau De Parfum", TRIM(D1218)="Eau De Toilette", TRIM(D1218)="Elixir", TRIM(D1218)="Extracts"), "Perfume", IF(OR(TRIM(D1218)="Body Lotion", TRIM(D1218)="Skin Moisturizer", TRIM(D1218)="Body Oil", TRIM(D1218)="Hair Cream", TRIM(D1218)="Oil Perfume"), "Body Care", IF(OR(TRIM(D1218)="Deodorant", TRIM(D1218)="Roll on"), "Deodorant", IF(OR(TRIM(D1218)="Body Mist", TRIM(D1218)="Body Spray", TRIM(D1218)="Body Powder"), "Body Spray", IF(TRIM(D1218)="Cologne", "Cologne", IF(OR(TRIM(D1218)="Gift Sets", TRIM(D1218)="Limited Editions"), "Gift Set", IF(TRIM(D1218)="Car Air Freshener", "Air Freshener", IF(TRIM(D1218)="Pheromone", "Special Category", "Other"))))))))</f>
        <v>Perfume</v>
      </c>
      <c r="F1218">
        <f t="shared" ref="F1218:F1281" si="116">IF(E1218="Perfume",1, IF(E1218="Deodorant",2, IF(E1218="Special Category",3, IF(E1218="Other",4, IF(E1218="Air Freshener",5, IF(E1218="Body Care",6, IF(E1218="Body Spray",7, IF(E1218="Gift Set",8, IF(E1218="Cologne",9,"")))))))))</f>
        <v>1</v>
      </c>
      <c r="G1218">
        <v>32.99</v>
      </c>
      <c r="H1218" s="8" t="str">
        <f t="shared" ref="H1218:H1281" si="117">IF(G1218&lt;=20,"0–20",IF(G1218&lt;=40,"21–40",IF(G1218&lt;=60,"41–60",IF(G1218&lt;=80,"61–80",IF(G1218&lt;=100,"81–100",IF(G1218&lt;=160,"101–160","161+"))))))</f>
        <v>21–40</v>
      </c>
      <c r="I1218">
        <v>6</v>
      </c>
      <c r="J1218">
        <v>79</v>
      </c>
      <c r="K1218" s="4">
        <v>45435</v>
      </c>
      <c r="L1218" t="s">
        <v>5264</v>
      </c>
      <c r="M1218" s="15">
        <f t="shared" ref="M1218:M1281" si="118">527.2681146 + (15.78023398 * C1218) + (5.000237381 * F1218) + (-4.754006215 * G1218) + (6.01104515 * I1218)</f>
        <v>443.06042580815</v>
      </c>
      <c r="N1218" s="15">
        <f t="shared" ref="N1218:N1281" si="119">J1218 - M1218</f>
        <v>-364.06042580815</v>
      </c>
    </row>
    <row r="1219" spans="1:14" x14ac:dyDescent="0.3">
      <c r="A1219" t="s">
        <v>2705</v>
      </c>
      <c r="B1219" t="s">
        <v>2928</v>
      </c>
      <c r="C1219">
        <f t="shared" si="114"/>
        <v>2</v>
      </c>
      <c r="D1219" t="s">
        <v>491</v>
      </c>
      <c r="E1219" t="str">
        <f t="shared" si="115"/>
        <v>Perfume</v>
      </c>
      <c r="F1219">
        <f t="shared" si="116"/>
        <v>1</v>
      </c>
      <c r="G1219">
        <v>15.8</v>
      </c>
      <c r="H1219" s="8" t="str">
        <f t="shared" si="117"/>
        <v>0–20</v>
      </c>
      <c r="I1219">
        <v>72</v>
      </c>
      <c r="J1219">
        <v>2499</v>
      </c>
      <c r="K1219" s="4">
        <v>45436</v>
      </c>
      <c r="L1219" t="s">
        <v>5264</v>
      </c>
      <c r="M1219" s="15">
        <f t="shared" si="118"/>
        <v>921.51077254400002</v>
      </c>
      <c r="N1219" s="15">
        <f t="shared" si="119"/>
        <v>1577.489227456</v>
      </c>
    </row>
    <row r="1220" spans="1:14" x14ac:dyDescent="0.3">
      <c r="A1220" t="s">
        <v>2959</v>
      </c>
      <c r="B1220" t="s">
        <v>2928</v>
      </c>
      <c r="C1220">
        <f t="shared" si="114"/>
        <v>2</v>
      </c>
      <c r="D1220" t="s">
        <v>491</v>
      </c>
      <c r="E1220" t="str">
        <f t="shared" si="115"/>
        <v>Perfume</v>
      </c>
      <c r="F1220">
        <f t="shared" si="116"/>
        <v>1</v>
      </c>
      <c r="G1220">
        <v>15</v>
      </c>
      <c r="H1220" s="8" t="str">
        <f t="shared" si="117"/>
        <v>0–20</v>
      </c>
      <c r="I1220">
        <v>5</v>
      </c>
      <c r="J1220">
        <v>5</v>
      </c>
      <c r="K1220" s="4">
        <v>45435</v>
      </c>
      <c r="L1220" t="s">
        <v>5264</v>
      </c>
      <c r="M1220" s="15">
        <f t="shared" si="118"/>
        <v>522.57395246600004</v>
      </c>
      <c r="N1220" s="15">
        <f t="shared" si="119"/>
        <v>-517.57395246600004</v>
      </c>
    </row>
    <row r="1221" spans="1:14" x14ac:dyDescent="0.3">
      <c r="A1221" t="s">
        <v>2705</v>
      </c>
      <c r="B1221" t="s">
        <v>2928</v>
      </c>
      <c r="C1221">
        <f t="shared" si="114"/>
        <v>2</v>
      </c>
      <c r="D1221" t="s">
        <v>57</v>
      </c>
      <c r="E1221" t="str">
        <f t="shared" si="115"/>
        <v>Perfume</v>
      </c>
      <c r="F1221">
        <f t="shared" si="116"/>
        <v>1</v>
      </c>
      <c r="G1221">
        <v>17.52</v>
      </c>
      <c r="H1221" s="8" t="str">
        <f t="shared" si="117"/>
        <v>0–20</v>
      </c>
      <c r="I1221">
        <v>10</v>
      </c>
      <c r="J1221">
        <v>1692</v>
      </c>
      <c r="K1221" s="4">
        <v>45436</v>
      </c>
      <c r="L1221" t="s">
        <v>5264</v>
      </c>
      <c r="M1221" s="15">
        <f t="shared" si="118"/>
        <v>540.64908255419994</v>
      </c>
      <c r="N1221" s="15">
        <f t="shared" si="119"/>
        <v>1151.3509174458</v>
      </c>
    </row>
    <row r="1222" spans="1:14" x14ac:dyDescent="0.3">
      <c r="A1222" t="s">
        <v>3021</v>
      </c>
      <c r="B1222" t="s">
        <v>2928</v>
      </c>
      <c r="C1222">
        <f t="shared" si="114"/>
        <v>2</v>
      </c>
      <c r="D1222" t="s">
        <v>57</v>
      </c>
      <c r="E1222" t="str">
        <f t="shared" si="115"/>
        <v>Perfume</v>
      </c>
      <c r="F1222">
        <f t="shared" si="116"/>
        <v>1</v>
      </c>
      <c r="G1222">
        <v>38.99</v>
      </c>
      <c r="H1222" s="8" t="str">
        <f t="shared" si="117"/>
        <v>21–40</v>
      </c>
      <c r="I1222">
        <v>8</v>
      </c>
      <c r="J1222">
        <v>108</v>
      </c>
      <c r="K1222" s="4">
        <v>45434</v>
      </c>
      <c r="L1222" t="s">
        <v>5264</v>
      </c>
      <c r="M1222" s="15">
        <f t="shared" si="118"/>
        <v>426.55847881814998</v>
      </c>
      <c r="N1222" s="15">
        <f t="shared" si="119"/>
        <v>-318.55847881814998</v>
      </c>
    </row>
    <row r="1223" spans="1:14" x14ac:dyDescent="0.3">
      <c r="A1223" t="s">
        <v>3781</v>
      </c>
      <c r="B1223" t="s">
        <v>2928</v>
      </c>
      <c r="C1223">
        <f t="shared" si="114"/>
        <v>2</v>
      </c>
      <c r="D1223" t="s">
        <v>491</v>
      </c>
      <c r="E1223" t="str">
        <f t="shared" si="115"/>
        <v>Perfume</v>
      </c>
      <c r="F1223">
        <f t="shared" si="116"/>
        <v>1</v>
      </c>
      <c r="G1223">
        <v>19.829999999999998</v>
      </c>
      <c r="H1223" s="8" t="str">
        <f t="shared" si="117"/>
        <v>0–20</v>
      </c>
      <c r="I1223">
        <v>22</v>
      </c>
      <c r="J1223">
        <v>1652</v>
      </c>
      <c r="K1223" s="4">
        <v>45436</v>
      </c>
      <c r="L1223" t="s">
        <v>5264</v>
      </c>
      <c r="M1223" s="15">
        <f t="shared" si="118"/>
        <v>601.79986999754999</v>
      </c>
      <c r="N1223" s="15">
        <f t="shared" si="119"/>
        <v>1050.2001300024499</v>
      </c>
    </row>
    <row r="1224" spans="1:14" x14ac:dyDescent="0.3">
      <c r="A1224" t="s">
        <v>3144</v>
      </c>
      <c r="B1224" t="s">
        <v>2928</v>
      </c>
      <c r="C1224">
        <f t="shared" si="114"/>
        <v>2</v>
      </c>
      <c r="D1224" t="s">
        <v>57</v>
      </c>
      <c r="E1224" t="str">
        <f t="shared" si="115"/>
        <v>Perfume</v>
      </c>
      <c r="F1224">
        <f t="shared" si="116"/>
        <v>1</v>
      </c>
      <c r="G1224">
        <v>17.489999999999998</v>
      </c>
      <c r="H1224" s="8" t="str">
        <f t="shared" si="117"/>
        <v>0–20</v>
      </c>
      <c r="I1224">
        <v>17</v>
      </c>
      <c r="J1224">
        <v>292</v>
      </c>
      <c r="K1224" s="4">
        <v>45418</v>
      </c>
      <c r="L1224" t="s">
        <v>5264</v>
      </c>
      <c r="M1224" s="15">
        <f t="shared" si="118"/>
        <v>582.86901879064999</v>
      </c>
      <c r="N1224" s="15">
        <f t="shared" si="119"/>
        <v>-290.86901879064999</v>
      </c>
    </row>
    <row r="1225" spans="1:14" x14ac:dyDescent="0.3">
      <c r="A1225" t="s">
        <v>3113</v>
      </c>
      <c r="B1225" t="s">
        <v>2928</v>
      </c>
      <c r="C1225">
        <f t="shared" si="114"/>
        <v>2</v>
      </c>
      <c r="D1225" t="s">
        <v>57</v>
      </c>
      <c r="E1225" t="str">
        <f t="shared" si="115"/>
        <v>Perfume</v>
      </c>
      <c r="F1225">
        <f t="shared" si="116"/>
        <v>1</v>
      </c>
      <c r="G1225">
        <v>19.12</v>
      </c>
      <c r="H1225" s="8" t="str">
        <f t="shared" si="117"/>
        <v>0–20</v>
      </c>
      <c r="I1225">
        <v>3</v>
      </c>
      <c r="J1225">
        <v>42</v>
      </c>
      <c r="K1225" s="4">
        <v>45435</v>
      </c>
      <c r="L1225" t="s">
        <v>5264</v>
      </c>
      <c r="M1225" s="15">
        <f t="shared" si="118"/>
        <v>490.96535656019995</v>
      </c>
      <c r="N1225" s="15">
        <f t="shared" si="119"/>
        <v>-448.96535656019995</v>
      </c>
    </row>
    <row r="1226" spans="1:14" x14ac:dyDescent="0.3">
      <c r="A1226" t="s">
        <v>98</v>
      </c>
      <c r="B1226" t="s">
        <v>2928</v>
      </c>
      <c r="C1226">
        <f t="shared" si="114"/>
        <v>2</v>
      </c>
      <c r="D1226" t="s">
        <v>57</v>
      </c>
      <c r="E1226" t="str">
        <f t="shared" si="115"/>
        <v>Perfume</v>
      </c>
      <c r="F1226">
        <f t="shared" si="116"/>
        <v>1</v>
      </c>
      <c r="G1226">
        <v>30.9</v>
      </c>
      <c r="H1226" s="8" t="str">
        <f t="shared" si="117"/>
        <v>21–40</v>
      </c>
      <c r="I1226">
        <v>3</v>
      </c>
      <c r="J1226">
        <v>607</v>
      </c>
      <c r="K1226" s="4">
        <v>45435</v>
      </c>
      <c r="L1226" t="s">
        <v>5264</v>
      </c>
      <c r="M1226" s="15">
        <f t="shared" si="118"/>
        <v>434.96316334749997</v>
      </c>
      <c r="N1226" s="15">
        <f t="shared" si="119"/>
        <v>172.03683665250003</v>
      </c>
    </row>
    <row r="1227" spans="1:14" x14ac:dyDescent="0.3">
      <c r="A1227" t="s">
        <v>3563</v>
      </c>
      <c r="B1227" t="s">
        <v>2928</v>
      </c>
      <c r="C1227">
        <f t="shared" si="114"/>
        <v>2</v>
      </c>
      <c r="D1227" t="s">
        <v>57</v>
      </c>
      <c r="E1227" t="str">
        <f t="shared" si="115"/>
        <v>Perfume</v>
      </c>
      <c r="F1227">
        <f t="shared" si="116"/>
        <v>1</v>
      </c>
      <c r="G1227">
        <v>13.89</v>
      </c>
      <c r="H1227" s="8" t="str">
        <f t="shared" si="117"/>
        <v>0–20</v>
      </c>
      <c r="I1227">
        <v>5</v>
      </c>
      <c r="J1227">
        <v>52</v>
      </c>
      <c r="K1227" s="4">
        <v>45436</v>
      </c>
      <c r="L1227" t="s">
        <v>5264</v>
      </c>
      <c r="M1227" s="15">
        <f t="shared" si="118"/>
        <v>527.85089936464999</v>
      </c>
      <c r="N1227" s="15">
        <f t="shared" si="119"/>
        <v>-475.85089936464999</v>
      </c>
    </row>
    <row r="1228" spans="1:14" x14ac:dyDescent="0.3">
      <c r="A1228" t="s">
        <v>1387</v>
      </c>
      <c r="B1228" t="s">
        <v>2928</v>
      </c>
      <c r="C1228">
        <f t="shared" si="114"/>
        <v>2</v>
      </c>
      <c r="D1228" t="s">
        <v>57</v>
      </c>
      <c r="E1228" t="str">
        <f t="shared" si="115"/>
        <v>Perfume</v>
      </c>
      <c r="F1228">
        <f t="shared" si="116"/>
        <v>1</v>
      </c>
      <c r="G1228">
        <v>12.74</v>
      </c>
      <c r="H1228" s="8" t="str">
        <f t="shared" si="117"/>
        <v>0–20</v>
      </c>
      <c r="I1228">
        <v>10</v>
      </c>
      <c r="J1228">
        <v>13</v>
      </c>
      <c r="K1228" s="4">
        <v>45433</v>
      </c>
      <c r="L1228" t="s">
        <v>5264</v>
      </c>
      <c r="M1228" s="15">
        <f t="shared" si="118"/>
        <v>563.37323226189994</v>
      </c>
      <c r="N1228" s="15">
        <f t="shared" si="119"/>
        <v>-550.37323226189994</v>
      </c>
    </row>
    <row r="1229" spans="1:14" x14ac:dyDescent="0.3">
      <c r="A1229" t="s">
        <v>5278</v>
      </c>
      <c r="B1229" t="s">
        <v>2928</v>
      </c>
      <c r="C1229">
        <f t="shared" si="114"/>
        <v>2</v>
      </c>
      <c r="D1229" t="s">
        <v>57</v>
      </c>
      <c r="E1229" t="str">
        <f t="shared" si="115"/>
        <v>Perfume</v>
      </c>
      <c r="F1229">
        <f t="shared" si="116"/>
        <v>1</v>
      </c>
      <c r="G1229">
        <v>48</v>
      </c>
      <c r="H1229" s="8" t="str">
        <f t="shared" si="117"/>
        <v>41–60</v>
      </c>
      <c r="I1229">
        <v>4</v>
      </c>
      <c r="J1229">
        <v>1</v>
      </c>
      <c r="K1229" s="4">
        <v>45433</v>
      </c>
      <c r="L1229" t="s">
        <v>5264</v>
      </c>
      <c r="M1229" s="15">
        <f t="shared" si="118"/>
        <v>359.68070222099999</v>
      </c>
      <c r="N1229" s="15">
        <f t="shared" si="119"/>
        <v>-358.68070222099999</v>
      </c>
    </row>
    <row r="1230" spans="1:14" x14ac:dyDescent="0.3">
      <c r="A1230" t="s">
        <v>188</v>
      </c>
      <c r="B1230" t="s">
        <v>2928</v>
      </c>
      <c r="C1230">
        <f t="shared" si="114"/>
        <v>2</v>
      </c>
      <c r="D1230" t="s">
        <v>57</v>
      </c>
      <c r="E1230" t="str">
        <f t="shared" si="115"/>
        <v>Perfume</v>
      </c>
      <c r="F1230">
        <f t="shared" si="116"/>
        <v>1</v>
      </c>
      <c r="G1230">
        <v>26.66</v>
      </c>
      <c r="H1230" s="8" t="str">
        <f t="shared" si="117"/>
        <v>21–40</v>
      </c>
      <c r="I1230">
        <v>0</v>
      </c>
      <c r="J1230">
        <v>17854</v>
      </c>
      <c r="K1230" s="4">
        <v>45436</v>
      </c>
      <c r="L1230" t="s">
        <v>5264</v>
      </c>
      <c r="M1230" s="15">
        <f t="shared" si="118"/>
        <v>437.08701424909998</v>
      </c>
      <c r="N1230" s="15">
        <f t="shared" si="119"/>
        <v>17416.9129857509</v>
      </c>
    </row>
    <row r="1231" spans="1:14" x14ac:dyDescent="0.3">
      <c r="A1231" t="s">
        <v>3781</v>
      </c>
      <c r="B1231" t="s">
        <v>2928</v>
      </c>
      <c r="C1231">
        <f t="shared" si="114"/>
        <v>2</v>
      </c>
      <c r="D1231" t="s">
        <v>491</v>
      </c>
      <c r="E1231" t="str">
        <f t="shared" si="115"/>
        <v>Perfume</v>
      </c>
      <c r="F1231">
        <f t="shared" si="116"/>
        <v>1</v>
      </c>
      <c r="G1231">
        <v>33.340000000000003</v>
      </c>
      <c r="H1231" s="8" t="str">
        <f t="shared" si="117"/>
        <v>21–40</v>
      </c>
      <c r="I1231">
        <v>8</v>
      </c>
      <c r="J1231">
        <v>3466</v>
      </c>
      <c r="K1231" s="4">
        <v>45435</v>
      </c>
      <c r="L1231" t="s">
        <v>5264</v>
      </c>
      <c r="M1231" s="15">
        <f t="shared" si="118"/>
        <v>453.41861393289997</v>
      </c>
      <c r="N1231" s="15">
        <f t="shared" si="119"/>
        <v>3012.5813860671001</v>
      </c>
    </row>
    <row r="1232" spans="1:14" x14ac:dyDescent="0.3">
      <c r="A1232" t="s">
        <v>1011</v>
      </c>
      <c r="B1232" t="s">
        <v>2928</v>
      </c>
      <c r="C1232">
        <f t="shared" si="114"/>
        <v>2</v>
      </c>
      <c r="D1232" t="s">
        <v>57</v>
      </c>
      <c r="E1232" t="str">
        <f t="shared" si="115"/>
        <v>Perfume</v>
      </c>
      <c r="F1232">
        <f t="shared" si="116"/>
        <v>1</v>
      </c>
      <c r="G1232">
        <v>12</v>
      </c>
      <c r="H1232" s="8" t="str">
        <f t="shared" si="117"/>
        <v>0–20</v>
      </c>
      <c r="I1232">
        <v>4</v>
      </c>
      <c r="J1232">
        <v>6</v>
      </c>
      <c r="K1232" s="4">
        <v>45435</v>
      </c>
      <c r="L1232" t="s">
        <v>5264</v>
      </c>
      <c r="M1232" s="15">
        <f t="shared" si="118"/>
        <v>530.82492596099996</v>
      </c>
      <c r="N1232" s="15">
        <f t="shared" si="119"/>
        <v>-524.82492596099996</v>
      </c>
    </row>
    <row r="1233" spans="1:14" x14ac:dyDescent="0.3">
      <c r="A1233" t="s">
        <v>188</v>
      </c>
      <c r="B1233" t="s">
        <v>2928</v>
      </c>
      <c r="C1233">
        <f t="shared" si="114"/>
        <v>2</v>
      </c>
      <c r="D1233" t="s">
        <v>491</v>
      </c>
      <c r="E1233" t="str">
        <f t="shared" si="115"/>
        <v>Perfume</v>
      </c>
      <c r="F1233">
        <f t="shared" si="116"/>
        <v>1</v>
      </c>
      <c r="G1233">
        <v>17.57</v>
      </c>
      <c r="H1233" s="8" t="str">
        <f t="shared" si="117"/>
        <v>0–20</v>
      </c>
      <c r="I1233">
        <v>62</v>
      </c>
      <c r="J1233">
        <v>83</v>
      </c>
      <c r="K1233" s="4">
        <v>45436</v>
      </c>
      <c r="L1233" t="s">
        <v>5264</v>
      </c>
      <c r="M1233" s="15">
        <f t="shared" si="118"/>
        <v>852.98573004345008</v>
      </c>
      <c r="N1233" s="15">
        <f t="shared" si="119"/>
        <v>-769.98573004345008</v>
      </c>
    </row>
    <row r="1234" spans="1:14" x14ac:dyDescent="0.3">
      <c r="A1234" t="s">
        <v>3113</v>
      </c>
      <c r="B1234" t="s">
        <v>2928</v>
      </c>
      <c r="C1234">
        <f t="shared" si="114"/>
        <v>2</v>
      </c>
      <c r="D1234" t="s">
        <v>491</v>
      </c>
      <c r="E1234" t="str">
        <f t="shared" si="115"/>
        <v>Perfume</v>
      </c>
      <c r="F1234">
        <f t="shared" si="116"/>
        <v>1</v>
      </c>
      <c r="G1234">
        <v>20</v>
      </c>
      <c r="H1234" s="8" t="str">
        <f t="shared" si="117"/>
        <v>0–20</v>
      </c>
      <c r="I1234">
        <v>15</v>
      </c>
      <c r="J1234">
        <v>25</v>
      </c>
      <c r="K1234" s="4">
        <v>45436</v>
      </c>
      <c r="L1234" t="s">
        <v>5264</v>
      </c>
      <c r="M1234" s="15">
        <f t="shared" si="118"/>
        <v>558.91437289099997</v>
      </c>
      <c r="N1234" s="15">
        <f t="shared" si="119"/>
        <v>-533.91437289099997</v>
      </c>
    </row>
    <row r="1235" spans="1:14" x14ac:dyDescent="0.3">
      <c r="A1235" t="s">
        <v>1101</v>
      </c>
      <c r="B1235" t="s">
        <v>2928</v>
      </c>
      <c r="C1235">
        <f t="shared" si="114"/>
        <v>2</v>
      </c>
      <c r="D1235" t="s">
        <v>57</v>
      </c>
      <c r="E1235" t="str">
        <f t="shared" si="115"/>
        <v>Perfume</v>
      </c>
      <c r="F1235">
        <f t="shared" si="116"/>
        <v>1</v>
      </c>
      <c r="G1235">
        <v>19.989999999999998</v>
      </c>
      <c r="H1235" s="8" t="str">
        <f t="shared" si="117"/>
        <v>0–20</v>
      </c>
      <c r="I1235">
        <v>3</v>
      </c>
      <c r="J1235">
        <v>3</v>
      </c>
      <c r="K1235" s="4">
        <v>45433</v>
      </c>
      <c r="L1235" t="s">
        <v>5264</v>
      </c>
      <c r="M1235" s="15">
        <f t="shared" si="118"/>
        <v>486.82937115314996</v>
      </c>
      <c r="N1235" s="15">
        <f t="shared" si="119"/>
        <v>-483.82937115314996</v>
      </c>
    </row>
    <row r="1236" spans="1:14" x14ac:dyDescent="0.3">
      <c r="A1236" t="s">
        <v>167</v>
      </c>
      <c r="B1236" t="s">
        <v>2928</v>
      </c>
      <c r="C1236">
        <f t="shared" si="114"/>
        <v>2</v>
      </c>
      <c r="D1236" t="s">
        <v>57</v>
      </c>
      <c r="E1236" t="str">
        <f t="shared" si="115"/>
        <v>Perfume</v>
      </c>
      <c r="F1236">
        <f t="shared" si="116"/>
        <v>1</v>
      </c>
      <c r="G1236">
        <v>55.99</v>
      </c>
      <c r="H1236" s="8" t="str">
        <f t="shared" si="117"/>
        <v>41–60</v>
      </c>
      <c r="I1236">
        <v>10</v>
      </c>
      <c r="J1236">
        <v>131</v>
      </c>
      <c r="K1236" s="4">
        <v>45414</v>
      </c>
      <c r="L1236" t="s">
        <v>5268</v>
      </c>
      <c r="M1236" s="15">
        <f t="shared" si="118"/>
        <v>357.76246346314997</v>
      </c>
      <c r="N1236" s="15">
        <f t="shared" si="119"/>
        <v>-226.76246346314997</v>
      </c>
    </row>
    <row r="1237" spans="1:14" x14ac:dyDescent="0.3">
      <c r="A1237" t="s">
        <v>277</v>
      </c>
      <c r="B1237" t="s">
        <v>2928</v>
      </c>
      <c r="C1237">
        <f t="shared" si="114"/>
        <v>2</v>
      </c>
      <c r="D1237" t="s">
        <v>57</v>
      </c>
      <c r="E1237" t="str">
        <f t="shared" si="115"/>
        <v>Perfume</v>
      </c>
      <c r="F1237">
        <f t="shared" si="116"/>
        <v>1</v>
      </c>
      <c r="G1237">
        <v>38.68</v>
      </c>
      <c r="H1237" s="8" t="str">
        <f t="shared" si="117"/>
        <v>21–40</v>
      </c>
      <c r="I1237">
        <v>10</v>
      </c>
      <c r="J1237">
        <v>14</v>
      </c>
      <c r="K1237" s="4">
        <v>45434</v>
      </c>
      <c r="L1237" t="s">
        <v>5264</v>
      </c>
      <c r="M1237" s="15">
        <f t="shared" si="118"/>
        <v>440.05431104479999</v>
      </c>
      <c r="N1237" s="15">
        <f t="shared" si="119"/>
        <v>-426.05431104479999</v>
      </c>
    </row>
    <row r="1238" spans="1:14" x14ac:dyDescent="0.3">
      <c r="A1238" t="s">
        <v>3818</v>
      </c>
      <c r="B1238" t="s">
        <v>2928</v>
      </c>
      <c r="C1238">
        <f t="shared" si="114"/>
        <v>2</v>
      </c>
      <c r="D1238" t="s">
        <v>491</v>
      </c>
      <c r="E1238" t="str">
        <f t="shared" si="115"/>
        <v>Perfume</v>
      </c>
      <c r="F1238">
        <f t="shared" si="116"/>
        <v>1</v>
      </c>
      <c r="G1238">
        <v>14.45</v>
      </c>
      <c r="H1238" s="8" t="str">
        <f t="shared" si="117"/>
        <v>0–20</v>
      </c>
      <c r="I1238">
        <v>9</v>
      </c>
      <c r="J1238">
        <v>349</v>
      </c>
      <c r="K1238" s="4">
        <v>45436</v>
      </c>
      <c r="L1238" t="s">
        <v>5264</v>
      </c>
      <c r="M1238" s="15">
        <f t="shared" si="118"/>
        <v>549.23283648425002</v>
      </c>
      <c r="N1238" s="15">
        <f t="shared" si="119"/>
        <v>-200.23283648425002</v>
      </c>
    </row>
    <row r="1239" spans="1:14" x14ac:dyDescent="0.3">
      <c r="A1239" t="s">
        <v>3387</v>
      </c>
      <c r="B1239" t="s">
        <v>2928</v>
      </c>
      <c r="C1239">
        <f t="shared" si="114"/>
        <v>2</v>
      </c>
      <c r="D1239" t="s">
        <v>57</v>
      </c>
      <c r="E1239" t="str">
        <f t="shared" si="115"/>
        <v>Perfume</v>
      </c>
      <c r="F1239">
        <f t="shared" si="116"/>
        <v>1</v>
      </c>
      <c r="G1239">
        <v>15.88</v>
      </c>
      <c r="H1239" s="8" t="str">
        <f t="shared" si="117"/>
        <v>0–20</v>
      </c>
      <c r="I1239">
        <v>0</v>
      </c>
      <c r="J1239">
        <v>103</v>
      </c>
      <c r="K1239" s="4">
        <v>45435</v>
      </c>
      <c r="L1239" t="s">
        <v>5264</v>
      </c>
      <c r="M1239" s="15">
        <f t="shared" si="118"/>
        <v>488.33520124680001</v>
      </c>
      <c r="N1239" s="15">
        <f t="shared" si="119"/>
        <v>-385.33520124680001</v>
      </c>
    </row>
    <row r="1240" spans="1:14" x14ac:dyDescent="0.3">
      <c r="A1240" t="s">
        <v>116</v>
      </c>
      <c r="B1240" t="s">
        <v>2928</v>
      </c>
      <c r="C1240">
        <f t="shared" si="114"/>
        <v>2</v>
      </c>
      <c r="D1240" t="s">
        <v>57</v>
      </c>
      <c r="E1240" t="str">
        <f t="shared" si="115"/>
        <v>Perfume</v>
      </c>
      <c r="F1240">
        <f t="shared" si="116"/>
        <v>1</v>
      </c>
      <c r="G1240">
        <v>32.130000000000003</v>
      </c>
      <c r="H1240" s="8" t="str">
        <f t="shared" si="117"/>
        <v>21–40</v>
      </c>
      <c r="I1240">
        <v>0</v>
      </c>
      <c r="J1240">
        <v>3215</v>
      </c>
      <c r="K1240" s="4">
        <v>45435</v>
      </c>
      <c r="L1240" t="s">
        <v>5264</v>
      </c>
      <c r="M1240" s="15">
        <f t="shared" si="118"/>
        <v>411.08260025304997</v>
      </c>
      <c r="N1240" s="15">
        <f t="shared" si="119"/>
        <v>2803.9173997469502</v>
      </c>
    </row>
    <row r="1241" spans="1:14" x14ac:dyDescent="0.3">
      <c r="A1241" t="s">
        <v>3827</v>
      </c>
      <c r="B1241" t="s">
        <v>2928</v>
      </c>
      <c r="C1241">
        <f t="shared" si="114"/>
        <v>2</v>
      </c>
      <c r="D1241" t="s">
        <v>57</v>
      </c>
      <c r="E1241" t="str">
        <f t="shared" si="115"/>
        <v>Perfume</v>
      </c>
      <c r="F1241">
        <f t="shared" si="116"/>
        <v>1</v>
      </c>
      <c r="G1241">
        <v>18.989999999999998</v>
      </c>
      <c r="H1241" s="8" t="str">
        <f t="shared" si="117"/>
        <v>0–20</v>
      </c>
      <c r="I1241">
        <v>21</v>
      </c>
      <c r="J1241">
        <v>1396</v>
      </c>
      <c r="K1241" s="4">
        <v>45436</v>
      </c>
      <c r="L1241" t="s">
        <v>5264</v>
      </c>
      <c r="M1241" s="15">
        <f t="shared" si="118"/>
        <v>599.78219006815004</v>
      </c>
      <c r="N1241" s="15">
        <f t="shared" si="119"/>
        <v>796.21780993184996</v>
      </c>
    </row>
    <row r="1242" spans="1:14" x14ac:dyDescent="0.3">
      <c r="A1242" t="s">
        <v>401</v>
      </c>
      <c r="B1242" t="s">
        <v>2928</v>
      </c>
      <c r="C1242">
        <f t="shared" si="114"/>
        <v>2</v>
      </c>
      <c r="D1242" t="s">
        <v>57</v>
      </c>
      <c r="E1242" t="str">
        <f t="shared" si="115"/>
        <v>Perfume</v>
      </c>
      <c r="F1242">
        <f t="shared" si="116"/>
        <v>1</v>
      </c>
      <c r="G1242">
        <v>9.9499999999999993</v>
      </c>
      <c r="H1242" s="8" t="str">
        <f t="shared" si="117"/>
        <v>0–20</v>
      </c>
      <c r="I1242">
        <v>4</v>
      </c>
      <c r="J1242">
        <v>135</v>
      </c>
      <c r="K1242" s="4">
        <v>45430</v>
      </c>
      <c r="L1242" t="s">
        <v>5264</v>
      </c>
      <c r="M1242" s="15">
        <f t="shared" si="118"/>
        <v>540.57063870175</v>
      </c>
      <c r="N1242" s="15">
        <f t="shared" si="119"/>
        <v>-405.57063870175</v>
      </c>
    </row>
    <row r="1243" spans="1:14" x14ac:dyDescent="0.3">
      <c r="A1243" t="s">
        <v>71</v>
      </c>
      <c r="B1243" t="s">
        <v>2928</v>
      </c>
      <c r="C1243">
        <f t="shared" si="114"/>
        <v>2</v>
      </c>
      <c r="D1243" t="s">
        <v>491</v>
      </c>
      <c r="E1243" t="str">
        <f t="shared" si="115"/>
        <v>Perfume</v>
      </c>
      <c r="F1243">
        <f t="shared" si="116"/>
        <v>1</v>
      </c>
      <c r="G1243">
        <v>20</v>
      </c>
      <c r="H1243" s="8" t="str">
        <f t="shared" si="117"/>
        <v>0–20</v>
      </c>
      <c r="I1243">
        <v>0</v>
      </c>
      <c r="J1243">
        <v>26</v>
      </c>
      <c r="K1243" s="4">
        <v>45425</v>
      </c>
      <c r="L1243" t="s">
        <v>5264</v>
      </c>
      <c r="M1243" s="15">
        <f t="shared" si="118"/>
        <v>468.74869564099998</v>
      </c>
      <c r="N1243" s="15">
        <f t="shared" si="119"/>
        <v>-442.74869564099998</v>
      </c>
    </row>
    <row r="1244" spans="1:14" x14ac:dyDescent="0.3">
      <c r="A1244" t="s">
        <v>3429</v>
      </c>
      <c r="B1244" t="s">
        <v>2928</v>
      </c>
      <c r="C1244">
        <f t="shared" si="114"/>
        <v>2</v>
      </c>
      <c r="D1244" t="s">
        <v>57</v>
      </c>
      <c r="E1244" t="str">
        <f t="shared" si="115"/>
        <v>Perfume</v>
      </c>
      <c r="F1244">
        <f t="shared" si="116"/>
        <v>1</v>
      </c>
      <c r="G1244">
        <v>25.25</v>
      </c>
      <c r="H1244" s="8" t="str">
        <f t="shared" si="117"/>
        <v>21–40</v>
      </c>
      <c r="I1244">
        <v>71</v>
      </c>
      <c r="J1244">
        <v>15897</v>
      </c>
      <c r="K1244" s="4">
        <v>45429</v>
      </c>
      <c r="L1244" t="s">
        <v>5264</v>
      </c>
      <c r="M1244" s="15">
        <f t="shared" si="118"/>
        <v>870.57436866224998</v>
      </c>
      <c r="N1244" s="15">
        <f t="shared" si="119"/>
        <v>15026.42563133775</v>
      </c>
    </row>
    <row r="1245" spans="1:14" x14ac:dyDescent="0.3">
      <c r="A1245" t="s">
        <v>3205</v>
      </c>
      <c r="B1245" t="s">
        <v>2928</v>
      </c>
      <c r="C1245">
        <f t="shared" si="114"/>
        <v>2</v>
      </c>
      <c r="D1245" t="s">
        <v>491</v>
      </c>
      <c r="E1245" t="str">
        <f t="shared" si="115"/>
        <v>Perfume</v>
      </c>
      <c r="F1245">
        <f t="shared" si="116"/>
        <v>1</v>
      </c>
      <c r="G1245">
        <v>22.25</v>
      </c>
      <c r="H1245" s="8" t="str">
        <f t="shared" si="117"/>
        <v>21–40</v>
      </c>
      <c r="I1245">
        <v>51</v>
      </c>
      <c r="J1245">
        <v>2048</v>
      </c>
      <c r="K1245" s="4">
        <v>45436</v>
      </c>
      <c r="L1245" t="s">
        <v>5264</v>
      </c>
      <c r="M1245" s="15">
        <f t="shared" si="118"/>
        <v>764.61548430724997</v>
      </c>
      <c r="N1245" s="15">
        <f t="shared" si="119"/>
        <v>1283.38451569275</v>
      </c>
    </row>
    <row r="1246" spans="1:14" x14ac:dyDescent="0.3">
      <c r="A1246" t="s">
        <v>10</v>
      </c>
      <c r="B1246" t="s">
        <v>2928</v>
      </c>
      <c r="C1246">
        <f t="shared" si="114"/>
        <v>2</v>
      </c>
      <c r="D1246" t="s">
        <v>57</v>
      </c>
      <c r="E1246" t="str">
        <f t="shared" si="115"/>
        <v>Perfume</v>
      </c>
      <c r="F1246">
        <f t="shared" si="116"/>
        <v>1</v>
      </c>
      <c r="G1246">
        <v>21.99</v>
      </c>
      <c r="H1246" s="8" t="str">
        <f t="shared" si="117"/>
        <v>21–40</v>
      </c>
      <c r="I1246">
        <v>3</v>
      </c>
      <c r="J1246">
        <v>83</v>
      </c>
      <c r="K1246" s="4">
        <v>45424</v>
      </c>
      <c r="L1246" t="s">
        <v>5264</v>
      </c>
      <c r="M1246" s="15">
        <f t="shared" si="118"/>
        <v>477.32135872315001</v>
      </c>
      <c r="N1246" s="15">
        <f t="shared" si="119"/>
        <v>-394.32135872315001</v>
      </c>
    </row>
    <row r="1247" spans="1:14" x14ac:dyDescent="0.3">
      <c r="A1247" t="s">
        <v>85</v>
      </c>
      <c r="B1247" t="s">
        <v>2928</v>
      </c>
      <c r="C1247">
        <f t="shared" si="114"/>
        <v>2</v>
      </c>
      <c r="D1247" t="s">
        <v>57</v>
      </c>
      <c r="E1247" t="str">
        <f t="shared" si="115"/>
        <v>Perfume</v>
      </c>
      <c r="F1247">
        <f t="shared" si="116"/>
        <v>1</v>
      </c>
      <c r="G1247">
        <v>63.99</v>
      </c>
      <c r="H1247" s="8" t="str">
        <f t="shared" si="117"/>
        <v>61–80</v>
      </c>
      <c r="I1247">
        <v>0</v>
      </c>
      <c r="J1247">
        <v>152</v>
      </c>
      <c r="K1247" s="4">
        <v>45436</v>
      </c>
      <c r="L1247" t="s">
        <v>5264</v>
      </c>
      <c r="M1247" s="15">
        <f t="shared" si="118"/>
        <v>259.61996224314998</v>
      </c>
      <c r="N1247" s="15">
        <f t="shared" si="119"/>
        <v>-107.61996224314998</v>
      </c>
    </row>
    <row r="1248" spans="1:14" x14ac:dyDescent="0.3">
      <c r="A1248" t="s">
        <v>3240</v>
      </c>
      <c r="B1248" t="s">
        <v>2928</v>
      </c>
      <c r="C1248">
        <f t="shared" si="114"/>
        <v>2</v>
      </c>
      <c r="D1248" t="s">
        <v>57</v>
      </c>
      <c r="E1248" t="str">
        <f t="shared" si="115"/>
        <v>Perfume</v>
      </c>
      <c r="F1248">
        <f t="shared" si="116"/>
        <v>1</v>
      </c>
      <c r="G1248">
        <v>39.950000000000003</v>
      </c>
      <c r="H1248" s="8" t="str">
        <f t="shared" si="117"/>
        <v>21–40</v>
      </c>
      <c r="I1248">
        <v>10</v>
      </c>
      <c r="J1248">
        <v>60</v>
      </c>
      <c r="K1248" s="4">
        <v>45426</v>
      </c>
      <c r="L1248" t="s">
        <v>5264</v>
      </c>
      <c r="M1248" s="15">
        <f t="shared" si="118"/>
        <v>434.01672315175</v>
      </c>
      <c r="N1248" s="15">
        <f t="shared" si="119"/>
        <v>-374.01672315175</v>
      </c>
    </row>
    <row r="1249" spans="1:14" x14ac:dyDescent="0.3">
      <c r="A1249" t="s">
        <v>3255</v>
      </c>
      <c r="B1249" t="s">
        <v>2928</v>
      </c>
      <c r="C1249">
        <f t="shared" si="114"/>
        <v>2</v>
      </c>
      <c r="D1249" t="s">
        <v>57</v>
      </c>
      <c r="E1249" t="str">
        <f t="shared" si="115"/>
        <v>Perfume</v>
      </c>
      <c r="F1249">
        <f t="shared" si="116"/>
        <v>1</v>
      </c>
      <c r="G1249">
        <v>49.99</v>
      </c>
      <c r="H1249" s="8" t="str">
        <f t="shared" si="117"/>
        <v>41–60</v>
      </c>
      <c r="I1249">
        <v>10</v>
      </c>
      <c r="J1249">
        <v>4</v>
      </c>
      <c r="K1249" s="4">
        <v>45428</v>
      </c>
      <c r="L1249" t="s">
        <v>5267</v>
      </c>
      <c r="M1249" s="15">
        <f t="shared" si="118"/>
        <v>386.28650075314999</v>
      </c>
      <c r="N1249" s="15">
        <f t="shared" si="119"/>
        <v>-382.28650075314999</v>
      </c>
    </row>
    <row r="1250" spans="1:14" x14ac:dyDescent="0.3">
      <c r="A1250" t="s">
        <v>33</v>
      </c>
      <c r="B1250" t="s">
        <v>2928</v>
      </c>
      <c r="C1250">
        <f t="shared" si="114"/>
        <v>2</v>
      </c>
      <c r="D1250" t="s">
        <v>57</v>
      </c>
      <c r="E1250" t="str">
        <f t="shared" si="115"/>
        <v>Perfume</v>
      </c>
      <c r="F1250">
        <f t="shared" si="116"/>
        <v>1</v>
      </c>
      <c r="G1250">
        <v>15.77</v>
      </c>
      <c r="H1250" s="8" t="str">
        <f t="shared" si="117"/>
        <v>0–20</v>
      </c>
      <c r="I1250">
        <v>300</v>
      </c>
      <c r="J1250">
        <v>67</v>
      </c>
      <c r="K1250" s="4">
        <v>45436</v>
      </c>
      <c r="L1250" t="s">
        <v>5266</v>
      </c>
      <c r="M1250" s="15">
        <f t="shared" si="118"/>
        <v>2292.1716869304501</v>
      </c>
      <c r="N1250" s="15">
        <f t="shared" si="119"/>
        <v>-2225.1716869304501</v>
      </c>
    </row>
    <row r="1251" spans="1:14" x14ac:dyDescent="0.3">
      <c r="A1251" t="s">
        <v>203</v>
      </c>
      <c r="B1251" t="s">
        <v>2928</v>
      </c>
      <c r="C1251">
        <f t="shared" si="114"/>
        <v>2</v>
      </c>
      <c r="D1251" t="s">
        <v>57</v>
      </c>
      <c r="E1251" t="str">
        <f t="shared" si="115"/>
        <v>Perfume</v>
      </c>
      <c r="F1251">
        <f t="shared" si="116"/>
        <v>1</v>
      </c>
      <c r="G1251">
        <v>41.99</v>
      </c>
      <c r="H1251" s="8" t="str">
        <f t="shared" si="117"/>
        <v>41–60</v>
      </c>
      <c r="I1251">
        <v>10</v>
      </c>
      <c r="J1251">
        <v>166</v>
      </c>
      <c r="K1251" s="4">
        <v>45420</v>
      </c>
      <c r="L1251" t="s">
        <v>5264</v>
      </c>
      <c r="M1251" s="15">
        <f t="shared" si="118"/>
        <v>424.31855047314997</v>
      </c>
      <c r="N1251" s="15">
        <f t="shared" si="119"/>
        <v>-258.31855047314997</v>
      </c>
    </row>
    <row r="1252" spans="1:14" x14ac:dyDescent="0.3">
      <c r="A1252" t="s">
        <v>747</v>
      </c>
      <c r="B1252" t="s">
        <v>2928</v>
      </c>
      <c r="C1252">
        <f t="shared" si="114"/>
        <v>2</v>
      </c>
      <c r="D1252" t="s">
        <v>339</v>
      </c>
      <c r="E1252" t="str">
        <f t="shared" si="115"/>
        <v>Cologne</v>
      </c>
      <c r="F1252">
        <f t="shared" si="116"/>
        <v>9</v>
      </c>
      <c r="G1252">
        <v>17</v>
      </c>
      <c r="H1252" s="8" t="str">
        <f t="shared" si="117"/>
        <v>0–20</v>
      </c>
      <c r="I1252">
        <v>5</v>
      </c>
      <c r="J1252">
        <v>968</v>
      </c>
      <c r="K1252" s="4">
        <v>45433</v>
      </c>
      <c r="L1252" t="s">
        <v>5264</v>
      </c>
      <c r="M1252" s="15">
        <f t="shared" si="118"/>
        <v>553.06783908399996</v>
      </c>
      <c r="N1252" s="15">
        <f t="shared" si="119"/>
        <v>414.93216091600004</v>
      </c>
    </row>
    <row r="1253" spans="1:14" x14ac:dyDescent="0.3">
      <c r="A1253" t="s">
        <v>3167</v>
      </c>
      <c r="B1253" t="s">
        <v>2928</v>
      </c>
      <c r="C1253">
        <f t="shared" si="114"/>
        <v>2</v>
      </c>
      <c r="D1253" t="s">
        <v>57</v>
      </c>
      <c r="E1253" t="str">
        <f t="shared" si="115"/>
        <v>Perfume</v>
      </c>
      <c r="F1253">
        <f t="shared" si="116"/>
        <v>1</v>
      </c>
      <c r="G1253">
        <v>18.989999999999998</v>
      </c>
      <c r="H1253" s="8" t="str">
        <f t="shared" si="117"/>
        <v>0–20</v>
      </c>
      <c r="I1253">
        <v>73</v>
      </c>
      <c r="J1253">
        <v>886</v>
      </c>
      <c r="K1253" s="4">
        <v>45434</v>
      </c>
      <c r="L1253" t="s">
        <v>5264</v>
      </c>
      <c r="M1253" s="15">
        <f t="shared" si="118"/>
        <v>912.35653786814999</v>
      </c>
      <c r="N1253" s="15">
        <f t="shared" si="119"/>
        <v>-26.356537868149985</v>
      </c>
    </row>
    <row r="1254" spans="1:14" x14ac:dyDescent="0.3">
      <c r="A1254" t="s">
        <v>3144</v>
      </c>
      <c r="B1254" t="s">
        <v>2928</v>
      </c>
      <c r="C1254">
        <f t="shared" si="114"/>
        <v>2</v>
      </c>
      <c r="D1254" t="s">
        <v>57</v>
      </c>
      <c r="E1254" t="str">
        <f t="shared" si="115"/>
        <v>Perfume</v>
      </c>
      <c r="F1254">
        <f t="shared" si="116"/>
        <v>1</v>
      </c>
      <c r="G1254">
        <v>30.99</v>
      </c>
      <c r="H1254" s="8" t="str">
        <f t="shared" si="117"/>
        <v>21–40</v>
      </c>
      <c r="I1254">
        <v>10</v>
      </c>
      <c r="J1254">
        <v>91</v>
      </c>
      <c r="K1254" s="4">
        <v>45436</v>
      </c>
      <c r="L1254" t="s">
        <v>5264</v>
      </c>
      <c r="M1254" s="15">
        <f t="shared" si="118"/>
        <v>476.61261883815001</v>
      </c>
      <c r="N1254" s="15">
        <f t="shared" si="119"/>
        <v>-385.61261883815001</v>
      </c>
    </row>
    <row r="1255" spans="1:14" x14ac:dyDescent="0.3">
      <c r="A1255" t="s">
        <v>277</v>
      </c>
      <c r="B1255" t="s">
        <v>2928</v>
      </c>
      <c r="C1255">
        <f t="shared" si="114"/>
        <v>2</v>
      </c>
      <c r="D1255" t="s">
        <v>57</v>
      </c>
      <c r="E1255" t="str">
        <f t="shared" si="115"/>
        <v>Perfume</v>
      </c>
      <c r="F1255">
        <f t="shared" si="116"/>
        <v>1</v>
      </c>
      <c r="G1255">
        <v>49.99</v>
      </c>
      <c r="H1255" s="8" t="str">
        <f t="shared" si="117"/>
        <v>41–60</v>
      </c>
      <c r="I1255">
        <v>5</v>
      </c>
      <c r="J1255">
        <v>25</v>
      </c>
      <c r="K1255" s="4">
        <v>45429</v>
      </c>
      <c r="L1255" t="s">
        <v>5267</v>
      </c>
      <c r="M1255" s="15">
        <f t="shared" si="118"/>
        <v>356.23127500314996</v>
      </c>
      <c r="N1255" s="15">
        <f t="shared" si="119"/>
        <v>-331.23127500314996</v>
      </c>
    </row>
    <row r="1256" spans="1:14" x14ac:dyDescent="0.3">
      <c r="A1256" t="s">
        <v>103</v>
      </c>
      <c r="B1256" t="s">
        <v>2928</v>
      </c>
      <c r="C1256">
        <f t="shared" si="114"/>
        <v>2</v>
      </c>
      <c r="D1256" t="s">
        <v>57</v>
      </c>
      <c r="E1256" t="str">
        <f t="shared" si="115"/>
        <v>Perfume</v>
      </c>
      <c r="F1256">
        <f t="shared" si="116"/>
        <v>1</v>
      </c>
      <c r="G1256">
        <v>44.99</v>
      </c>
      <c r="H1256" s="8" t="str">
        <f t="shared" si="117"/>
        <v>41–60</v>
      </c>
      <c r="I1256">
        <v>10</v>
      </c>
      <c r="J1256">
        <v>2</v>
      </c>
      <c r="K1256" s="4">
        <v>45419</v>
      </c>
      <c r="L1256" t="s">
        <v>5264</v>
      </c>
      <c r="M1256" s="15">
        <f t="shared" si="118"/>
        <v>410.05653182814996</v>
      </c>
      <c r="N1256" s="15">
        <f t="shared" si="119"/>
        <v>-408.05653182814996</v>
      </c>
    </row>
    <row r="1257" spans="1:14" x14ac:dyDescent="0.3">
      <c r="A1257" t="s">
        <v>103</v>
      </c>
      <c r="B1257" t="s">
        <v>2928</v>
      </c>
      <c r="C1257">
        <f t="shared" si="114"/>
        <v>2</v>
      </c>
      <c r="D1257" t="s">
        <v>57</v>
      </c>
      <c r="E1257" t="str">
        <f t="shared" si="115"/>
        <v>Perfume</v>
      </c>
      <c r="F1257">
        <f t="shared" si="116"/>
        <v>1</v>
      </c>
      <c r="G1257">
        <v>55.99</v>
      </c>
      <c r="H1257" s="8" t="str">
        <f t="shared" si="117"/>
        <v>41–60</v>
      </c>
      <c r="I1257">
        <v>5</v>
      </c>
      <c r="J1257">
        <v>80</v>
      </c>
      <c r="K1257" s="4">
        <v>45426</v>
      </c>
      <c r="L1257" t="s">
        <v>5264</v>
      </c>
      <c r="M1257" s="15">
        <f t="shared" si="118"/>
        <v>327.70723771314994</v>
      </c>
      <c r="N1257" s="15">
        <f t="shared" si="119"/>
        <v>-247.70723771314994</v>
      </c>
    </row>
    <row r="1258" spans="1:14" x14ac:dyDescent="0.3">
      <c r="A1258" t="s">
        <v>203</v>
      </c>
      <c r="B1258" t="s">
        <v>2928</v>
      </c>
      <c r="C1258">
        <f t="shared" si="114"/>
        <v>2</v>
      </c>
      <c r="D1258" t="s">
        <v>491</v>
      </c>
      <c r="E1258" t="str">
        <f t="shared" si="115"/>
        <v>Perfume</v>
      </c>
      <c r="F1258">
        <f t="shared" si="116"/>
        <v>1</v>
      </c>
      <c r="G1258">
        <v>41.99</v>
      </c>
      <c r="H1258" s="8" t="str">
        <f t="shared" si="117"/>
        <v>41–60</v>
      </c>
      <c r="I1258">
        <v>10</v>
      </c>
      <c r="J1258">
        <v>39</v>
      </c>
      <c r="K1258" s="4">
        <v>45420</v>
      </c>
      <c r="L1258" t="s">
        <v>5264</v>
      </c>
      <c r="M1258" s="15">
        <f t="shared" si="118"/>
        <v>424.31855047314997</v>
      </c>
      <c r="N1258" s="15">
        <f t="shared" si="119"/>
        <v>-385.31855047314997</v>
      </c>
    </row>
    <row r="1259" spans="1:14" x14ac:dyDescent="0.3">
      <c r="A1259" t="s">
        <v>1589</v>
      </c>
      <c r="B1259" t="s">
        <v>2928</v>
      </c>
      <c r="C1259">
        <f t="shared" si="114"/>
        <v>2</v>
      </c>
      <c r="D1259" t="s">
        <v>57</v>
      </c>
      <c r="E1259" t="str">
        <f t="shared" si="115"/>
        <v>Perfume</v>
      </c>
      <c r="F1259">
        <f t="shared" si="116"/>
        <v>1</v>
      </c>
      <c r="G1259">
        <v>24.5</v>
      </c>
      <c r="H1259" s="8" t="str">
        <f t="shared" si="117"/>
        <v>21–40</v>
      </c>
      <c r="I1259">
        <v>10</v>
      </c>
      <c r="J1259">
        <v>20</v>
      </c>
      <c r="K1259" s="4">
        <v>45433</v>
      </c>
      <c r="L1259" t="s">
        <v>5264</v>
      </c>
      <c r="M1259" s="15">
        <f t="shared" si="118"/>
        <v>507.46611917349998</v>
      </c>
      <c r="N1259" s="15">
        <f t="shared" si="119"/>
        <v>-487.46611917349998</v>
      </c>
    </row>
    <row r="1260" spans="1:14" x14ac:dyDescent="0.3">
      <c r="A1260" t="s">
        <v>2959</v>
      </c>
      <c r="B1260" t="s">
        <v>2928</v>
      </c>
      <c r="C1260">
        <f t="shared" si="114"/>
        <v>2</v>
      </c>
      <c r="D1260" t="s">
        <v>57</v>
      </c>
      <c r="E1260" t="str">
        <f t="shared" si="115"/>
        <v>Perfume</v>
      </c>
      <c r="F1260">
        <f t="shared" si="116"/>
        <v>1</v>
      </c>
      <c r="G1260">
        <v>38.99</v>
      </c>
      <c r="H1260" s="8" t="str">
        <f t="shared" si="117"/>
        <v>21–40</v>
      </c>
      <c r="I1260">
        <v>10</v>
      </c>
      <c r="J1260">
        <v>103</v>
      </c>
      <c r="K1260" s="4">
        <v>45343</v>
      </c>
      <c r="L1260" t="s">
        <v>5264</v>
      </c>
      <c r="M1260" s="15">
        <f t="shared" si="118"/>
        <v>438.58056911814998</v>
      </c>
      <c r="N1260" s="15">
        <f t="shared" si="119"/>
        <v>-335.58056911814998</v>
      </c>
    </row>
    <row r="1261" spans="1:14" x14ac:dyDescent="0.3">
      <c r="A1261" t="s">
        <v>61</v>
      </c>
      <c r="B1261" t="s">
        <v>2928</v>
      </c>
      <c r="C1261">
        <f t="shared" si="114"/>
        <v>2</v>
      </c>
      <c r="D1261" t="s">
        <v>57</v>
      </c>
      <c r="E1261" t="str">
        <f t="shared" si="115"/>
        <v>Perfume</v>
      </c>
      <c r="F1261">
        <f t="shared" si="116"/>
        <v>1</v>
      </c>
      <c r="G1261">
        <v>12.49</v>
      </c>
      <c r="H1261" s="8" t="str">
        <f t="shared" si="117"/>
        <v>0–20</v>
      </c>
      <c r="I1261">
        <v>10</v>
      </c>
      <c r="J1261">
        <v>28</v>
      </c>
      <c r="K1261" s="4">
        <v>45402</v>
      </c>
      <c r="L1261" t="s">
        <v>5264</v>
      </c>
      <c r="M1261" s="15">
        <f t="shared" si="118"/>
        <v>564.56173381564997</v>
      </c>
      <c r="N1261" s="15">
        <f t="shared" si="119"/>
        <v>-536.56173381564997</v>
      </c>
    </row>
    <row r="1262" spans="1:14" x14ac:dyDescent="0.3">
      <c r="A1262" t="s">
        <v>4143</v>
      </c>
      <c r="B1262" t="s">
        <v>2928</v>
      </c>
      <c r="C1262">
        <f t="shared" si="114"/>
        <v>2</v>
      </c>
      <c r="D1262" t="s">
        <v>1572</v>
      </c>
      <c r="E1262" t="str">
        <f t="shared" si="115"/>
        <v>Gift Set</v>
      </c>
      <c r="F1262">
        <f t="shared" si="116"/>
        <v>8</v>
      </c>
      <c r="G1262">
        <v>14.4</v>
      </c>
      <c r="H1262" s="8" t="str">
        <f t="shared" si="117"/>
        <v>0–20</v>
      </c>
      <c r="I1262">
        <v>5</v>
      </c>
      <c r="J1262">
        <v>73</v>
      </c>
      <c r="K1262" s="4">
        <v>45434</v>
      </c>
      <c r="L1262" t="s">
        <v>5264</v>
      </c>
      <c r="M1262" s="15">
        <f t="shared" si="118"/>
        <v>560.42801786199993</v>
      </c>
      <c r="N1262" s="15">
        <f t="shared" si="119"/>
        <v>-487.42801786199993</v>
      </c>
    </row>
    <row r="1263" spans="1:14" x14ac:dyDescent="0.3">
      <c r="A1263" t="s">
        <v>61</v>
      </c>
      <c r="B1263" t="s">
        <v>2928</v>
      </c>
      <c r="C1263">
        <f t="shared" si="114"/>
        <v>2</v>
      </c>
      <c r="D1263" t="s">
        <v>57</v>
      </c>
      <c r="E1263" t="str">
        <f t="shared" si="115"/>
        <v>Perfume</v>
      </c>
      <c r="F1263">
        <f t="shared" si="116"/>
        <v>1</v>
      </c>
      <c r="G1263">
        <v>69.989999999999995</v>
      </c>
      <c r="H1263" s="8" t="str">
        <f t="shared" si="117"/>
        <v>61–80</v>
      </c>
      <c r="I1263">
        <v>8</v>
      </c>
      <c r="J1263">
        <v>53</v>
      </c>
      <c r="K1263" s="4">
        <v>45433</v>
      </c>
      <c r="L1263" t="s">
        <v>5264</v>
      </c>
      <c r="M1263" s="15">
        <f t="shared" si="118"/>
        <v>279.18428615315003</v>
      </c>
      <c r="N1263" s="15">
        <f t="shared" si="119"/>
        <v>-226.18428615315003</v>
      </c>
    </row>
    <row r="1264" spans="1:14" x14ac:dyDescent="0.3">
      <c r="A1264" t="s">
        <v>1497</v>
      </c>
      <c r="B1264" t="s">
        <v>2928</v>
      </c>
      <c r="C1264">
        <f t="shared" si="114"/>
        <v>2</v>
      </c>
      <c r="D1264" t="s">
        <v>57</v>
      </c>
      <c r="E1264" t="str">
        <f t="shared" si="115"/>
        <v>Perfume</v>
      </c>
      <c r="F1264">
        <f t="shared" si="116"/>
        <v>1</v>
      </c>
      <c r="G1264">
        <v>44.99</v>
      </c>
      <c r="H1264" s="8" t="str">
        <f t="shared" si="117"/>
        <v>41–60</v>
      </c>
      <c r="I1264">
        <v>8</v>
      </c>
      <c r="J1264">
        <v>21</v>
      </c>
      <c r="K1264" s="4">
        <v>45435</v>
      </c>
      <c r="L1264" t="s">
        <v>5264</v>
      </c>
      <c r="M1264" s="15">
        <f t="shared" si="118"/>
        <v>398.03444152814996</v>
      </c>
      <c r="N1264" s="15">
        <f t="shared" si="119"/>
        <v>-377.03444152814996</v>
      </c>
    </row>
    <row r="1265" spans="1:14" x14ac:dyDescent="0.3">
      <c r="A1265" t="s">
        <v>1497</v>
      </c>
      <c r="B1265" t="s">
        <v>2928</v>
      </c>
      <c r="C1265">
        <f t="shared" si="114"/>
        <v>2</v>
      </c>
      <c r="D1265" t="s">
        <v>57</v>
      </c>
      <c r="E1265" t="str">
        <f t="shared" si="115"/>
        <v>Perfume</v>
      </c>
      <c r="F1265">
        <f t="shared" si="116"/>
        <v>1</v>
      </c>
      <c r="G1265">
        <v>63</v>
      </c>
      <c r="H1265" s="8" t="str">
        <f t="shared" si="117"/>
        <v>61–80</v>
      </c>
      <c r="I1265">
        <v>0</v>
      </c>
      <c r="J1265">
        <v>4</v>
      </c>
      <c r="K1265" s="4">
        <v>45434</v>
      </c>
      <c r="L1265" t="s">
        <v>5264</v>
      </c>
      <c r="M1265" s="15">
        <f t="shared" si="118"/>
        <v>264.32642839599998</v>
      </c>
      <c r="N1265" s="15">
        <f t="shared" si="119"/>
        <v>-260.32642839599998</v>
      </c>
    </row>
    <row r="1266" spans="1:14" x14ac:dyDescent="0.3">
      <c r="A1266" t="s">
        <v>3144</v>
      </c>
      <c r="B1266" t="s">
        <v>2928</v>
      </c>
      <c r="C1266">
        <f t="shared" si="114"/>
        <v>2</v>
      </c>
      <c r="D1266" t="s">
        <v>57</v>
      </c>
      <c r="E1266" t="str">
        <f t="shared" si="115"/>
        <v>Perfume</v>
      </c>
      <c r="F1266">
        <f t="shared" si="116"/>
        <v>1</v>
      </c>
      <c r="G1266">
        <v>30.99</v>
      </c>
      <c r="H1266" s="8" t="str">
        <f t="shared" si="117"/>
        <v>21–40</v>
      </c>
      <c r="I1266">
        <v>6</v>
      </c>
      <c r="J1266">
        <v>130</v>
      </c>
      <c r="K1266" s="4">
        <v>45426</v>
      </c>
      <c r="L1266" t="s">
        <v>5264</v>
      </c>
      <c r="M1266" s="15">
        <f t="shared" si="118"/>
        <v>452.56843823815001</v>
      </c>
      <c r="N1266" s="15">
        <f t="shared" si="119"/>
        <v>-322.56843823815001</v>
      </c>
    </row>
    <row r="1267" spans="1:14" x14ac:dyDescent="0.3">
      <c r="A1267" t="s">
        <v>3885</v>
      </c>
      <c r="B1267" t="s">
        <v>2928</v>
      </c>
      <c r="C1267">
        <f t="shared" si="114"/>
        <v>2</v>
      </c>
      <c r="D1267" t="s">
        <v>4079</v>
      </c>
      <c r="E1267" t="str">
        <f t="shared" si="115"/>
        <v>Body Care</v>
      </c>
      <c r="F1267">
        <f t="shared" si="116"/>
        <v>6</v>
      </c>
      <c r="G1267">
        <v>12.99</v>
      </c>
      <c r="H1267" s="8" t="str">
        <f t="shared" si="117"/>
        <v>0–20</v>
      </c>
      <c r="I1267">
        <v>10</v>
      </c>
      <c r="J1267">
        <v>49</v>
      </c>
      <c r="K1267" s="4">
        <v>45436</v>
      </c>
      <c r="L1267" t="s">
        <v>5264</v>
      </c>
      <c r="M1267" s="15">
        <f t="shared" si="118"/>
        <v>587.18591761314985</v>
      </c>
      <c r="N1267" s="15">
        <f t="shared" si="119"/>
        <v>-538.18591761314985</v>
      </c>
    </row>
    <row r="1268" spans="1:14" x14ac:dyDescent="0.3">
      <c r="A1268" t="s">
        <v>5275</v>
      </c>
      <c r="B1268" t="s">
        <v>2928</v>
      </c>
      <c r="C1268">
        <f t="shared" si="114"/>
        <v>2</v>
      </c>
      <c r="D1268" t="s">
        <v>57</v>
      </c>
      <c r="E1268" t="str">
        <f t="shared" si="115"/>
        <v>Perfume</v>
      </c>
      <c r="F1268">
        <f t="shared" si="116"/>
        <v>1</v>
      </c>
      <c r="G1268">
        <v>25.99</v>
      </c>
      <c r="H1268" s="8" t="str">
        <f t="shared" si="117"/>
        <v>21–40</v>
      </c>
      <c r="I1268">
        <v>10</v>
      </c>
      <c r="J1268">
        <v>12</v>
      </c>
      <c r="K1268" s="4">
        <v>45431</v>
      </c>
      <c r="L1268" t="s">
        <v>5264</v>
      </c>
      <c r="M1268" s="15">
        <f t="shared" si="118"/>
        <v>500.38264991315003</v>
      </c>
      <c r="N1268" s="15">
        <f t="shared" si="119"/>
        <v>-488.38264991315003</v>
      </c>
    </row>
    <row r="1269" spans="1:14" x14ac:dyDescent="0.3">
      <c r="A1269" t="s">
        <v>55</v>
      </c>
      <c r="B1269" t="s">
        <v>2928</v>
      </c>
      <c r="C1269">
        <f t="shared" si="114"/>
        <v>2</v>
      </c>
      <c r="D1269" t="s">
        <v>491</v>
      </c>
      <c r="E1269" t="str">
        <f t="shared" si="115"/>
        <v>Perfume</v>
      </c>
      <c r="F1269">
        <f t="shared" si="116"/>
        <v>1</v>
      </c>
      <c r="G1269">
        <v>23.99</v>
      </c>
      <c r="H1269" s="8" t="str">
        <f t="shared" si="117"/>
        <v>21–40</v>
      </c>
      <c r="I1269">
        <v>10</v>
      </c>
      <c r="J1269">
        <v>4</v>
      </c>
      <c r="K1269" s="4">
        <v>45436</v>
      </c>
      <c r="L1269" t="s">
        <v>5266</v>
      </c>
      <c r="M1269" s="15">
        <f t="shared" si="118"/>
        <v>509.89066234315004</v>
      </c>
      <c r="N1269" s="15">
        <f t="shared" si="119"/>
        <v>-505.89066234315004</v>
      </c>
    </row>
    <row r="1270" spans="1:14" x14ac:dyDescent="0.3">
      <c r="A1270" t="s">
        <v>1011</v>
      </c>
      <c r="B1270" t="s">
        <v>2928</v>
      </c>
      <c r="C1270">
        <f t="shared" si="114"/>
        <v>2</v>
      </c>
      <c r="D1270" t="s">
        <v>269</v>
      </c>
      <c r="E1270" t="str">
        <f t="shared" si="115"/>
        <v>Body Care</v>
      </c>
      <c r="F1270">
        <f t="shared" si="116"/>
        <v>6</v>
      </c>
      <c r="G1270">
        <v>25</v>
      </c>
      <c r="H1270" s="8" t="str">
        <f t="shared" si="117"/>
        <v>21–40</v>
      </c>
      <c r="I1270">
        <v>5</v>
      </c>
      <c r="J1270">
        <v>79</v>
      </c>
      <c r="K1270" s="4">
        <v>45433</v>
      </c>
      <c r="L1270" t="s">
        <v>5264</v>
      </c>
      <c r="M1270" s="15">
        <f t="shared" si="118"/>
        <v>500.03507722099994</v>
      </c>
      <c r="N1270" s="15">
        <f t="shared" si="119"/>
        <v>-421.03507722099994</v>
      </c>
    </row>
    <row r="1271" spans="1:14" x14ac:dyDescent="0.3">
      <c r="A1271" t="s">
        <v>1221</v>
      </c>
      <c r="B1271" t="s">
        <v>2928</v>
      </c>
      <c r="C1271">
        <f t="shared" si="114"/>
        <v>2</v>
      </c>
      <c r="D1271" t="s">
        <v>491</v>
      </c>
      <c r="E1271" t="str">
        <f t="shared" si="115"/>
        <v>Perfume</v>
      </c>
      <c r="F1271">
        <f t="shared" si="116"/>
        <v>1</v>
      </c>
      <c r="G1271">
        <v>15.42</v>
      </c>
      <c r="H1271" s="8" t="str">
        <f t="shared" si="117"/>
        <v>0–20</v>
      </c>
      <c r="I1271">
        <v>114</v>
      </c>
      <c r="J1271">
        <v>7773</v>
      </c>
      <c r="K1271" s="4">
        <v>45432</v>
      </c>
      <c r="L1271" t="s">
        <v>5264</v>
      </c>
      <c r="M1271" s="15">
        <f t="shared" si="118"/>
        <v>1175.7811912057</v>
      </c>
      <c r="N1271" s="15">
        <f t="shared" si="119"/>
        <v>6597.2188087942995</v>
      </c>
    </row>
    <row r="1272" spans="1:14" x14ac:dyDescent="0.3">
      <c r="A1272" t="s">
        <v>33</v>
      </c>
      <c r="B1272" t="s">
        <v>2928</v>
      </c>
      <c r="C1272">
        <f t="shared" si="114"/>
        <v>2</v>
      </c>
      <c r="D1272" t="s">
        <v>57</v>
      </c>
      <c r="E1272" t="str">
        <f t="shared" si="115"/>
        <v>Perfume</v>
      </c>
      <c r="F1272">
        <f t="shared" si="116"/>
        <v>1</v>
      </c>
      <c r="G1272">
        <v>28.89</v>
      </c>
      <c r="H1272" s="8" t="str">
        <f t="shared" si="117"/>
        <v>21–40</v>
      </c>
      <c r="I1272">
        <v>10</v>
      </c>
      <c r="J1272">
        <v>45</v>
      </c>
      <c r="K1272" s="4">
        <v>45429</v>
      </c>
      <c r="L1272" t="s">
        <v>5264</v>
      </c>
      <c r="M1272" s="15">
        <f t="shared" si="118"/>
        <v>486.59603188964996</v>
      </c>
      <c r="N1272" s="15">
        <f t="shared" si="119"/>
        <v>-441.59603188964996</v>
      </c>
    </row>
    <row r="1273" spans="1:14" x14ac:dyDescent="0.3">
      <c r="A1273" t="s">
        <v>3021</v>
      </c>
      <c r="B1273" t="s">
        <v>2928</v>
      </c>
      <c r="C1273">
        <f t="shared" si="114"/>
        <v>2</v>
      </c>
      <c r="D1273" t="s">
        <v>57</v>
      </c>
      <c r="E1273" t="str">
        <f t="shared" si="115"/>
        <v>Perfume</v>
      </c>
      <c r="F1273">
        <f t="shared" si="116"/>
        <v>1</v>
      </c>
      <c r="G1273">
        <v>33.590000000000003</v>
      </c>
      <c r="H1273" s="8" t="str">
        <f t="shared" si="117"/>
        <v>21–40</v>
      </c>
      <c r="I1273">
        <v>9</v>
      </c>
      <c r="J1273">
        <v>559</v>
      </c>
      <c r="K1273" s="4">
        <v>45435</v>
      </c>
      <c r="L1273" t="s">
        <v>5264</v>
      </c>
      <c r="M1273" s="15">
        <f t="shared" si="118"/>
        <v>458.24115752914997</v>
      </c>
      <c r="N1273" s="15">
        <f t="shared" si="119"/>
        <v>100.75884247085003</v>
      </c>
    </row>
    <row r="1274" spans="1:14" x14ac:dyDescent="0.3">
      <c r="A1274" t="s">
        <v>3904</v>
      </c>
      <c r="B1274" t="s">
        <v>2928</v>
      </c>
      <c r="C1274">
        <f t="shared" si="114"/>
        <v>2</v>
      </c>
      <c r="D1274" t="s">
        <v>57</v>
      </c>
      <c r="E1274" t="str">
        <f t="shared" si="115"/>
        <v>Perfume</v>
      </c>
      <c r="F1274">
        <f t="shared" si="116"/>
        <v>1</v>
      </c>
      <c r="G1274">
        <v>64.989999999999995</v>
      </c>
      <c r="H1274" s="8" t="str">
        <f t="shared" si="117"/>
        <v>61–80</v>
      </c>
      <c r="I1274">
        <v>0</v>
      </c>
      <c r="J1274">
        <v>5</v>
      </c>
      <c r="K1274" s="4">
        <v>45429</v>
      </c>
      <c r="L1274" t="s">
        <v>5264</v>
      </c>
      <c r="M1274" s="15">
        <f t="shared" si="118"/>
        <v>254.86595602814998</v>
      </c>
      <c r="N1274" s="15">
        <f t="shared" si="119"/>
        <v>-249.86595602814998</v>
      </c>
    </row>
    <row r="1275" spans="1:14" x14ac:dyDescent="0.3">
      <c r="A1275" t="s">
        <v>3144</v>
      </c>
      <c r="B1275" t="s">
        <v>2928</v>
      </c>
      <c r="C1275">
        <f t="shared" si="114"/>
        <v>2</v>
      </c>
      <c r="D1275" t="s">
        <v>3202</v>
      </c>
      <c r="E1275" t="str">
        <f t="shared" si="115"/>
        <v>Body Spray</v>
      </c>
      <c r="F1275">
        <f t="shared" si="116"/>
        <v>7</v>
      </c>
      <c r="G1275">
        <v>11.88</v>
      </c>
      <c r="H1275" s="8" t="str">
        <f t="shared" si="117"/>
        <v>0–20</v>
      </c>
      <c r="I1275">
        <v>10</v>
      </c>
      <c r="J1275">
        <v>47</v>
      </c>
      <c r="K1275" s="4">
        <v>45429</v>
      </c>
      <c r="L1275" t="s">
        <v>5264</v>
      </c>
      <c r="M1275" s="15">
        <f t="shared" si="118"/>
        <v>597.46310189279995</v>
      </c>
      <c r="N1275" s="15">
        <f t="shared" si="119"/>
        <v>-550.46310189279995</v>
      </c>
    </row>
    <row r="1276" spans="1:14" x14ac:dyDescent="0.3">
      <c r="A1276" t="s">
        <v>3240</v>
      </c>
      <c r="B1276" t="s">
        <v>2928</v>
      </c>
      <c r="C1276">
        <f t="shared" si="114"/>
        <v>2</v>
      </c>
      <c r="D1276" t="s">
        <v>57</v>
      </c>
      <c r="E1276" t="str">
        <f t="shared" si="115"/>
        <v>Perfume</v>
      </c>
      <c r="F1276">
        <f t="shared" si="116"/>
        <v>1</v>
      </c>
      <c r="G1276">
        <v>43.99</v>
      </c>
      <c r="H1276" s="8" t="str">
        <f t="shared" si="117"/>
        <v>41–60</v>
      </c>
      <c r="I1276">
        <v>6</v>
      </c>
      <c r="J1276">
        <v>52</v>
      </c>
      <c r="K1276" s="4">
        <v>45436</v>
      </c>
      <c r="L1276" t="s">
        <v>5264</v>
      </c>
      <c r="M1276" s="15">
        <f t="shared" si="118"/>
        <v>390.76635744314996</v>
      </c>
      <c r="N1276" s="15">
        <f t="shared" si="119"/>
        <v>-338.76635744314996</v>
      </c>
    </row>
    <row r="1277" spans="1:14" x14ac:dyDescent="0.3">
      <c r="A1277" t="s">
        <v>2447</v>
      </c>
      <c r="B1277" t="s">
        <v>2928</v>
      </c>
      <c r="C1277">
        <f t="shared" si="114"/>
        <v>2</v>
      </c>
      <c r="D1277" t="s">
        <v>491</v>
      </c>
      <c r="E1277" t="str">
        <f t="shared" si="115"/>
        <v>Perfume</v>
      </c>
      <c r="F1277">
        <f t="shared" si="116"/>
        <v>1</v>
      </c>
      <c r="G1277">
        <v>25.66</v>
      </c>
      <c r="H1277" s="8" t="str">
        <f t="shared" si="117"/>
        <v>21–40</v>
      </c>
      <c r="I1277">
        <v>33</v>
      </c>
      <c r="J1277">
        <v>6077</v>
      </c>
      <c r="K1277" s="4">
        <v>45436</v>
      </c>
      <c r="L1277" t="s">
        <v>5264</v>
      </c>
      <c r="M1277" s="15">
        <f t="shared" si="118"/>
        <v>640.20551041409999</v>
      </c>
      <c r="N1277" s="15">
        <f t="shared" si="119"/>
        <v>5436.7944895859</v>
      </c>
    </row>
    <row r="1278" spans="1:14" x14ac:dyDescent="0.3">
      <c r="A1278" t="s">
        <v>10</v>
      </c>
      <c r="B1278" t="s">
        <v>2928</v>
      </c>
      <c r="C1278">
        <f t="shared" si="114"/>
        <v>2</v>
      </c>
      <c r="D1278" t="s">
        <v>57</v>
      </c>
      <c r="E1278" t="str">
        <f t="shared" si="115"/>
        <v>Perfume</v>
      </c>
      <c r="F1278">
        <f t="shared" si="116"/>
        <v>1</v>
      </c>
      <c r="G1278">
        <v>59.99</v>
      </c>
      <c r="H1278" s="8" t="str">
        <f t="shared" si="117"/>
        <v>41–60</v>
      </c>
      <c r="I1278">
        <v>10</v>
      </c>
      <c r="J1278">
        <v>20</v>
      </c>
      <c r="K1278" s="4">
        <v>45436</v>
      </c>
      <c r="L1278" t="s">
        <v>5267</v>
      </c>
      <c r="M1278" s="15">
        <f t="shared" si="118"/>
        <v>338.74643860314995</v>
      </c>
      <c r="N1278" s="15">
        <f t="shared" si="119"/>
        <v>-318.74643860314995</v>
      </c>
    </row>
    <row r="1279" spans="1:14" x14ac:dyDescent="0.3">
      <c r="A1279" t="s">
        <v>3240</v>
      </c>
      <c r="B1279" t="s">
        <v>2928</v>
      </c>
      <c r="C1279">
        <f t="shared" si="114"/>
        <v>2</v>
      </c>
      <c r="D1279" t="s">
        <v>57</v>
      </c>
      <c r="E1279" t="str">
        <f t="shared" si="115"/>
        <v>Perfume</v>
      </c>
      <c r="F1279">
        <f t="shared" si="116"/>
        <v>1</v>
      </c>
      <c r="G1279">
        <v>52.99</v>
      </c>
      <c r="H1279" s="8" t="str">
        <f t="shared" si="117"/>
        <v>41–60</v>
      </c>
      <c r="I1279">
        <v>10</v>
      </c>
      <c r="J1279">
        <v>287</v>
      </c>
      <c r="K1279" s="4">
        <v>45420</v>
      </c>
      <c r="L1279" t="s">
        <v>5264</v>
      </c>
      <c r="M1279" s="15">
        <f t="shared" si="118"/>
        <v>372.02448210814998</v>
      </c>
      <c r="N1279" s="15">
        <f t="shared" si="119"/>
        <v>-85.024482108149982</v>
      </c>
    </row>
    <row r="1280" spans="1:14" x14ac:dyDescent="0.3">
      <c r="A1280" t="s">
        <v>103</v>
      </c>
      <c r="B1280" t="s">
        <v>2928</v>
      </c>
      <c r="C1280">
        <f t="shared" si="114"/>
        <v>2</v>
      </c>
      <c r="D1280" t="s">
        <v>57</v>
      </c>
      <c r="E1280" t="str">
        <f t="shared" si="115"/>
        <v>Perfume</v>
      </c>
      <c r="F1280">
        <f t="shared" si="116"/>
        <v>1</v>
      </c>
      <c r="G1280">
        <v>89.99</v>
      </c>
      <c r="H1280" s="8" t="str">
        <f t="shared" si="117"/>
        <v>81–100</v>
      </c>
      <c r="I1280">
        <v>10</v>
      </c>
      <c r="J1280">
        <v>107</v>
      </c>
      <c r="K1280" s="4">
        <v>45435</v>
      </c>
      <c r="L1280" t="s">
        <v>5264</v>
      </c>
      <c r="M1280" s="15">
        <f t="shared" si="118"/>
        <v>196.12625215315001</v>
      </c>
      <c r="N1280" s="15">
        <f t="shared" si="119"/>
        <v>-89.126252153150006</v>
      </c>
    </row>
    <row r="1281" spans="1:14" x14ac:dyDescent="0.3">
      <c r="A1281" t="s">
        <v>617</v>
      </c>
      <c r="B1281" t="s">
        <v>2928</v>
      </c>
      <c r="C1281">
        <f t="shared" si="114"/>
        <v>2</v>
      </c>
      <c r="D1281" t="s">
        <v>491</v>
      </c>
      <c r="E1281" t="str">
        <f t="shared" si="115"/>
        <v>Perfume</v>
      </c>
      <c r="F1281">
        <f t="shared" si="116"/>
        <v>1</v>
      </c>
      <c r="G1281">
        <v>26.35</v>
      </c>
      <c r="H1281" s="8" t="str">
        <f t="shared" si="117"/>
        <v>21–40</v>
      </c>
      <c r="I1281">
        <v>127</v>
      </c>
      <c r="J1281">
        <v>984</v>
      </c>
      <c r="K1281" s="4">
        <v>45436</v>
      </c>
      <c r="L1281" t="s">
        <v>5264</v>
      </c>
      <c r="M1281" s="15">
        <f t="shared" si="118"/>
        <v>1201.9634902257501</v>
      </c>
      <c r="N1281" s="15">
        <f t="shared" si="119"/>
        <v>-217.96349022575009</v>
      </c>
    </row>
    <row r="1282" spans="1:14" x14ac:dyDescent="0.3">
      <c r="A1282" t="s">
        <v>747</v>
      </c>
      <c r="B1282" t="s">
        <v>2928</v>
      </c>
      <c r="C1282">
        <f t="shared" ref="C1282:C1345" si="120">IF(B1282="Male",1,2)</f>
        <v>2</v>
      </c>
      <c r="D1282" t="s">
        <v>339</v>
      </c>
      <c r="E1282" t="str">
        <f t="shared" ref="E1282:E1345" si="121">IF(OR(TRIM(D1282)="Eau De Parfum", TRIM(D1282)="Eau De Toilette", TRIM(D1282)="Elixir", TRIM(D1282)="Extracts"), "Perfume", IF(OR(TRIM(D1282)="Body Lotion", TRIM(D1282)="Skin Moisturizer", TRIM(D1282)="Body Oil", TRIM(D1282)="Hair Cream", TRIM(D1282)="Oil Perfume"), "Body Care", IF(OR(TRIM(D1282)="Deodorant", TRIM(D1282)="Roll on"), "Deodorant", IF(OR(TRIM(D1282)="Body Mist", TRIM(D1282)="Body Spray", TRIM(D1282)="Body Powder"), "Body Spray", IF(TRIM(D1282)="Cologne", "Cologne", IF(OR(TRIM(D1282)="Gift Sets", TRIM(D1282)="Limited Editions"), "Gift Set", IF(TRIM(D1282)="Car Air Freshener", "Air Freshener", IF(TRIM(D1282)="Pheromone", "Special Category", "Other"))))))))</f>
        <v>Cologne</v>
      </c>
      <c r="F1282">
        <f t="shared" ref="F1282:F1345" si="122">IF(E1282="Perfume",1, IF(E1282="Deodorant",2, IF(E1282="Special Category",3, IF(E1282="Other",4, IF(E1282="Air Freshener",5, IF(E1282="Body Care",6, IF(E1282="Body Spray",7, IF(E1282="Gift Set",8, IF(E1282="Cologne",9,"")))))))))</f>
        <v>9</v>
      </c>
      <c r="G1282">
        <v>79.989999999999995</v>
      </c>
      <c r="H1282" s="8" t="str">
        <f t="shared" ref="H1282:H1345" si="123">IF(G1282&lt;=20,"0–20",IF(G1282&lt;=40,"21–40",IF(G1282&lt;=60,"41–60",IF(G1282&lt;=80,"61–80",IF(G1282&lt;=100,"81–100",IF(G1282&lt;=160,"101–160","161+"))))))</f>
        <v>61–80</v>
      </c>
      <c r="I1282">
        <v>5</v>
      </c>
      <c r="J1282">
        <v>5</v>
      </c>
      <c r="K1282" s="4">
        <v>45412</v>
      </c>
      <c r="L1282" t="s">
        <v>5264</v>
      </c>
      <c r="M1282" s="15">
        <f t="shared" ref="M1282:M1345" si="124">527.2681146 + (15.78023398 * C1282) + (5.000237381 * F1282) + (-4.754006215 * G1282) + (6.01104515 * I1282)</f>
        <v>253.61298760114991</v>
      </c>
      <c r="N1282" s="15">
        <f t="shared" ref="N1282:N1345" si="125">J1282 - M1282</f>
        <v>-248.61298760114991</v>
      </c>
    </row>
    <row r="1283" spans="1:14" x14ac:dyDescent="0.3">
      <c r="A1283" t="s">
        <v>817</v>
      </c>
      <c r="B1283" t="s">
        <v>2928</v>
      </c>
      <c r="C1283">
        <f t="shared" si="120"/>
        <v>2</v>
      </c>
      <c r="D1283" t="s">
        <v>57</v>
      </c>
      <c r="E1283" t="str">
        <f t="shared" si="121"/>
        <v>Perfume</v>
      </c>
      <c r="F1283">
        <f t="shared" si="122"/>
        <v>1</v>
      </c>
      <c r="G1283">
        <v>118.99</v>
      </c>
      <c r="H1283" s="8" t="str">
        <f t="shared" si="123"/>
        <v>101–160</v>
      </c>
      <c r="I1283">
        <v>6</v>
      </c>
      <c r="J1283">
        <v>36</v>
      </c>
      <c r="K1283" s="4">
        <v>45433</v>
      </c>
      <c r="L1283" t="s">
        <v>5264</v>
      </c>
      <c r="M1283" s="15">
        <f t="shared" si="124"/>
        <v>34.215891318149993</v>
      </c>
      <c r="N1283" s="15">
        <f t="shared" si="125"/>
        <v>1.7841086818500074</v>
      </c>
    </row>
    <row r="1284" spans="1:14" x14ac:dyDescent="0.3">
      <c r="A1284" t="s">
        <v>61</v>
      </c>
      <c r="B1284" t="s">
        <v>2928</v>
      </c>
      <c r="C1284">
        <f t="shared" si="120"/>
        <v>2</v>
      </c>
      <c r="D1284" t="s">
        <v>907</v>
      </c>
      <c r="E1284" t="str">
        <f t="shared" si="121"/>
        <v>Body Spray</v>
      </c>
      <c r="F1284">
        <f t="shared" si="122"/>
        <v>7</v>
      </c>
      <c r="G1284">
        <v>64.989999999999995</v>
      </c>
      <c r="H1284" s="8" t="str">
        <f t="shared" si="123"/>
        <v>61–80</v>
      </c>
      <c r="I1284">
        <v>0</v>
      </c>
      <c r="J1284">
        <v>5</v>
      </c>
      <c r="K1284" s="4">
        <v>45425</v>
      </c>
      <c r="L1284" t="s">
        <v>5264</v>
      </c>
      <c r="M1284" s="15">
        <f t="shared" si="124"/>
        <v>284.86738031414995</v>
      </c>
      <c r="N1284" s="15">
        <f t="shared" si="125"/>
        <v>-279.86738031414995</v>
      </c>
    </row>
    <row r="1285" spans="1:14" x14ac:dyDescent="0.3">
      <c r="A1285" t="s">
        <v>124</v>
      </c>
      <c r="B1285" t="s">
        <v>2928</v>
      </c>
      <c r="C1285">
        <f t="shared" si="120"/>
        <v>2</v>
      </c>
      <c r="D1285" t="s">
        <v>57</v>
      </c>
      <c r="E1285" t="str">
        <f t="shared" si="121"/>
        <v>Perfume</v>
      </c>
      <c r="F1285">
        <f t="shared" si="122"/>
        <v>1</v>
      </c>
      <c r="G1285">
        <v>41.5</v>
      </c>
      <c r="H1285" s="8" t="str">
        <f t="shared" si="123"/>
        <v>41–60</v>
      </c>
      <c r="I1285">
        <v>4</v>
      </c>
      <c r="J1285">
        <v>17</v>
      </c>
      <c r="K1285" s="4">
        <v>45429</v>
      </c>
      <c r="L1285" t="s">
        <v>5264</v>
      </c>
      <c r="M1285" s="15">
        <f t="shared" si="124"/>
        <v>390.58174261850002</v>
      </c>
      <c r="N1285" s="15">
        <f t="shared" si="125"/>
        <v>-373.58174261850002</v>
      </c>
    </row>
    <row r="1286" spans="1:14" x14ac:dyDescent="0.3">
      <c r="A1286" t="s">
        <v>3240</v>
      </c>
      <c r="B1286" t="s">
        <v>2928</v>
      </c>
      <c r="C1286">
        <f t="shared" si="120"/>
        <v>2</v>
      </c>
      <c r="D1286" t="s">
        <v>57</v>
      </c>
      <c r="E1286" t="str">
        <f t="shared" si="121"/>
        <v>Perfume</v>
      </c>
      <c r="F1286">
        <f t="shared" si="122"/>
        <v>1</v>
      </c>
      <c r="G1286">
        <v>7.95</v>
      </c>
      <c r="H1286" s="8" t="str">
        <f t="shared" si="123"/>
        <v>0–20</v>
      </c>
      <c r="I1286">
        <v>10</v>
      </c>
      <c r="J1286">
        <v>162</v>
      </c>
      <c r="K1286" s="4">
        <v>45434</v>
      </c>
      <c r="L1286" t="s">
        <v>5264</v>
      </c>
      <c r="M1286" s="15">
        <f t="shared" si="124"/>
        <v>586.14492203174996</v>
      </c>
      <c r="N1286" s="15">
        <f t="shared" si="125"/>
        <v>-424.14492203174996</v>
      </c>
    </row>
    <row r="1287" spans="1:14" x14ac:dyDescent="0.3">
      <c r="A1287" t="s">
        <v>3933</v>
      </c>
      <c r="B1287" t="s">
        <v>2928</v>
      </c>
      <c r="C1287">
        <f t="shared" si="120"/>
        <v>2</v>
      </c>
      <c r="D1287" t="s">
        <v>57</v>
      </c>
      <c r="E1287" t="str">
        <f t="shared" si="121"/>
        <v>Perfume</v>
      </c>
      <c r="F1287">
        <f t="shared" si="122"/>
        <v>1</v>
      </c>
      <c r="G1287">
        <v>24.98</v>
      </c>
      <c r="H1287" s="8" t="str">
        <f t="shared" si="123"/>
        <v>21–40</v>
      </c>
      <c r="I1287">
        <v>234</v>
      </c>
      <c r="J1287">
        <v>888</v>
      </c>
      <c r="K1287" s="4">
        <v>45436</v>
      </c>
      <c r="L1287" t="s">
        <v>5264</v>
      </c>
      <c r="M1287" s="15">
        <f t="shared" si="124"/>
        <v>1851.6583097902999</v>
      </c>
      <c r="N1287" s="15">
        <f t="shared" si="125"/>
        <v>-963.65830979029988</v>
      </c>
    </row>
    <row r="1288" spans="1:14" x14ac:dyDescent="0.3">
      <c r="A1288" t="s">
        <v>744</v>
      </c>
      <c r="B1288" t="s">
        <v>2928</v>
      </c>
      <c r="C1288">
        <f t="shared" si="120"/>
        <v>2</v>
      </c>
      <c r="D1288" t="s">
        <v>57</v>
      </c>
      <c r="E1288" t="str">
        <f t="shared" si="121"/>
        <v>Perfume</v>
      </c>
      <c r="F1288">
        <f t="shared" si="122"/>
        <v>1</v>
      </c>
      <c r="G1288">
        <v>64.540000000000006</v>
      </c>
      <c r="H1288" s="8" t="str">
        <f t="shared" si="123"/>
        <v>61–80</v>
      </c>
      <c r="I1288">
        <v>29</v>
      </c>
      <c r="J1288">
        <v>68</v>
      </c>
      <c r="K1288" s="4">
        <v>45434</v>
      </c>
      <c r="L1288" t="s">
        <v>5264</v>
      </c>
      <c r="M1288" s="15">
        <f t="shared" si="124"/>
        <v>431.32556817489996</v>
      </c>
      <c r="N1288" s="15">
        <f t="shared" si="125"/>
        <v>-363.32556817489996</v>
      </c>
    </row>
    <row r="1289" spans="1:14" x14ac:dyDescent="0.3">
      <c r="A1289" t="s">
        <v>33</v>
      </c>
      <c r="B1289" t="s">
        <v>2928</v>
      </c>
      <c r="C1289">
        <f t="shared" si="120"/>
        <v>2</v>
      </c>
      <c r="D1289" t="s">
        <v>1275</v>
      </c>
      <c r="E1289" t="str">
        <f t="shared" si="121"/>
        <v>Deodorant</v>
      </c>
      <c r="F1289">
        <f t="shared" si="122"/>
        <v>2</v>
      </c>
      <c r="G1289">
        <v>34.770000000000003</v>
      </c>
      <c r="H1289" s="8" t="str">
        <f t="shared" si="123"/>
        <v>21–40</v>
      </c>
      <c r="I1289">
        <v>3</v>
      </c>
      <c r="J1289">
        <v>9</v>
      </c>
      <c r="K1289" s="4">
        <v>45435</v>
      </c>
      <c r="L1289" t="s">
        <v>5264</v>
      </c>
      <c r="M1289" s="15">
        <f t="shared" si="124"/>
        <v>421.56539667644989</v>
      </c>
      <c r="N1289" s="15">
        <f t="shared" si="125"/>
        <v>-412.56539667644989</v>
      </c>
    </row>
    <row r="1290" spans="1:14" x14ac:dyDescent="0.3">
      <c r="A1290" t="s">
        <v>277</v>
      </c>
      <c r="B1290" t="s">
        <v>2928</v>
      </c>
      <c r="C1290">
        <f t="shared" si="120"/>
        <v>2</v>
      </c>
      <c r="D1290" t="s">
        <v>491</v>
      </c>
      <c r="E1290" t="str">
        <f t="shared" si="121"/>
        <v>Perfume</v>
      </c>
      <c r="F1290">
        <f t="shared" si="122"/>
        <v>1</v>
      </c>
      <c r="G1290">
        <v>29.99</v>
      </c>
      <c r="H1290" s="8" t="str">
        <f t="shared" si="123"/>
        <v>21–40</v>
      </c>
      <c r="I1290">
        <v>10</v>
      </c>
      <c r="J1290">
        <v>21</v>
      </c>
      <c r="K1290" s="4">
        <v>45435</v>
      </c>
      <c r="L1290" t="s">
        <v>5264</v>
      </c>
      <c r="M1290" s="15">
        <f t="shared" si="124"/>
        <v>481.36662505315002</v>
      </c>
      <c r="N1290" s="15">
        <f t="shared" si="125"/>
        <v>-460.36662505315002</v>
      </c>
    </row>
    <row r="1291" spans="1:14" x14ac:dyDescent="0.3">
      <c r="A1291" t="s">
        <v>3021</v>
      </c>
      <c r="B1291" t="s">
        <v>2928</v>
      </c>
      <c r="C1291">
        <f t="shared" si="120"/>
        <v>2</v>
      </c>
      <c r="D1291" t="s">
        <v>57</v>
      </c>
      <c r="E1291" t="str">
        <f t="shared" si="121"/>
        <v>Perfume</v>
      </c>
      <c r="F1291">
        <f t="shared" si="122"/>
        <v>1</v>
      </c>
      <c r="G1291">
        <v>29.99</v>
      </c>
      <c r="H1291" s="8" t="str">
        <f t="shared" si="123"/>
        <v>21–40</v>
      </c>
      <c r="I1291">
        <v>9</v>
      </c>
      <c r="J1291">
        <v>14</v>
      </c>
      <c r="K1291" s="4">
        <v>45432</v>
      </c>
      <c r="L1291" t="s">
        <v>5264</v>
      </c>
      <c r="M1291" s="15">
        <f t="shared" si="124"/>
        <v>475.35557990314999</v>
      </c>
      <c r="N1291" s="15">
        <f t="shared" si="125"/>
        <v>-461.35557990314999</v>
      </c>
    </row>
    <row r="1292" spans="1:14" x14ac:dyDescent="0.3">
      <c r="A1292" t="s">
        <v>1184</v>
      </c>
      <c r="B1292" t="s">
        <v>2928</v>
      </c>
      <c r="C1292">
        <f t="shared" si="120"/>
        <v>2</v>
      </c>
      <c r="D1292" t="s">
        <v>57</v>
      </c>
      <c r="E1292" t="str">
        <f t="shared" si="121"/>
        <v>Perfume</v>
      </c>
      <c r="F1292">
        <f t="shared" si="122"/>
        <v>1</v>
      </c>
      <c r="G1292">
        <v>52.99</v>
      </c>
      <c r="H1292" s="8" t="str">
        <f t="shared" si="123"/>
        <v>41–60</v>
      </c>
      <c r="I1292">
        <v>6</v>
      </c>
      <c r="J1292">
        <v>30</v>
      </c>
      <c r="K1292" s="4">
        <v>45436</v>
      </c>
      <c r="L1292" t="s">
        <v>5264</v>
      </c>
      <c r="M1292" s="15">
        <f t="shared" si="124"/>
        <v>347.98030150814998</v>
      </c>
      <c r="N1292" s="15">
        <f t="shared" si="125"/>
        <v>-317.98030150814998</v>
      </c>
    </row>
    <row r="1293" spans="1:14" x14ac:dyDescent="0.3">
      <c r="A1293" t="s">
        <v>1101</v>
      </c>
      <c r="B1293" t="s">
        <v>2928</v>
      </c>
      <c r="C1293">
        <f t="shared" si="120"/>
        <v>2</v>
      </c>
      <c r="D1293" t="s">
        <v>57</v>
      </c>
      <c r="E1293" t="str">
        <f t="shared" si="121"/>
        <v>Perfume</v>
      </c>
      <c r="F1293">
        <f t="shared" si="122"/>
        <v>1</v>
      </c>
      <c r="G1293">
        <v>24.79</v>
      </c>
      <c r="H1293" s="8" t="str">
        <f t="shared" si="123"/>
        <v>21–40</v>
      </c>
      <c r="I1293">
        <v>70</v>
      </c>
      <c r="J1293">
        <v>757</v>
      </c>
      <c r="K1293" s="4">
        <v>45436</v>
      </c>
      <c r="L1293" t="s">
        <v>5264</v>
      </c>
      <c r="M1293" s="15">
        <f t="shared" si="124"/>
        <v>866.75016637115004</v>
      </c>
      <c r="N1293" s="15">
        <f t="shared" si="125"/>
        <v>-109.75016637115004</v>
      </c>
    </row>
    <row r="1294" spans="1:14" x14ac:dyDescent="0.3">
      <c r="A1294" t="s">
        <v>3557</v>
      </c>
      <c r="B1294" t="s">
        <v>2928</v>
      </c>
      <c r="C1294">
        <f t="shared" si="120"/>
        <v>2</v>
      </c>
      <c r="D1294" t="s">
        <v>57</v>
      </c>
      <c r="E1294" t="str">
        <f t="shared" si="121"/>
        <v>Perfume</v>
      </c>
      <c r="F1294">
        <f t="shared" si="122"/>
        <v>1</v>
      </c>
      <c r="G1294">
        <v>269</v>
      </c>
      <c r="H1294" s="8" t="str">
        <f t="shared" si="123"/>
        <v>161+</v>
      </c>
      <c r="I1294">
        <v>0</v>
      </c>
      <c r="J1294">
        <v>59</v>
      </c>
      <c r="K1294" s="4">
        <v>45434</v>
      </c>
      <c r="L1294" t="s">
        <v>5264</v>
      </c>
      <c r="M1294" s="15">
        <f t="shared" si="124"/>
        <v>-714.99885189400004</v>
      </c>
      <c r="N1294" s="15">
        <f t="shared" si="125"/>
        <v>773.99885189400004</v>
      </c>
    </row>
    <row r="1295" spans="1:14" x14ac:dyDescent="0.3">
      <c r="A1295" t="s">
        <v>3953</v>
      </c>
      <c r="B1295" t="s">
        <v>2928</v>
      </c>
      <c r="C1295">
        <f t="shared" si="120"/>
        <v>2</v>
      </c>
      <c r="D1295" t="s">
        <v>57</v>
      </c>
      <c r="E1295" t="str">
        <f t="shared" si="121"/>
        <v>Perfume</v>
      </c>
      <c r="F1295">
        <f t="shared" si="122"/>
        <v>1</v>
      </c>
      <c r="G1295">
        <v>5.5</v>
      </c>
      <c r="H1295" s="8" t="str">
        <f t="shared" si="123"/>
        <v>0–20</v>
      </c>
      <c r="I1295">
        <v>10</v>
      </c>
      <c r="J1295">
        <v>540</v>
      </c>
      <c r="K1295" s="4">
        <v>45429</v>
      </c>
      <c r="L1295" t="s">
        <v>5264</v>
      </c>
      <c r="M1295" s="15">
        <f t="shared" si="124"/>
        <v>597.79223725849999</v>
      </c>
      <c r="N1295" s="15">
        <f t="shared" si="125"/>
        <v>-57.792237258499995</v>
      </c>
    </row>
    <row r="1296" spans="1:14" x14ac:dyDescent="0.3">
      <c r="A1296" t="s">
        <v>472</v>
      </c>
      <c r="B1296" t="s">
        <v>2928</v>
      </c>
      <c r="C1296">
        <f t="shared" si="120"/>
        <v>2</v>
      </c>
      <c r="D1296" t="s">
        <v>57</v>
      </c>
      <c r="E1296" t="str">
        <f t="shared" si="121"/>
        <v>Perfume</v>
      </c>
      <c r="F1296">
        <f t="shared" si="122"/>
        <v>1</v>
      </c>
      <c r="G1296">
        <v>64.989999999999995</v>
      </c>
      <c r="H1296" s="8" t="str">
        <f t="shared" si="123"/>
        <v>61–80</v>
      </c>
      <c r="I1296">
        <v>10</v>
      </c>
      <c r="J1296">
        <v>123</v>
      </c>
      <c r="K1296" s="4">
        <v>45330</v>
      </c>
      <c r="L1296" t="s">
        <v>5264</v>
      </c>
      <c r="M1296" s="15">
        <f t="shared" si="124"/>
        <v>314.97640752814999</v>
      </c>
      <c r="N1296" s="15">
        <f t="shared" si="125"/>
        <v>-191.97640752814999</v>
      </c>
    </row>
    <row r="1297" spans="1:14" x14ac:dyDescent="0.3">
      <c r="A1297" t="s">
        <v>61</v>
      </c>
      <c r="B1297" t="s">
        <v>2928</v>
      </c>
      <c r="C1297">
        <f t="shared" si="120"/>
        <v>2</v>
      </c>
      <c r="D1297" t="s">
        <v>4776</v>
      </c>
      <c r="E1297" t="str">
        <f t="shared" si="121"/>
        <v>Body Care</v>
      </c>
      <c r="F1297">
        <f t="shared" si="122"/>
        <v>6</v>
      </c>
      <c r="G1297">
        <v>29.99</v>
      </c>
      <c r="H1297" s="8" t="str">
        <f t="shared" si="123"/>
        <v>21–40</v>
      </c>
      <c r="I1297">
        <v>6</v>
      </c>
      <c r="J1297">
        <v>5</v>
      </c>
      <c r="K1297" s="4">
        <v>45427</v>
      </c>
      <c r="L1297" t="s">
        <v>5264</v>
      </c>
      <c r="M1297" s="15">
        <f t="shared" si="124"/>
        <v>482.32363135814995</v>
      </c>
      <c r="N1297" s="15">
        <f t="shared" si="125"/>
        <v>-477.32363135814995</v>
      </c>
    </row>
    <row r="1298" spans="1:14" x14ac:dyDescent="0.3">
      <c r="A1298" t="s">
        <v>88</v>
      </c>
      <c r="B1298" t="s">
        <v>2928</v>
      </c>
      <c r="C1298">
        <f t="shared" si="120"/>
        <v>2</v>
      </c>
      <c r="D1298" t="s">
        <v>57</v>
      </c>
      <c r="E1298" t="str">
        <f t="shared" si="121"/>
        <v>Perfume</v>
      </c>
      <c r="F1298">
        <f t="shared" si="122"/>
        <v>1</v>
      </c>
      <c r="G1298">
        <v>50.73</v>
      </c>
      <c r="H1298" s="8" t="str">
        <f t="shared" si="123"/>
        <v>41–60</v>
      </c>
      <c r="I1298">
        <v>105</v>
      </c>
      <c r="J1298">
        <v>1905</v>
      </c>
      <c r="K1298" s="4">
        <v>45427</v>
      </c>
      <c r="L1298" t="s">
        <v>5264</v>
      </c>
      <c r="M1298" s="15">
        <f t="shared" si="124"/>
        <v>953.81782540404993</v>
      </c>
      <c r="N1298" s="15">
        <f t="shared" si="125"/>
        <v>951.18217459595007</v>
      </c>
    </row>
    <row r="1299" spans="1:14" x14ac:dyDescent="0.3">
      <c r="A1299" t="s">
        <v>3113</v>
      </c>
      <c r="B1299" t="s">
        <v>2928</v>
      </c>
      <c r="C1299">
        <f t="shared" si="120"/>
        <v>2</v>
      </c>
      <c r="D1299" t="s">
        <v>491</v>
      </c>
      <c r="E1299" t="str">
        <f t="shared" si="121"/>
        <v>Perfume</v>
      </c>
      <c r="F1299">
        <f t="shared" si="122"/>
        <v>1</v>
      </c>
      <c r="G1299">
        <v>26.33</v>
      </c>
      <c r="H1299" s="8" t="str">
        <f t="shared" si="123"/>
        <v>21–40</v>
      </c>
      <c r="I1299">
        <v>10</v>
      </c>
      <c r="J1299">
        <v>2250</v>
      </c>
      <c r="K1299" s="4">
        <v>45436</v>
      </c>
      <c r="L1299" t="s">
        <v>5264</v>
      </c>
      <c r="M1299" s="15">
        <f t="shared" si="124"/>
        <v>498.76628780005001</v>
      </c>
      <c r="N1299" s="15">
        <f t="shared" si="125"/>
        <v>1751.2337121999499</v>
      </c>
    </row>
    <row r="1300" spans="1:14" x14ac:dyDescent="0.3">
      <c r="A1300" t="s">
        <v>85</v>
      </c>
      <c r="B1300" t="s">
        <v>2928</v>
      </c>
      <c r="C1300">
        <f t="shared" si="120"/>
        <v>2</v>
      </c>
      <c r="D1300" t="s">
        <v>491</v>
      </c>
      <c r="E1300" t="str">
        <f t="shared" si="121"/>
        <v>Perfume</v>
      </c>
      <c r="F1300">
        <f t="shared" si="122"/>
        <v>1</v>
      </c>
      <c r="G1300">
        <v>46.44</v>
      </c>
      <c r="H1300" s="8" t="str">
        <f t="shared" si="123"/>
        <v>41–60</v>
      </c>
      <c r="I1300">
        <v>0</v>
      </c>
      <c r="J1300">
        <v>2838</v>
      </c>
      <c r="K1300" s="4">
        <v>45435</v>
      </c>
      <c r="L1300" t="s">
        <v>5264</v>
      </c>
      <c r="M1300" s="15">
        <f t="shared" si="124"/>
        <v>343.05277131640003</v>
      </c>
      <c r="N1300" s="15">
        <f t="shared" si="125"/>
        <v>2494.9472286835999</v>
      </c>
    </row>
    <row r="1301" spans="1:14" x14ac:dyDescent="0.3">
      <c r="A1301" t="s">
        <v>66</v>
      </c>
      <c r="B1301" t="s">
        <v>2928</v>
      </c>
      <c r="C1301">
        <f t="shared" si="120"/>
        <v>2</v>
      </c>
      <c r="D1301" t="s">
        <v>491</v>
      </c>
      <c r="E1301" t="str">
        <f t="shared" si="121"/>
        <v>Perfume</v>
      </c>
      <c r="F1301">
        <f t="shared" si="122"/>
        <v>1</v>
      </c>
      <c r="G1301">
        <v>43.98</v>
      </c>
      <c r="H1301" s="8" t="str">
        <f t="shared" si="123"/>
        <v>41–60</v>
      </c>
      <c r="I1301">
        <v>7</v>
      </c>
      <c r="J1301">
        <v>12</v>
      </c>
      <c r="K1301" s="4">
        <v>45435</v>
      </c>
      <c r="L1301" t="s">
        <v>5264</v>
      </c>
      <c r="M1301" s="15">
        <f t="shared" si="124"/>
        <v>396.82494265529999</v>
      </c>
      <c r="N1301" s="15">
        <f t="shared" si="125"/>
        <v>-384.82494265529999</v>
      </c>
    </row>
    <row r="1302" spans="1:14" x14ac:dyDescent="0.3">
      <c r="A1302" t="s">
        <v>255</v>
      </c>
      <c r="B1302" t="s">
        <v>2928</v>
      </c>
      <c r="C1302">
        <f t="shared" si="120"/>
        <v>2</v>
      </c>
      <c r="D1302" t="s">
        <v>57</v>
      </c>
      <c r="E1302" t="str">
        <f t="shared" si="121"/>
        <v>Perfume</v>
      </c>
      <c r="F1302">
        <f t="shared" si="122"/>
        <v>1</v>
      </c>
      <c r="G1302">
        <v>23.97</v>
      </c>
      <c r="H1302" s="8" t="str">
        <f t="shared" si="123"/>
        <v>21–40</v>
      </c>
      <c r="I1302">
        <v>117</v>
      </c>
      <c r="J1302">
        <v>920</v>
      </c>
      <c r="K1302" s="4">
        <v>45435</v>
      </c>
      <c r="L1302" t="s">
        <v>5264</v>
      </c>
      <c r="M1302" s="15">
        <f t="shared" si="124"/>
        <v>1153.1675735174499</v>
      </c>
      <c r="N1302" s="15">
        <f t="shared" si="125"/>
        <v>-233.16757351744991</v>
      </c>
    </row>
    <row r="1303" spans="1:14" x14ac:dyDescent="0.3">
      <c r="A1303" t="s">
        <v>3235</v>
      </c>
      <c r="B1303" t="s">
        <v>2928</v>
      </c>
      <c r="C1303">
        <f t="shared" si="120"/>
        <v>2</v>
      </c>
      <c r="D1303" t="s">
        <v>3202</v>
      </c>
      <c r="E1303" t="str">
        <f t="shared" si="121"/>
        <v>Body Spray</v>
      </c>
      <c r="F1303">
        <f t="shared" si="122"/>
        <v>7</v>
      </c>
      <c r="G1303">
        <v>44.95</v>
      </c>
      <c r="H1303" s="8" t="str">
        <f t="shared" si="123"/>
        <v>41–60</v>
      </c>
      <c r="I1303">
        <v>2</v>
      </c>
      <c r="J1303">
        <v>4</v>
      </c>
      <c r="K1303" s="4">
        <v>45435</v>
      </c>
      <c r="L1303" t="s">
        <v>5264</v>
      </c>
      <c r="M1303" s="15">
        <f t="shared" si="124"/>
        <v>392.15975516274995</v>
      </c>
      <c r="N1303" s="15">
        <f t="shared" si="125"/>
        <v>-388.15975516274995</v>
      </c>
    </row>
    <row r="1304" spans="1:14" x14ac:dyDescent="0.3">
      <c r="A1304" t="s">
        <v>71</v>
      </c>
      <c r="B1304" t="s">
        <v>2928</v>
      </c>
      <c r="C1304">
        <f t="shared" si="120"/>
        <v>2</v>
      </c>
      <c r="D1304" t="s">
        <v>491</v>
      </c>
      <c r="E1304" t="str">
        <f t="shared" si="121"/>
        <v>Perfume</v>
      </c>
      <c r="F1304">
        <f t="shared" si="122"/>
        <v>1</v>
      </c>
      <c r="G1304">
        <v>32.49</v>
      </c>
      <c r="H1304" s="8" t="str">
        <f t="shared" si="123"/>
        <v>21–40</v>
      </c>
      <c r="I1304">
        <v>6</v>
      </c>
      <c r="J1304">
        <v>88</v>
      </c>
      <c r="K1304" s="4">
        <v>45435</v>
      </c>
      <c r="L1304" t="s">
        <v>5264</v>
      </c>
      <c r="M1304" s="15">
        <f t="shared" si="124"/>
        <v>445.43742891565</v>
      </c>
      <c r="N1304" s="15">
        <f t="shared" si="125"/>
        <v>-357.43742891565</v>
      </c>
    </row>
    <row r="1305" spans="1:14" x14ac:dyDescent="0.3">
      <c r="A1305" t="s">
        <v>3240</v>
      </c>
      <c r="B1305" t="s">
        <v>2928</v>
      </c>
      <c r="C1305">
        <f t="shared" si="120"/>
        <v>2</v>
      </c>
      <c r="D1305" t="s">
        <v>57</v>
      </c>
      <c r="E1305" t="str">
        <f t="shared" si="121"/>
        <v>Perfume</v>
      </c>
      <c r="F1305">
        <f t="shared" si="122"/>
        <v>1</v>
      </c>
      <c r="G1305">
        <v>14.99</v>
      </c>
      <c r="H1305" s="8" t="str">
        <f t="shared" si="123"/>
        <v>0–20</v>
      </c>
      <c r="I1305">
        <v>10</v>
      </c>
      <c r="J1305">
        <v>256</v>
      </c>
      <c r="K1305" s="4">
        <v>45434</v>
      </c>
      <c r="L1305" t="s">
        <v>5264</v>
      </c>
      <c r="M1305" s="15">
        <f t="shared" si="124"/>
        <v>552.67671827815002</v>
      </c>
      <c r="N1305" s="15">
        <f t="shared" si="125"/>
        <v>-296.67671827815002</v>
      </c>
    </row>
    <row r="1306" spans="1:14" x14ac:dyDescent="0.3">
      <c r="A1306" t="s">
        <v>4664</v>
      </c>
      <c r="B1306" t="s">
        <v>2928</v>
      </c>
      <c r="C1306">
        <f t="shared" si="120"/>
        <v>2</v>
      </c>
      <c r="D1306" t="s">
        <v>491</v>
      </c>
      <c r="E1306" t="str">
        <f t="shared" si="121"/>
        <v>Perfume</v>
      </c>
      <c r="F1306">
        <f t="shared" si="122"/>
        <v>1</v>
      </c>
      <c r="G1306">
        <v>29.26</v>
      </c>
      <c r="H1306" s="8" t="str">
        <f t="shared" si="123"/>
        <v>21–40</v>
      </c>
      <c r="I1306">
        <v>23</v>
      </c>
      <c r="J1306">
        <v>392</v>
      </c>
      <c r="K1306" s="4">
        <v>45436</v>
      </c>
      <c r="L1306" t="s">
        <v>5264</v>
      </c>
      <c r="M1306" s="15">
        <f t="shared" si="124"/>
        <v>562.98063654010002</v>
      </c>
      <c r="N1306" s="15">
        <f t="shared" si="125"/>
        <v>-170.98063654010002</v>
      </c>
    </row>
    <row r="1307" spans="1:14" x14ac:dyDescent="0.3">
      <c r="A1307" t="s">
        <v>744</v>
      </c>
      <c r="B1307" t="s">
        <v>2928</v>
      </c>
      <c r="C1307">
        <f t="shared" si="120"/>
        <v>2</v>
      </c>
      <c r="D1307" t="s">
        <v>57</v>
      </c>
      <c r="E1307" t="str">
        <f t="shared" si="121"/>
        <v>Perfume</v>
      </c>
      <c r="F1307">
        <f t="shared" si="122"/>
        <v>1</v>
      </c>
      <c r="G1307">
        <v>36.99</v>
      </c>
      <c r="H1307" s="8" t="str">
        <f t="shared" si="123"/>
        <v>21–40</v>
      </c>
      <c r="I1307">
        <v>10</v>
      </c>
      <c r="J1307">
        <v>70</v>
      </c>
      <c r="K1307" s="4">
        <v>45432</v>
      </c>
      <c r="L1307" t="s">
        <v>5264</v>
      </c>
      <c r="M1307" s="15">
        <f t="shared" si="124"/>
        <v>448.08858154814999</v>
      </c>
      <c r="N1307" s="15">
        <f t="shared" si="125"/>
        <v>-378.08858154814999</v>
      </c>
    </row>
    <row r="1308" spans="1:14" x14ac:dyDescent="0.3">
      <c r="A1308" t="s">
        <v>98</v>
      </c>
      <c r="B1308" t="s">
        <v>2928</v>
      </c>
      <c r="C1308">
        <f t="shared" si="120"/>
        <v>2</v>
      </c>
      <c r="D1308" t="s">
        <v>57</v>
      </c>
      <c r="E1308" t="str">
        <f t="shared" si="121"/>
        <v>Perfume</v>
      </c>
      <c r="F1308">
        <f t="shared" si="122"/>
        <v>1</v>
      </c>
      <c r="G1308">
        <v>19.100000000000001</v>
      </c>
      <c r="H1308" s="8" t="str">
        <f t="shared" si="123"/>
        <v>0–20</v>
      </c>
      <c r="I1308">
        <v>44</v>
      </c>
      <c r="J1308">
        <v>373</v>
      </c>
      <c r="K1308" s="4">
        <v>45428</v>
      </c>
      <c r="L1308" t="s">
        <v>5264</v>
      </c>
      <c r="M1308" s="15">
        <f t="shared" si="124"/>
        <v>737.51328783450003</v>
      </c>
      <c r="N1308" s="15">
        <f t="shared" si="125"/>
        <v>-364.51328783450003</v>
      </c>
    </row>
    <row r="1309" spans="1:14" x14ac:dyDescent="0.3">
      <c r="A1309" t="s">
        <v>617</v>
      </c>
      <c r="B1309" t="s">
        <v>2928</v>
      </c>
      <c r="C1309">
        <f t="shared" si="120"/>
        <v>2</v>
      </c>
      <c r="D1309" t="s">
        <v>491</v>
      </c>
      <c r="E1309" t="str">
        <f t="shared" si="121"/>
        <v>Perfume</v>
      </c>
      <c r="F1309">
        <f t="shared" si="122"/>
        <v>1</v>
      </c>
      <c r="G1309">
        <v>19.39</v>
      </c>
      <c r="H1309" s="8" t="str">
        <f t="shared" si="123"/>
        <v>0–20</v>
      </c>
      <c r="I1309">
        <v>33</v>
      </c>
      <c r="J1309">
        <v>651</v>
      </c>
      <c r="K1309" s="4">
        <v>45436</v>
      </c>
      <c r="L1309" t="s">
        <v>5264</v>
      </c>
      <c r="M1309" s="15">
        <f t="shared" si="124"/>
        <v>670.01312938215005</v>
      </c>
      <c r="N1309" s="15">
        <f t="shared" si="125"/>
        <v>-19.013129382150055</v>
      </c>
    </row>
    <row r="1310" spans="1:14" x14ac:dyDescent="0.3">
      <c r="A1310" t="s">
        <v>61</v>
      </c>
      <c r="B1310" t="s">
        <v>2928</v>
      </c>
      <c r="C1310">
        <f t="shared" si="120"/>
        <v>2</v>
      </c>
      <c r="D1310" t="s">
        <v>57</v>
      </c>
      <c r="E1310" t="str">
        <f t="shared" si="121"/>
        <v>Perfume</v>
      </c>
      <c r="F1310">
        <f t="shared" si="122"/>
        <v>1</v>
      </c>
      <c r="G1310">
        <v>31</v>
      </c>
      <c r="H1310" s="8" t="str">
        <f t="shared" si="123"/>
        <v>21–40</v>
      </c>
      <c r="I1310">
        <v>3</v>
      </c>
      <c r="J1310">
        <v>112</v>
      </c>
      <c r="K1310" s="4">
        <v>45432</v>
      </c>
      <c r="L1310" t="s">
        <v>5264</v>
      </c>
      <c r="M1310" s="15">
        <f t="shared" si="124"/>
        <v>434.48776272599997</v>
      </c>
      <c r="N1310" s="15">
        <f t="shared" si="125"/>
        <v>-322.48776272599997</v>
      </c>
    </row>
    <row r="1311" spans="1:14" x14ac:dyDescent="0.3">
      <c r="A1311" t="s">
        <v>3113</v>
      </c>
      <c r="B1311" t="s">
        <v>2928</v>
      </c>
      <c r="C1311">
        <f t="shared" si="120"/>
        <v>2</v>
      </c>
      <c r="D1311" t="s">
        <v>57</v>
      </c>
      <c r="E1311" t="str">
        <f t="shared" si="121"/>
        <v>Perfume</v>
      </c>
      <c r="F1311">
        <f t="shared" si="122"/>
        <v>1</v>
      </c>
      <c r="G1311">
        <v>23.42</v>
      </c>
      <c r="H1311" s="8" t="str">
        <f t="shared" si="123"/>
        <v>21–40</v>
      </c>
      <c r="I1311">
        <v>110</v>
      </c>
      <c r="J1311">
        <v>536</v>
      </c>
      <c r="K1311" s="4">
        <v>45434</v>
      </c>
      <c r="L1311" t="s">
        <v>5264</v>
      </c>
      <c r="M1311" s="15">
        <f t="shared" si="124"/>
        <v>1113.7049608857001</v>
      </c>
      <c r="N1311" s="15">
        <f t="shared" si="125"/>
        <v>-577.70496088570007</v>
      </c>
    </row>
    <row r="1312" spans="1:14" x14ac:dyDescent="0.3">
      <c r="A1312" t="s">
        <v>3113</v>
      </c>
      <c r="B1312" t="s">
        <v>2928</v>
      </c>
      <c r="C1312">
        <f t="shared" si="120"/>
        <v>2</v>
      </c>
      <c r="D1312" t="s">
        <v>491</v>
      </c>
      <c r="E1312" t="str">
        <f t="shared" si="121"/>
        <v>Perfume</v>
      </c>
      <c r="F1312">
        <f t="shared" si="122"/>
        <v>1</v>
      </c>
      <c r="G1312">
        <v>15.31</v>
      </c>
      <c r="H1312" s="8" t="str">
        <f t="shared" si="123"/>
        <v>0–20</v>
      </c>
      <c r="I1312">
        <v>331</v>
      </c>
      <c r="J1312">
        <v>1927</v>
      </c>
      <c r="K1312" s="4">
        <v>45435</v>
      </c>
      <c r="L1312" t="s">
        <v>5264</v>
      </c>
      <c r="M1312" s="15">
        <f t="shared" si="124"/>
        <v>2480.7009294393501</v>
      </c>
      <c r="N1312" s="15">
        <f t="shared" si="125"/>
        <v>-553.70092943935015</v>
      </c>
    </row>
    <row r="1313" spans="1:14" x14ac:dyDescent="0.3">
      <c r="A1313" t="s">
        <v>61</v>
      </c>
      <c r="B1313" t="s">
        <v>2928</v>
      </c>
      <c r="C1313">
        <f t="shared" si="120"/>
        <v>2</v>
      </c>
      <c r="D1313" t="s">
        <v>57</v>
      </c>
      <c r="E1313" t="str">
        <f t="shared" si="121"/>
        <v>Perfume</v>
      </c>
      <c r="F1313">
        <f t="shared" si="122"/>
        <v>1</v>
      </c>
      <c r="G1313">
        <v>52.99</v>
      </c>
      <c r="H1313" s="8" t="str">
        <f t="shared" si="123"/>
        <v>41–60</v>
      </c>
      <c r="I1313">
        <v>8</v>
      </c>
      <c r="J1313">
        <v>8</v>
      </c>
      <c r="K1313" s="4">
        <v>45432</v>
      </c>
      <c r="L1313" t="s">
        <v>5264</v>
      </c>
      <c r="M1313" s="15">
        <f t="shared" si="124"/>
        <v>360.00239180814998</v>
      </c>
      <c r="N1313" s="15">
        <f t="shared" si="125"/>
        <v>-352.00239180814998</v>
      </c>
    </row>
    <row r="1314" spans="1:14" x14ac:dyDescent="0.3">
      <c r="A1314" t="s">
        <v>17</v>
      </c>
      <c r="B1314" t="s">
        <v>2928</v>
      </c>
      <c r="C1314">
        <f t="shared" si="120"/>
        <v>2</v>
      </c>
      <c r="D1314" t="s">
        <v>57</v>
      </c>
      <c r="E1314" t="str">
        <f t="shared" si="121"/>
        <v>Perfume</v>
      </c>
      <c r="F1314">
        <f t="shared" si="122"/>
        <v>1</v>
      </c>
      <c r="G1314">
        <v>174.99</v>
      </c>
      <c r="H1314" s="8" t="str">
        <f t="shared" si="123"/>
        <v>161+</v>
      </c>
      <c r="I1314">
        <v>9</v>
      </c>
      <c r="J1314">
        <v>14</v>
      </c>
      <c r="K1314" s="4">
        <v>45432</v>
      </c>
      <c r="L1314" t="s">
        <v>5264</v>
      </c>
      <c r="M1314" s="15">
        <f t="shared" si="124"/>
        <v>-213.97532127185011</v>
      </c>
      <c r="N1314" s="15">
        <f t="shared" si="125"/>
        <v>227.97532127185011</v>
      </c>
    </row>
    <row r="1315" spans="1:14" x14ac:dyDescent="0.3">
      <c r="A1315" t="s">
        <v>4007</v>
      </c>
      <c r="B1315" t="s">
        <v>2928</v>
      </c>
      <c r="C1315">
        <f t="shared" si="120"/>
        <v>2</v>
      </c>
      <c r="D1315" t="s">
        <v>57</v>
      </c>
      <c r="E1315" t="str">
        <f t="shared" si="121"/>
        <v>Perfume</v>
      </c>
      <c r="F1315">
        <f t="shared" si="122"/>
        <v>1</v>
      </c>
      <c r="G1315">
        <v>69.989999999999995</v>
      </c>
      <c r="H1315" s="8" t="str">
        <f t="shared" si="123"/>
        <v>61–80</v>
      </c>
      <c r="I1315">
        <v>3</v>
      </c>
      <c r="J1315">
        <v>34</v>
      </c>
      <c r="K1315" s="4">
        <v>45431</v>
      </c>
      <c r="L1315" t="s">
        <v>5267</v>
      </c>
      <c r="M1315" s="15">
        <f t="shared" si="124"/>
        <v>249.12906040315002</v>
      </c>
      <c r="N1315" s="15">
        <f t="shared" si="125"/>
        <v>-215.12906040315002</v>
      </c>
    </row>
    <row r="1316" spans="1:14" x14ac:dyDescent="0.3">
      <c r="A1316" t="s">
        <v>3033</v>
      </c>
      <c r="B1316" t="s">
        <v>2928</v>
      </c>
      <c r="C1316">
        <f t="shared" si="120"/>
        <v>2</v>
      </c>
      <c r="D1316" t="s">
        <v>57</v>
      </c>
      <c r="E1316" t="str">
        <f t="shared" si="121"/>
        <v>Perfume</v>
      </c>
      <c r="F1316">
        <f t="shared" si="122"/>
        <v>1</v>
      </c>
      <c r="G1316">
        <v>99.99</v>
      </c>
      <c r="H1316" s="8" t="str">
        <f t="shared" si="123"/>
        <v>81–100</v>
      </c>
      <c r="I1316">
        <v>0</v>
      </c>
      <c r="J1316">
        <v>20</v>
      </c>
      <c r="K1316" s="4">
        <v>45429</v>
      </c>
      <c r="L1316" t="s">
        <v>5264</v>
      </c>
      <c r="M1316" s="15">
        <f t="shared" si="124"/>
        <v>88.475738503150012</v>
      </c>
      <c r="N1316" s="15">
        <f t="shared" si="125"/>
        <v>-68.475738503150012</v>
      </c>
    </row>
    <row r="1317" spans="1:14" x14ac:dyDescent="0.3">
      <c r="A1317" t="s">
        <v>5275</v>
      </c>
      <c r="B1317" t="s">
        <v>2928</v>
      </c>
      <c r="C1317">
        <f t="shared" si="120"/>
        <v>2</v>
      </c>
      <c r="D1317" t="s">
        <v>57</v>
      </c>
      <c r="E1317" t="str">
        <f t="shared" si="121"/>
        <v>Perfume</v>
      </c>
      <c r="F1317">
        <f t="shared" si="122"/>
        <v>1</v>
      </c>
      <c r="G1317">
        <v>23.99</v>
      </c>
      <c r="H1317" s="8" t="str">
        <f t="shared" si="123"/>
        <v>21–40</v>
      </c>
      <c r="I1317">
        <v>10</v>
      </c>
      <c r="J1317">
        <v>0</v>
      </c>
      <c r="K1317" s="4">
        <v>45430</v>
      </c>
      <c r="L1317" t="s">
        <v>5264</v>
      </c>
      <c r="M1317" s="15">
        <f t="shared" si="124"/>
        <v>509.89066234315004</v>
      </c>
      <c r="N1317" s="15">
        <f t="shared" si="125"/>
        <v>-509.89066234315004</v>
      </c>
    </row>
    <row r="1318" spans="1:14" x14ac:dyDescent="0.3">
      <c r="A1318" t="s">
        <v>1435</v>
      </c>
      <c r="B1318" t="s">
        <v>2928</v>
      </c>
      <c r="C1318">
        <f t="shared" si="120"/>
        <v>2</v>
      </c>
      <c r="D1318" t="s">
        <v>491</v>
      </c>
      <c r="E1318" t="str">
        <f t="shared" si="121"/>
        <v>Perfume</v>
      </c>
      <c r="F1318">
        <f t="shared" si="122"/>
        <v>1</v>
      </c>
      <c r="G1318">
        <v>50</v>
      </c>
      <c r="H1318" s="8" t="str">
        <f t="shared" si="123"/>
        <v>41–60</v>
      </c>
      <c r="I1318">
        <v>2</v>
      </c>
      <c r="J1318">
        <v>14</v>
      </c>
      <c r="K1318" s="4">
        <v>45431</v>
      </c>
      <c r="L1318" t="s">
        <v>5264</v>
      </c>
      <c r="M1318" s="15">
        <f t="shared" si="124"/>
        <v>338.15059949099998</v>
      </c>
      <c r="N1318" s="15">
        <f t="shared" si="125"/>
        <v>-324.15059949099998</v>
      </c>
    </row>
    <row r="1319" spans="1:14" x14ac:dyDescent="0.3">
      <c r="A1319" t="s">
        <v>2766</v>
      </c>
      <c r="B1319" t="s">
        <v>2928</v>
      </c>
      <c r="C1319">
        <f t="shared" si="120"/>
        <v>2</v>
      </c>
      <c r="D1319" t="s">
        <v>339</v>
      </c>
      <c r="E1319" t="str">
        <f t="shared" si="121"/>
        <v>Cologne</v>
      </c>
      <c r="F1319">
        <f t="shared" si="122"/>
        <v>9</v>
      </c>
      <c r="G1319">
        <v>15.25</v>
      </c>
      <c r="H1319" s="8" t="str">
        <f t="shared" si="123"/>
        <v>0–20</v>
      </c>
      <c r="I1319">
        <v>10</v>
      </c>
      <c r="J1319">
        <v>104</v>
      </c>
      <c r="K1319" s="4">
        <v>45352</v>
      </c>
      <c r="L1319" t="s">
        <v>5264</v>
      </c>
      <c r="M1319" s="15">
        <f t="shared" si="124"/>
        <v>591.44257571024991</v>
      </c>
      <c r="N1319" s="15">
        <f t="shared" si="125"/>
        <v>-487.44257571024991</v>
      </c>
    </row>
    <row r="1320" spans="1:14" x14ac:dyDescent="0.3">
      <c r="A1320" t="s">
        <v>3240</v>
      </c>
      <c r="B1320" t="s">
        <v>2928</v>
      </c>
      <c r="C1320">
        <f t="shared" si="120"/>
        <v>2</v>
      </c>
      <c r="D1320" t="s">
        <v>57</v>
      </c>
      <c r="E1320" t="str">
        <f t="shared" si="121"/>
        <v>Perfume</v>
      </c>
      <c r="F1320">
        <f t="shared" si="122"/>
        <v>1</v>
      </c>
      <c r="G1320">
        <v>43.99</v>
      </c>
      <c r="H1320" s="8" t="str">
        <f t="shared" si="123"/>
        <v>41–60</v>
      </c>
      <c r="I1320">
        <v>10</v>
      </c>
      <c r="J1320">
        <v>40</v>
      </c>
      <c r="K1320" s="4">
        <v>45429</v>
      </c>
      <c r="L1320" t="s">
        <v>5264</v>
      </c>
      <c r="M1320" s="15">
        <f t="shared" si="124"/>
        <v>414.81053804314996</v>
      </c>
      <c r="N1320" s="15">
        <f t="shared" si="125"/>
        <v>-374.81053804314996</v>
      </c>
    </row>
    <row r="1321" spans="1:14" x14ac:dyDescent="0.3">
      <c r="A1321" t="s">
        <v>2051</v>
      </c>
      <c r="B1321" t="s">
        <v>2928</v>
      </c>
      <c r="C1321">
        <f t="shared" si="120"/>
        <v>2</v>
      </c>
      <c r="D1321" t="s">
        <v>491</v>
      </c>
      <c r="E1321" t="str">
        <f t="shared" si="121"/>
        <v>Perfume</v>
      </c>
      <c r="F1321">
        <f t="shared" si="122"/>
        <v>1</v>
      </c>
      <c r="G1321">
        <v>34.43</v>
      </c>
      <c r="H1321" s="8" t="str">
        <f t="shared" si="123"/>
        <v>21–40</v>
      </c>
      <c r="I1321">
        <v>16</v>
      </c>
      <c r="J1321">
        <v>563</v>
      </c>
      <c r="K1321" s="4">
        <v>45436</v>
      </c>
      <c r="L1321" t="s">
        <v>5264</v>
      </c>
      <c r="M1321" s="15">
        <f t="shared" si="124"/>
        <v>496.32510835854998</v>
      </c>
      <c r="N1321" s="15">
        <f t="shared" si="125"/>
        <v>66.674891641450017</v>
      </c>
    </row>
    <row r="1322" spans="1:14" x14ac:dyDescent="0.3">
      <c r="A1322" t="s">
        <v>401</v>
      </c>
      <c r="B1322" t="s">
        <v>2928</v>
      </c>
      <c r="C1322">
        <f t="shared" si="120"/>
        <v>2</v>
      </c>
      <c r="D1322" t="s">
        <v>57</v>
      </c>
      <c r="E1322" t="str">
        <f t="shared" si="121"/>
        <v>Perfume</v>
      </c>
      <c r="F1322">
        <f t="shared" si="122"/>
        <v>1</v>
      </c>
      <c r="G1322">
        <v>37.880000000000003</v>
      </c>
      <c r="H1322" s="8" t="str">
        <f t="shared" si="123"/>
        <v>21–40</v>
      </c>
      <c r="I1322">
        <v>8</v>
      </c>
      <c r="J1322">
        <v>8</v>
      </c>
      <c r="K1322" s="4">
        <v>45434</v>
      </c>
      <c r="L1322" t="s">
        <v>5264</v>
      </c>
      <c r="M1322" s="15">
        <f t="shared" si="124"/>
        <v>431.83542571679999</v>
      </c>
      <c r="N1322" s="15">
        <f t="shared" si="125"/>
        <v>-423.83542571679999</v>
      </c>
    </row>
    <row r="1323" spans="1:14" x14ac:dyDescent="0.3">
      <c r="A1323" t="s">
        <v>472</v>
      </c>
      <c r="B1323" t="s">
        <v>2928</v>
      </c>
      <c r="C1323">
        <f t="shared" si="120"/>
        <v>2</v>
      </c>
      <c r="D1323" t="s">
        <v>491</v>
      </c>
      <c r="E1323" t="str">
        <f t="shared" si="121"/>
        <v>Perfume</v>
      </c>
      <c r="F1323">
        <f t="shared" si="122"/>
        <v>1</v>
      </c>
      <c r="G1323">
        <v>49.99</v>
      </c>
      <c r="H1323" s="8" t="str">
        <f t="shared" si="123"/>
        <v>41–60</v>
      </c>
      <c r="I1323">
        <v>10</v>
      </c>
      <c r="J1323">
        <v>35</v>
      </c>
      <c r="K1323" s="4">
        <v>45330</v>
      </c>
      <c r="L1323" t="s">
        <v>5264</v>
      </c>
      <c r="M1323" s="15">
        <f t="shared" si="124"/>
        <v>386.28650075314999</v>
      </c>
      <c r="N1323" s="15">
        <f t="shared" si="125"/>
        <v>-351.28650075314999</v>
      </c>
    </row>
    <row r="1324" spans="1:14" x14ac:dyDescent="0.3">
      <c r="A1324" t="s">
        <v>2004</v>
      </c>
      <c r="B1324" t="s">
        <v>2928</v>
      </c>
      <c r="C1324">
        <f t="shared" si="120"/>
        <v>2</v>
      </c>
      <c r="D1324" t="s">
        <v>57</v>
      </c>
      <c r="E1324" t="str">
        <f t="shared" si="121"/>
        <v>Perfume</v>
      </c>
      <c r="F1324">
        <f t="shared" si="122"/>
        <v>1</v>
      </c>
      <c r="G1324">
        <v>42.04</v>
      </c>
      <c r="H1324" s="8" t="str">
        <f t="shared" si="123"/>
        <v>41–60</v>
      </c>
      <c r="I1324">
        <v>413</v>
      </c>
      <c r="J1324">
        <v>413</v>
      </c>
      <c r="K1324" s="4">
        <v>45436</v>
      </c>
      <c r="L1324" t="s">
        <v>5264</v>
      </c>
      <c r="M1324" s="15">
        <f t="shared" si="124"/>
        <v>2846.5320456124</v>
      </c>
      <c r="N1324" s="15">
        <f t="shared" si="125"/>
        <v>-2433.5320456124</v>
      </c>
    </row>
    <row r="1325" spans="1:14" x14ac:dyDescent="0.3">
      <c r="A1325" t="s">
        <v>71</v>
      </c>
      <c r="B1325" t="s">
        <v>2928</v>
      </c>
      <c r="C1325">
        <f t="shared" si="120"/>
        <v>2</v>
      </c>
      <c r="D1325" t="s">
        <v>491</v>
      </c>
      <c r="E1325" t="str">
        <f t="shared" si="121"/>
        <v>Perfume</v>
      </c>
      <c r="F1325">
        <f t="shared" si="122"/>
        <v>1</v>
      </c>
      <c r="G1325">
        <v>10</v>
      </c>
      <c r="H1325" s="8" t="str">
        <f t="shared" si="123"/>
        <v>0–20</v>
      </c>
      <c r="I1325">
        <v>10</v>
      </c>
      <c r="J1325">
        <v>110</v>
      </c>
      <c r="K1325" s="4">
        <v>45384</v>
      </c>
      <c r="L1325" t="s">
        <v>5264</v>
      </c>
      <c r="M1325" s="15">
        <f t="shared" si="124"/>
        <v>576.39920929099992</v>
      </c>
      <c r="N1325" s="15">
        <f t="shared" si="125"/>
        <v>-466.39920929099992</v>
      </c>
    </row>
    <row r="1326" spans="1:14" x14ac:dyDescent="0.3">
      <c r="A1326" t="s">
        <v>3159</v>
      </c>
      <c r="B1326" t="s">
        <v>2928</v>
      </c>
      <c r="C1326">
        <f t="shared" si="120"/>
        <v>2</v>
      </c>
      <c r="D1326" t="s">
        <v>491</v>
      </c>
      <c r="E1326" t="str">
        <f t="shared" si="121"/>
        <v>Perfume</v>
      </c>
      <c r="F1326">
        <f t="shared" si="122"/>
        <v>1</v>
      </c>
      <c r="G1326">
        <v>27.06</v>
      </c>
      <c r="H1326" s="8" t="str">
        <f t="shared" si="123"/>
        <v>21–40</v>
      </c>
      <c r="I1326">
        <v>18</v>
      </c>
      <c r="J1326">
        <v>21</v>
      </c>
      <c r="K1326" s="4">
        <v>45429</v>
      </c>
      <c r="L1326" t="s">
        <v>5264</v>
      </c>
      <c r="M1326" s="15">
        <f t="shared" si="124"/>
        <v>543.38422446309994</v>
      </c>
      <c r="N1326" s="15">
        <f t="shared" si="125"/>
        <v>-522.38422446309994</v>
      </c>
    </row>
    <row r="1327" spans="1:14" x14ac:dyDescent="0.3">
      <c r="A1327" t="s">
        <v>502</v>
      </c>
      <c r="B1327" t="s">
        <v>2928</v>
      </c>
      <c r="C1327">
        <f t="shared" si="120"/>
        <v>2</v>
      </c>
      <c r="D1327" t="s">
        <v>491</v>
      </c>
      <c r="E1327" t="str">
        <f t="shared" si="121"/>
        <v>Perfume</v>
      </c>
      <c r="F1327">
        <f t="shared" si="122"/>
        <v>1</v>
      </c>
      <c r="G1327">
        <v>55.99</v>
      </c>
      <c r="H1327" s="8" t="str">
        <f t="shared" si="123"/>
        <v>41–60</v>
      </c>
      <c r="I1327">
        <v>3</v>
      </c>
      <c r="J1327">
        <v>14</v>
      </c>
      <c r="K1327" s="4">
        <v>45436</v>
      </c>
      <c r="L1327" t="s">
        <v>5265</v>
      </c>
      <c r="M1327" s="15">
        <f t="shared" si="124"/>
        <v>315.68514741314993</v>
      </c>
      <c r="N1327" s="15">
        <f t="shared" si="125"/>
        <v>-301.68514741314993</v>
      </c>
    </row>
    <row r="1328" spans="1:14" x14ac:dyDescent="0.3">
      <c r="A1328" t="s">
        <v>28</v>
      </c>
      <c r="B1328" t="s">
        <v>2928</v>
      </c>
      <c r="C1328">
        <f t="shared" si="120"/>
        <v>2</v>
      </c>
      <c r="D1328" t="s">
        <v>491</v>
      </c>
      <c r="E1328" t="str">
        <f t="shared" si="121"/>
        <v>Perfume</v>
      </c>
      <c r="F1328">
        <f t="shared" si="122"/>
        <v>1</v>
      </c>
      <c r="G1328">
        <v>69.98</v>
      </c>
      <c r="H1328" s="8" t="str">
        <f t="shared" si="123"/>
        <v>61–80</v>
      </c>
      <c r="I1328">
        <v>0</v>
      </c>
      <c r="J1328">
        <v>2663</v>
      </c>
      <c r="K1328" s="4">
        <v>45436</v>
      </c>
      <c r="L1328" t="s">
        <v>5264</v>
      </c>
      <c r="M1328" s="15">
        <f t="shared" si="124"/>
        <v>231.14346501529997</v>
      </c>
      <c r="N1328" s="15">
        <f t="shared" si="125"/>
        <v>2431.8565349846999</v>
      </c>
    </row>
    <row r="1329" spans="1:14" x14ac:dyDescent="0.3">
      <c r="A1329" t="s">
        <v>842</v>
      </c>
      <c r="B1329" t="s">
        <v>2928</v>
      </c>
      <c r="C1329">
        <f t="shared" si="120"/>
        <v>2</v>
      </c>
      <c r="D1329" t="s">
        <v>57</v>
      </c>
      <c r="E1329" t="str">
        <f t="shared" si="121"/>
        <v>Perfume</v>
      </c>
      <c r="F1329">
        <f t="shared" si="122"/>
        <v>1</v>
      </c>
      <c r="G1329">
        <v>17.25</v>
      </c>
      <c r="H1329" s="8" t="str">
        <f t="shared" si="123"/>
        <v>0–20</v>
      </c>
      <c r="I1329">
        <v>165</v>
      </c>
      <c r="J1329">
        <v>2156</v>
      </c>
      <c r="K1329" s="4">
        <v>45436</v>
      </c>
      <c r="L1329" t="s">
        <v>5264</v>
      </c>
      <c r="M1329" s="15">
        <f t="shared" si="124"/>
        <v>1473.6446624822502</v>
      </c>
      <c r="N1329" s="15">
        <f t="shared" si="125"/>
        <v>682.35533751774983</v>
      </c>
    </row>
    <row r="1330" spans="1:14" x14ac:dyDescent="0.3">
      <c r="A1330" t="s">
        <v>71</v>
      </c>
      <c r="B1330" t="s">
        <v>2928</v>
      </c>
      <c r="C1330">
        <f t="shared" si="120"/>
        <v>2</v>
      </c>
      <c r="D1330" t="s">
        <v>57</v>
      </c>
      <c r="E1330" t="str">
        <f t="shared" si="121"/>
        <v>Perfume</v>
      </c>
      <c r="F1330">
        <f t="shared" si="122"/>
        <v>1</v>
      </c>
      <c r="G1330">
        <v>29.95</v>
      </c>
      <c r="H1330" s="8" t="str">
        <f t="shared" si="123"/>
        <v>21–40</v>
      </c>
      <c r="I1330">
        <v>6</v>
      </c>
      <c r="J1330">
        <v>13</v>
      </c>
      <c r="K1330" s="4">
        <v>45435</v>
      </c>
      <c r="L1330" t="s">
        <v>5264</v>
      </c>
      <c r="M1330" s="15">
        <f t="shared" si="124"/>
        <v>457.51260470175004</v>
      </c>
      <c r="N1330" s="15">
        <f t="shared" si="125"/>
        <v>-444.51260470175004</v>
      </c>
    </row>
    <row r="1331" spans="1:14" x14ac:dyDescent="0.3">
      <c r="A1331" t="s">
        <v>4042</v>
      </c>
      <c r="B1331" t="s">
        <v>2928</v>
      </c>
      <c r="C1331">
        <f t="shared" si="120"/>
        <v>2</v>
      </c>
      <c r="D1331" t="s">
        <v>57</v>
      </c>
      <c r="E1331" t="str">
        <f t="shared" si="121"/>
        <v>Perfume</v>
      </c>
      <c r="F1331">
        <f t="shared" si="122"/>
        <v>1</v>
      </c>
      <c r="G1331">
        <v>29.99</v>
      </c>
      <c r="H1331" s="8" t="str">
        <f t="shared" si="123"/>
        <v>21–40</v>
      </c>
      <c r="I1331">
        <v>7</v>
      </c>
      <c r="J1331">
        <v>45</v>
      </c>
      <c r="K1331" s="4">
        <v>45427</v>
      </c>
      <c r="L1331" t="s">
        <v>5264</v>
      </c>
      <c r="M1331" s="15">
        <f t="shared" si="124"/>
        <v>463.33348960314999</v>
      </c>
      <c r="N1331" s="15">
        <f t="shared" si="125"/>
        <v>-418.33348960314999</v>
      </c>
    </row>
    <row r="1332" spans="1:14" x14ac:dyDescent="0.3">
      <c r="A1332" t="s">
        <v>277</v>
      </c>
      <c r="B1332" t="s">
        <v>2928</v>
      </c>
      <c r="C1332">
        <f t="shared" si="120"/>
        <v>2</v>
      </c>
      <c r="D1332" t="s">
        <v>57</v>
      </c>
      <c r="E1332" t="str">
        <f t="shared" si="121"/>
        <v>Perfume</v>
      </c>
      <c r="F1332">
        <f t="shared" si="122"/>
        <v>1</v>
      </c>
      <c r="G1332">
        <v>49.99</v>
      </c>
      <c r="H1332" s="8" t="str">
        <f t="shared" si="123"/>
        <v>41–60</v>
      </c>
      <c r="I1332">
        <v>5</v>
      </c>
      <c r="J1332">
        <v>6</v>
      </c>
      <c r="K1332" s="4">
        <v>45427</v>
      </c>
      <c r="L1332" t="s">
        <v>5264</v>
      </c>
      <c r="M1332" s="15">
        <f t="shared" si="124"/>
        <v>356.23127500314996</v>
      </c>
      <c r="N1332" s="15">
        <f t="shared" si="125"/>
        <v>-350.23127500314996</v>
      </c>
    </row>
    <row r="1333" spans="1:14" x14ac:dyDescent="0.3">
      <c r="A1333" t="s">
        <v>55</v>
      </c>
      <c r="B1333" t="s">
        <v>2928</v>
      </c>
      <c r="C1333">
        <f t="shared" si="120"/>
        <v>2</v>
      </c>
      <c r="D1333" t="s">
        <v>491</v>
      </c>
      <c r="E1333" t="str">
        <f t="shared" si="121"/>
        <v>Perfume</v>
      </c>
      <c r="F1333">
        <f t="shared" si="122"/>
        <v>1</v>
      </c>
      <c r="G1333">
        <v>43.82</v>
      </c>
      <c r="H1333" s="8" t="str">
        <f t="shared" si="123"/>
        <v>41–60</v>
      </c>
      <c r="I1333">
        <v>5</v>
      </c>
      <c r="J1333">
        <v>20</v>
      </c>
      <c r="K1333" s="4">
        <v>45427</v>
      </c>
      <c r="L1333" t="s">
        <v>5266</v>
      </c>
      <c r="M1333" s="15">
        <f t="shared" si="124"/>
        <v>385.56349334969997</v>
      </c>
      <c r="N1333" s="15">
        <f t="shared" si="125"/>
        <v>-365.56349334969997</v>
      </c>
    </row>
    <row r="1334" spans="1:14" x14ac:dyDescent="0.3">
      <c r="A1334" t="s">
        <v>497</v>
      </c>
      <c r="B1334" t="s">
        <v>2928</v>
      </c>
      <c r="C1334">
        <f t="shared" si="120"/>
        <v>2</v>
      </c>
      <c r="D1334" t="s">
        <v>57</v>
      </c>
      <c r="E1334" t="str">
        <f t="shared" si="121"/>
        <v>Perfume</v>
      </c>
      <c r="F1334">
        <f t="shared" si="122"/>
        <v>1</v>
      </c>
      <c r="G1334">
        <v>38</v>
      </c>
      <c r="H1334" s="8" t="str">
        <f t="shared" si="123"/>
        <v>21–40</v>
      </c>
      <c r="I1334">
        <v>2</v>
      </c>
      <c r="J1334">
        <v>8</v>
      </c>
      <c r="K1334" s="4">
        <v>45432</v>
      </c>
      <c r="L1334" t="s">
        <v>5264</v>
      </c>
      <c r="M1334" s="15">
        <f t="shared" si="124"/>
        <v>395.19867407099997</v>
      </c>
      <c r="N1334" s="15">
        <f t="shared" si="125"/>
        <v>-387.19867407099997</v>
      </c>
    </row>
    <row r="1335" spans="1:14" x14ac:dyDescent="0.3">
      <c r="A1335" t="s">
        <v>3159</v>
      </c>
      <c r="B1335" t="s">
        <v>2928</v>
      </c>
      <c r="C1335">
        <f t="shared" si="120"/>
        <v>2</v>
      </c>
      <c r="D1335" t="s">
        <v>491</v>
      </c>
      <c r="E1335" t="str">
        <f t="shared" si="121"/>
        <v>Perfume</v>
      </c>
      <c r="F1335">
        <f t="shared" si="122"/>
        <v>1</v>
      </c>
      <c r="G1335">
        <v>29.97</v>
      </c>
      <c r="H1335" s="8" t="str">
        <f t="shared" si="123"/>
        <v>21–40</v>
      </c>
      <c r="I1335">
        <v>93</v>
      </c>
      <c r="J1335">
        <v>2311</v>
      </c>
      <c r="K1335" s="4">
        <v>45433</v>
      </c>
      <c r="L1335" t="s">
        <v>5264</v>
      </c>
      <c r="M1335" s="15">
        <f t="shared" si="124"/>
        <v>980.37845262745009</v>
      </c>
      <c r="N1335" s="15">
        <f t="shared" si="125"/>
        <v>1330.6215473725499</v>
      </c>
    </row>
    <row r="1336" spans="1:14" x14ac:dyDescent="0.3">
      <c r="A1336" t="s">
        <v>71</v>
      </c>
      <c r="B1336" t="s">
        <v>2928</v>
      </c>
      <c r="C1336">
        <f t="shared" si="120"/>
        <v>2</v>
      </c>
      <c r="D1336" t="s">
        <v>491</v>
      </c>
      <c r="E1336" t="str">
        <f t="shared" si="121"/>
        <v>Perfume</v>
      </c>
      <c r="F1336">
        <f t="shared" si="122"/>
        <v>1</v>
      </c>
      <c r="G1336">
        <v>52.39</v>
      </c>
      <c r="H1336" s="8" t="str">
        <f t="shared" si="123"/>
        <v>41–60</v>
      </c>
      <c r="I1336">
        <v>10</v>
      </c>
      <c r="J1336">
        <v>145</v>
      </c>
      <c r="K1336" s="4">
        <v>45436</v>
      </c>
      <c r="L1336" t="s">
        <v>5264</v>
      </c>
      <c r="M1336" s="15">
        <f t="shared" si="124"/>
        <v>374.87688583714998</v>
      </c>
      <c r="N1336" s="15">
        <f t="shared" si="125"/>
        <v>-229.87688583714998</v>
      </c>
    </row>
    <row r="1337" spans="1:14" x14ac:dyDescent="0.3">
      <c r="A1337" t="s">
        <v>3028</v>
      </c>
      <c r="B1337" t="s">
        <v>2928</v>
      </c>
      <c r="C1337">
        <f t="shared" si="120"/>
        <v>2</v>
      </c>
      <c r="D1337" t="s">
        <v>3202</v>
      </c>
      <c r="E1337" t="str">
        <f t="shared" si="121"/>
        <v>Body Spray</v>
      </c>
      <c r="F1337">
        <f t="shared" si="122"/>
        <v>7</v>
      </c>
      <c r="G1337">
        <v>21.95</v>
      </c>
      <c r="H1337" s="8" t="str">
        <f t="shared" si="123"/>
        <v>21–40</v>
      </c>
      <c r="I1337">
        <v>9</v>
      </c>
      <c r="J1337">
        <v>85</v>
      </c>
      <c r="K1337" s="4">
        <v>45417</v>
      </c>
      <c r="L1337" t="s">
        <v>5264</v>
      </c>
      <c r="M1337" s="15">
        <f t="shared" si="124"/>
        <v>543.57921415775002</v>
      </c>
      <c r="N1337" s="15">
        <f t="shared" si="125"/>
        <v>-458.57921415775002</v>
      </c>
    </row>
    <row r="1338" spans="1:14" x14ac:dyDescent="0.3">
      <c r="A1338" t="s">
        <v>2766</v>
      </c>
      <c r="B1338" t="s">
        <v>2928</v>
      </c>
      <c r="C1338">
        <f t="shared" si="120"/>
        <v>2</v>
      </c>
      <c r="D1338" t="s">
        <v>491</v>
      </c>
      <c r="E1338" t="str">
        <f t="shared" si="121"/>
        <v>Perfume</v>
      </c>
      <c r="F1338">
        <f t="shared" si="122"/>
        <v>1</v>
      </c>
      <c r="G1338">
        <v>24.95</v>
      </c>
      <c r="H1338" s="8" t="str">
        <f t="shared" si="123"/>
        <v>21–40</v>
      </c>
      <c r="I1338">
        <v>7</v>
      </c>
      <c r="J1338">
        <v>171</v>
      </c>
      <c r="K1338" s="4">
        <v>45436</v>
      </c>
      <c r="L1338" t="s">
        <v>5264</v>
      </c>
      <c r="M1338" s="15">
        <f t="shared" si="124"/>
        <v>487.29368092674997</v>
      </c>
      <c r="N1338" s="15">
        <f t="shared" si="125"/>
        <v>-316.29368092674997</v>
      </c>
    </row>
    <row r="1339" spans="1:14" x14ac:dyDescent="0.3">
      <c r="A1339" t="s">
        <v>497</v>
      </c>
      <c r="B1339" t="s">
        <v>2928</v>
      </c>
      <c r="C1339">
        <f t="shared" si="120"/>
        <v>2</v>
      </c>
      <c r="D1339" t="s">
        <v>57</v>
      </c>
      <c r="E1339" t="str">
        <f t="shared" si="121"/>
        <v>Perfume</v>
      </c>
      <c r="F1339">
        <f t="shared" si="122"/>
        <v>1</v>
      </c>
      <c r="G1339">
        <v>18.75</v>
      </c>
      <c r="H1339" s="8" t="str">
        <f t="shared" si="123"/>
        <v>0–20</v>
      </c>
      <c r="I1339">
        <v>10</v>
      </c>
      <c r="J1339">
        <v>29</v>
      </c>
      <c r="K1339" s="4">
        <v>45429</v>
      </c>
      <c r="L1339" t="s">
        <v>5264</v>
      </c>
      <c r="M1339" s="15">
        <f t="shared" si="124"/>
        <v>534.80165490975003</v>
      </c>
      <c r="N1339" s="15">
        <f t="shared" si="125"/>
        <v>-505.80165490975003</v>
      </c>
    </row>
    <row r="1340" spans="1:14" x14ac:dyDescent="0.3">
      <c r="A1340" t="s">
        <v>4061</v>
      </c>
      <c r="B1340" t="s">
        <v>2928</v>
      </c>
      <c r="C1340">
        <f t="shared" si="120"/>
        <v>2</v>
      </c>
      <c r="D1340" t="s">
        <v>57</v>
      </c>
      <c r="E1340" t="str">
        <f t="shared" si="121"/>
        <v>Perfume</v>
      </c>
      <c r="F1340">
        <f t="shared" si="122"/>
        <v>1</v>
      </c>
      <c r="G1340">
        <v>72</v>
      </c>
      <c r="H1340" s="8" t="str">
        <f t="shared" si="123"/>
        <v>61–80</v>
      </c>
      <c r="I1340">
        <v>8</v>
      </c>
      <c r="J1340">
        <v>41</v>
      </c>
      <c r="K1340" s="4">
        <v>45388</v>
      </c>
      <c r="L1340" t="s">
        <v>5264</v>
      </c>
      <c r="M1340" s="15">
        <f t="shared" si="124"/>
        <v>269.62873366099996</v>
      </c>
      <c r="N1340" s="15">
        <f t="shared" si="125"/>
        <v>-228.62873366099996</v>
      </c>
    </row>
    <row r="1341" spans="1:14" x14ac:dyDescent="0.3">
      <c r="A1341" t="s">
        <v>28</v>
      </c>
      <c r="B1341" t="s">
        <v>2928</v>
      </c>
      <c r="C1341">
        <f t="shared" si="120"/>
        <v>2</v>
      </c>
      <c r="D1341" t="s">
        <v>57</v>
      </c>
      <c r="E1341" t="str">
        <f t="shared" si="121"/>
        <v>Perfume</v>
      </c>
      <c r="F1341">
        <f t="shared" si="122"/>
        <v>1</v>
      </c>
      <c r="G1341">
        <v>54.99</v>
      </c>
      <c r="H1341" s="8" t="str">
        <f t="shared" si="123"/>
        <v>41–60</v>
      </c>
      <c r="I1341">
        <v>10</v>
      </c>
      <c r="J1341">
        <v>40</v>
      </c>
      <c r="K1341" s="4">
        <v>45337</v>
      </c>
      <c r="L1341" t="s">
        <v>5264</v>
      </c>
      <c r="M1341" s="15">
        <f t="shared" si="124"/>
        <v>362.51646967814997</v>
      </c>
      <c r="N1341" s="15">
        <f t="shared" si="125"/>
        <v>-322.51646967814997</v>
      </c>
    </row>
    <row r="1342" spans="1:14" x14ac:dyDescent="0.3">
      <c r="A1342" t="s">
        <v>1564</v>
      </c>
      <c r="B1342" t="s">
        <v>2928</v>
      </c>
      <c r="C1342">
        <f t="shared" si="120"/>
        <v>2</v>
      </c>
      <c r="D1342" t="s">
        <v>57</v>
      </c>
      <c r="E1342" t="str">
        <f t="shared" si="121"/>
        <v>Perfume</v>
      </c>
      <c r="F1342">
        <f t="shared" si="122"/>
        <v>1</v>
      </c>
      <c r="G1342">
        <v>18.14</v>
      </c>
      <c r="H1342" s="8" t="str">
        <f t="shared" si="123"/>
        <v>0–20</v>
      </c>
      <c r="I1342">
        <v>10</v>
      </c>
      <c r="J1342">
        <v>1966</v>
      </c>
      <c r="K1342" s="4">
        <v>45431</v>
      </c>
      <c r="L1342" t="s">
        <v>5264</v>
      </c>
      <c r="M1342" s="15">
        <f t="shared" si="124"/>
        <v>537.70159870089992</v>
      </c>
      <c r="N1342" s="15">
        <f t="shared" si="125"/>
        <v>1428.2984012991001</v>
      </c>
    </row>
    <row r="1343" spans="1:14" x14ac:dyDescent="0.3">
      <c r="A1343" t="s">
        <v>1755</v>
      </c>
      <c r="B1343" t="s">
        <v>2928</v>
      </c>
      <c r="C1343">
        <f t="shared" si="120"/>
        <v>2</v>
      </c>
      <c r="D1343" t="s">
        <v>339</v>
      </c>
      <c r="E1343" t="str">
        <f t="shared" si="121"/>
        <v>Cologne</v>
      </c>
      <c r="F1343">
        <f t="shared" si="122"/>
        <v>9</v>
      </c>
      <c r="G1343">
        <v>14.7</v>
      </c>
      <c r="H1343" s="8" t="str">
        <f t="shared" si="123"/>
        <v>0–20</v>
      </c>
      <c r="I1343">
        <v>2</v>
      </c>
      <c r="J1343">
        <v>169</v>
      </c>
      <c r="K1343" s="4">
        <v>45436</v>
      </c>
      <c r="L1343" t="s">
        <v>5264</v>
      </c>
      <c r="M1343" s="15">
        <f t="shared" si="124"/>
        <v>545.96891792849988</v>
      </c>
      <c r="N1343" s="15">
        <f t="shared" si="125"/>
        <v>-376.96891792849988</v>
      </c>
    </row>
    <row r="1344" spans="1:14" x14ac:dyDescent="0.3">
      <c r="A1344" t="s">
        <v>3240</v>
      </c>
      <c r="B1344" t="s">
        <v>2928</v>
      </c>
      <c r="C1344">
        <f t="shared" si="120"/>
        <v>2</v>
      </c>
      <c r="D1344" t="s">
        <v>57</v>
      </c>
      <c r="E1344" t="str">
        <f t="shared" si="121"/>
        <v>Perfume</v>
      </c>
      <c r="F1344">
        <f t="shared" si="122"/>
        <v>1</v>
      </c>
      <c r="G1344">
        <v>44.99</v>
      </c>
      <c r="H1344" s="8" t="str">
        <f t="shared" si="123"/>
        <v>41–60</v>
      </c>
      <c r="I1344">
        <v>10</v>
      </c>
      <c r="J1344">
        <v>12</v>
      </c>
      <c r="K1344" s="4">
        <v>45427</v>
      </c>
      <c r="L1344" t="s">
        <v>5264</v>
      </c>
      <c r="M1344" s="15">
        <f t="shared" si="124"/>
        <v>410.05653182814996</v>
      </c>
      <c r="N1344" s="15">
        <f t="shared" si="125"/>
        <v>-398.05653182814996</v>
      </c>
    </row>
    <row r="1345" spans="1:14" x14ac:dyDescent="0.3">
      <c r="A1345" t="s">
        <v>502</v>
      </c>
      <c r="B1345" t="s">
        <v>2928</v>
      </c>
      <c r="C1345">
        <f t="shared" si="120"/>
        <v>2</v>
      </c>
      <c r="D1345" t="s">
        <v>57</v>
      </c>
      <c r="E1345" t="str">
        <f t="shared" si="121"/>
        <v>Perfume</v>
      </c>
      <c r="F1345">
        <f t="shared" si="122"/>
        <v>1</v>
      </c>
      <c r="G1345">
        <v>34.93</v>
      </c>
      <c r="H1345" s="8" t="str">
        <f t="shared" si="123"/>
        <v>21–40</v>
      </c>
      <c r="I1345">
        <v>0</v>
      </c>
      <c r="J1345">
        <v>1947</v>
      </c>
      <c r="K1345" s="4">
        <v>45436</v>
      </c>
      <c r="L1345" t="s">
        <v>5264</v>
      </c>
      <c r="M1345" s="15">
        <f t="shared" si="124"/>
        <v>397.77138285105002</v>
      </c>
      <c r="N1345" s="15">
        <f t="shared" si="125"/>
        <v>1549.22861714895</v>
      </c>
    </row>
    <row r="1346" spans="1:14" x14ac:dyDescent="0.3">
      <c r="A1346" t="s">
        <v>4077</v>
      </c>
      <c r="B1346" t="s">
        <v>2928</v>
      </c>
      <c r="C1346">
        <f t="shared" ref="C1346:C1409" si="126">IF(B1346="Male",1,2)</f>
        <v>2</v>
      </c>
      <c r="D1346" t="s">
        <v>4079</v>
      </c>
      <c r="E1346" t="str">
        <f t="shared" ref="E1346:E1409" si="127">IF(OR(TRIM(D1346)="Eau De Parfum", TRIM(D1346)="Eau De Toilette", TRIM(D1346)="Elixir", TRIM(D1346)="Extracts"), "Perfume", IF(OR(TRIM(D1346)="Body Lotion", TRIM(D1346)="Skin Moisturizer", TRIM(D1346)="Body Oil", TRIM(D1346)="Hair Cream", TRIM(D1346)="Oil Perfume"), "Body Care", IF(OR(TRIM(D1346)="Deodorant", TRIM(D1346)="Roll on"), "Deodorant", IF(OR(TRIM(D1346)="Body Mist", TRIM(D1346)="Body Spray", TRIM(D1346)="Body Powder"), "Body Spray", IF(TRIM(D1346)="Cologne", "Cologne", IF(OR(TRIM(D1346)="Gift Sets", TRIM(D1346)="Limited Editions"), "Gift Set", IF(TRIM(D1346)="Car Air Freshener", "Air Freshener", IF(TRIM(D1346)="Pheromone", "Special Category", "Other"))))))))</f>
        <v>Body Care</v>
      </c>
      <c r="F1346">
        <f t="shared" ref="F1346:F1409" si="128">IF(E1346="Perfume",1, IF(E1346="Deodorant",2, IF(E1346="Special Category",3, IF(E1346="Other",4, IF(E1346="Air Freshener",5, IF(E1346="Body Care",6, IF(E1346="Body Spray",7, IF(E1346="Gift Set",8, IF(E1346="Cologne",9,"")))))))))</f>
        <v>6</v>
      </c>
      <c r="G1346">
        <v>28.9</v>
      </c>
      <c r="H1346" s="8" t="str">
        <f t="shared" ref="H1346:H1409" si="129">IF(G1346&lt;=20,"0–20",IF(G1346&lt;=40,"21–40",IF(G1346&lt;=60,"41–60",IF(G1346&lt;=80,"61–80",IF(G1346&lt;=100,"81–100",IF(G1346&lt;=160,"101–160","161+"))))))</f>
        <v>21–40</v>
      </c>
      <c r="I1346">
        <v>0</v>
      </c>
      <c r="J1346">
        <v>1</v>
      </c>
      <c r="K1346" s="4">
        <v>45436</v>
      </c>
      <c r="L1346" t="s">
        <v>5264</v>
      </c>
      <c r="M1346" s="15">
        <f t="shared" ref="M1346:M1409" si="130">527.2681146 + (15.78023398 * C1346) + (5.000237381 * F1346) + (-4.754006215 * G1346) + (6.01104515 * I1346)</f>
        <v>451.43922723249995</v>
      </c>
      <c r="N1346" s="15">
        <f t="shared" ref="N1346:N1409" si="131">J1346 - M1346</f>
        <v>-450.43922723249995</v>
      </c>
    </row>
    <row r="1347" spans="1:14" x14ac:dyDescent="0.3">
      <c r="A1347" t="s">
        <v>3240</v>
      </c>
      <c r="B1347" t="s">
        <v>2928</v>
      </c>
      <c r="C1347">
        <f t="shared" si="126"/>
        <v>2</v>
      </c>
      <c r="D1347" t="s">
        <v>824</v>
      </c>
      <c r="E1347" t="str">
        <f t="shared" si="127"/>
        <v>Gift Set</v>
      </c>
      <c r="F1347">
        <f t="shared" si="128"/>
        <v>8</v>
      </c>
      <c r="G1347">
        <v>15</v>
      </c>
      <c r="H1347" s="8" t="str">
        <f t="shared" si="129"/>
        <v>0–20</v>
      </c>
      <c r="I1347">
        <v>10</v>
      </c>
      <c r="J1347">
        <v>7</v>
      </c>
      <c r="K1347" s="4">
        <v>45436</v>
      </c>
      <c r="L1347" t="s">
        <v>5264</v>
      </c>
      <c r="M1347" s="15">
        <f t="shared" si="130"/>
        <v>587.63083988299991</v>
      </c>
      <c r="N1347" s="15">
        <f t="shared" si="131"/>
        <v>-580.63083988299991</v>
      </c>
    </row>
    <row r="1348" spans="1:14" x14ac:dyDescent="0.3">
      <c r="A1348" t="s">
        <v>17</v>
      </c>
      <c r="B1348" t="s">
        <v>2928</v>
      </c>
      <c r="C1348">
        <f t="shared" si="126"/>
        <v>2</v>
      </c>
      <c r="D1348" t="s">
        <v>824</v>
      </c>
      <c r="E1348" t="str">
        <f t="shared" si="127"/>
        <v>Gift Set</v>
      </c>
      <c r="F1348">
        <f t="shared" si="128"/>
        <v>8</v>
      </c>
      <c r="G1348">
        <v>128.88</v>
      </c>
      <c r="H1348" s="8" t="str">
        <f t="shared" si="129"/>
        <v>101–160</v>
      </c>
      <c r="I1348">
        <v>10</v>
      </c>
      <c r="J1348">
        <v>21</v>
      </c>
      <c r="K1348" s="4">
        <v>45436</v>
      </c>
      <c r="L1348" t="s">
        <v>5267</v>
      </c>
      <c r="M1348" s="15">
        <f t="shared" si="130"/>
        <v>46.244612118800028</v>
      </c>
      <c r="N1348" s="15">
        <f t="shared" si="131"/>
        <v>-25.244612118800028</v>
      </c>
    </row>
    <row r="1349" spans="1:14" x14ac:dyDescent="0.3">
      <c r="A1349" t="s">
        <v>85</v>
      </c>
      <c r="B1349" t="s">
        <v>2928</v>
      </c>
      <c r="C1349">
        <f t="shared" si="126"/>
        <v>2</v>
      </c>
      <c r="D1349" t="s">
        <v>491</v>
      </c>
      <c r="E1349" t="str">
        <f t="shared" si="127"/>
        <v>Perfume</v>
      </c>
      <c r="F1349">
        <f t="shared" si="128"/>
        <v>1</v>
      </c>
      <c r="G1349">
        <v>9.94</v>
      </c>
      <c r="H1349" s="8" t="str">
        <f t="shared" si="129"/>
        <v>0–20</v>
      </c>
      <c r="I1349">
        <v>10</v>
      </c>
      <c r="J1349">
        <v>4775</v>
      </c>
      <c r="K1349" s="4">
        <v>45430</v>
      </c>
      <c r="L1349" t="s">
        <v>5264</v>
      </c>
      <c r="M1349" s="15">
        <f t="shared" si="130"/>
        <v>576.68444966389995</v>
      </c>
      <c r="N1349" s="15">
        <f t="shared" si="131"/>
        <v>4198.3155503361004</v>
      </c>
    </row>
    <row r="1350" spans="1:14" x14ac:dyDescent="0.3">
      <c r="A1350" t="s">
        <v>2051</v>
      </c>
      <c r="B1350" t="s">
        <v>2928</v>
      </c>
      <c r="C1350">
        <f t="shared" si="126"/>
        <v>2</v>
      </c>
      <c r="D1350" t="s">
        <v>57</v>
      </c>
      <c r="E1350" t="str">
        <f t="shared" si="127"/>
        <v>Perfume</v>
      </c>
      <c r="F1350">
        <f t="shared" si="128"/>
        <v>1</v>
      </c>
      <c r="G1350">
        <v>38.89</v>
      </c>
      <c r="H1350" s="8" t="str">
        <f t="shared" si="129"/>
        <v>21–40</v>
      </c>
      <c r="I1350">
        <v>25</v>
      </c>
      <c r="J1350">
        <v>1832</v>
      </c>
      <c r="K1350" s="4">
        <v>45428</v>
      </c>
      <c r="L1350" t="s">
        <v>5264</v>
      </c>
      <c r="M1350" s="15">
        <f t="shared" si="130"/>
        <v>529.22164698965003</v>
      </c>
      <c r="N1350" s="15">
        <f t="shared" si="131"/>
        <v>1302.77835301035</v>
      </c>
    </row>
    <row r="1351" spans="1:14" x14ac:dyDescent="0.3">
      <c r="A1351" t="s">
        <v>55</v>
      </c>
      <c r="B1351" t="s">
        <v>2928</v>
      </c>
      <c r="C1351">
        <f t="shared" si="126"/>
        <v>2</v>
      </c>
      <c r="D1351" t="s">
        <v>491</v>
      </c>
      <c r="E1351" t="str">
        <f t="shared" si="127"/>
        <v>Perfume</v>
      </c>
      <c r="F1351">
        <f t="shared" si="128"/>
        <v>1</v>
      </c>
      <c r="G1351">
        <v>74.989999999999995</v>
      </c>
      <c r="H1351" s="8" t="str">
        <f t="shared" si="129"/>
        <v>61–80</v>
      </c>
      <c r="I1351">
        <v>0</v>
      </c>
      <c r="J1351">
        <v>6</v>
      </c>
      <c r="K1351" s="4">
        <v>45435</v>
      </c>
      <c r="L1351" t="s">
        <v>5264</v>
      </c>
      <c r="M1351" s="15">
        <f t="shared" si="130"/>
        <v>207.32589387815</v>
      </c>
      <c r="N1351" s="15">
        <f t="shared" si="131"/>
        <v>-201.32589387815</v>
      </c>
    </row>
    <row r="1352" spans="1:14" x14ac:dyDescent="0.3">
      <c r="A1352" t="s">
        <v>3781</v>
      </c>
      <c r="B1352" t="s">
        <v>2928</v>
      </c>
      <c r="C1352">
        <f t="shared" si="126"/>
        <v>2</v>
      </c>
      <c r="D1352" t="s">
        <v>491</v>
      </c>
      <c r="E1352" t="str">
        <f t="shared" si="127"/>
        <v>Perfume</v>
      </c>
      <c r="F1352">
        <f t="shared" si="128"/>
        <v>1</v>
      </c>
      <c r="G1352">
        <v>19.41</v>
      </c>
      <c r="H1352" s="8" t="str">
        <f t="shared" si="129"/>
        <v>0–20</v>
      </c>
      <c r="I1352">
        <v>15</v>
      </c>
      <c r="J1352">
        <v>2436</v>
      </c>
      <c r="K1352" s="4">
        <v>45432</v>
      </c>
      <c r="L1352" t="s">
        <v>5264</v>
      </c>
      <c r="M1352" s="15">
        <f t="shared" si="130"/>
        <v>561.71923655784997</v>
      </c>
      <c r="N1352" s="15">
        <f t="shared" si="131"/>
        <v>1874.2807634421501</v>
      </c>
    </row>
    <row r="1353" spans="1:14" x14ac:dyDescent="0.3">
      <c r="A1353" t="s">
        <v>85</v>
      </c>
      <c r="B1353" t="s">
        <v>2928</v>
      </c>
      <c r="C1353">
        <f t="shared" si="126"/>
        <v>2</v>
      </c>
      <c r="D1353" t="s">
        <v>824</v>
      </c>
      <c r="E1353" t="str">
        <f t="shared" si="127"/>
        <v>Gift Set</v>
      </c>
      <c r="F1353">
        <f t="shared" si="128"/>
        <v>8</v>
      </c>
      <c r="G1353">
        <v>43.15</v>
      </c>
      <c r="H1353" s="8" t="str">
        <f t="shared" si="129"/>
        <v>41–60</v>
      </c>
      <c r="I1353">
        <v>10</v>
      </c>
      <c r="J1353">
        <v>66</v>
      </c>
      <c r="K1353" s="4">
        <v>45435</v>
      </c>
      <c r="L1353" t="s">
        <v>5264</v>
      </c>
      <c r="M1353" s="15">
        <f t="shared" si="130"/>
        <v>453.80556493074999</v>
      </c>
      <c r="N1353" s="15">
        <f t="shared" si="131"/>
        <v>-387.80556493074999</v>
      </c>
    </row>
    <row r="1354" spans="1:14" x14ac:dyDescent="0.3">
      <c r="A1354" t="s">
        <v>2883</v>
      </c>
      <c r="B1354" t="s">
        <v>2928</v>
      </c>
      <c r="C1354">
        <f t="shared" si="126"/>
        <v>2</v>
      </c>
      <c r="D1354" t="s">
        <v>491</v>
      </c>
      <c r="E1354" t="str">
        <f t="shared" si="127"/>
        <v>Perfume</v>
      </c>
      <c r="F1354">
        <f t="shared" si="128"/>
        <v>1</v>
      </c>
      <c r="G1354">
        <v>27.98</v>
      </c>
      <c r="H1354" s="8" t="str">
        <f t="shared" si="129"/>
        <v>21–40</v>
      </c>
      <c r="I1354">
        <v>3</v>
      </c>
      <c r="J1354">
        <v>204</v>
      </c>
      <c r="K1354" s="4">
        <v>45436</v>
      </c>
      <c r="L1354" t="s">
        <v>5264</v>
      </c>
      <c r="M1354" s="15">
        <f t="shared" si="130"/>
        <v>448.84486149529999</v>
      </c>
      <c r="N1354" s="15">
        <f t="shared" si="131"/>
        <v>-244.84486149529999</v>
      </c>
    </row>
    <row r="1355" spans="1:14" x14ac:dyDescent="0.3">
      <c r="A1355" t="s">
        <v>188</v>
      </c>
      <c r="B1355" t="s">
        <v>2928</v>
      </c>
      <c r="C1355">
        <f t="shared" si="126"/>
        <v>2</v>
      </c>
      <c r="D1355" t="s">
        <v>491</v>
      </c>
      <c r="E1355" t="str">
        <f t="shared" si="127"/>
        <v>Perfume</v>
      </c>
      <c r="F1355">
        <f t="shared" si="128"/>
        <v>1</v>
      </c>
      <c r="G1355">
        <v>26.15</v>
      </c>
      <c r="H1355" s="8" t="str">
        <f t="shared" si="129"/>
        <v>21–40</v>
      </c>
      <c r="I1355">
        <v>112</v>
      </c>
      <c r="J1355">
        <v>1954</v>
      </c>
      <c r="K1355" s="4">
        <v>45435</v>
      </c>
      <c r="L1355" t="s">
        <v>5264</v>
      </c>
      <c r="M1355" s="15">
        <f t="shared" si="130"/>
        <v>1112.7486142187499</v>
      </c>
      <c r="N1355" s="15">
        <f t="shared" si="131"/>
        <v>841.25138578125006</v>
      </c>
    </row>
    <row r="1356" spans="1:14" x14ac:dyDescent="0.3">
      <c r="A1356" t="s">
        <v>1072</v>
      </c>
      <c r="B1356" t="s">
        <v>2928</v>
      </c>
      <c r="C1356">
        <f t="shared" si="126"/>
        <v>2</v>
      </c>
      <c r="D1356" t="s">
        <v>57</v>
      </c>
      <c r="E1356" t="str">
        <f t="shared" si="127"/>
        <v>Perfume</v>
      </c>
      <c r="F1356">
        <f t="shared" si="128"/>
        <v>1</v>
      </c>
      <c r="G1356">
        <v>26</v>
      </c>
      <c r="H1356" s="8" t="str">
        <f t="shared" si="129"/>
        <v>21–40</v>
      </c>
      <c r="I1356">
        <v>0</v>
      </c>
      <c r="J1356">
        <v>2</v>
      </c>
      <c r="K1356" s="4">
        <v>45434</v>
      </c>
      <c r="L1356" t="s">
        <v>5264</v>
      </c>
      <c r="M1356" s="15">
        <f t="shared" si="130"/>
        <v>440.22465835100002</v>
      </c>
      <c r="N1356" s="15">
        <f t="shared" si="131"/>
        <v>-438.22465835100002</v>
      </c>
    </row>
    <row r="1357" spans="1:14" x14ac:dyDescent="0.3">
      <c r="A1357" t="s">
        <v>3240</v>
      </c>
      <c r="B1357" t="s">
        <v>2928</v>
      </c>
      <c r="C1357">
        <f t="shared" si="126"/>
        <v>2</v>
      </c>
      <c r="D1357" t="s">
        <v>57</v>
      </c>
      <c r="E1357" t="str">
        <f t="shared" si="127"/>
        <v>Perfume</v>
      </c>
      <c r="F1357">
        <f t="shared" si="128"/>
        <v>1</v>
      </c>
      <c r="G1357">
        <v>40.99</v>
      </c>
      <c r="H1357" s="8" t="str">
        <f t="shared" si="129"/>
        <v>41–60</v>
      </c>
      <c r="I1357">
        <v>0</v>
      </c>
      <c r="J1357">
        <v>7</v>
      </c>
      <c r="K1357" s="4">
        <v>45436</v>
      </c>
      <c r="L1357" t="s">
        <v>5264</v>
      </c>
      <c r="M1357" s="15">
        <f t="shared" si="130"/>
        <v>368.96210518814996</v>
      </c>
      <c r="N1357" s="15">
        <f t="shared" si="131"/>
        <v>-361.96210518814996</v>
      </c>
    </row>
    <row r="1358" spans="1:14" x14ac:dyDescent="0.3">
      <c r="A1358" t="s">
        <v>4109</v>
      </c>
      <c r="B1358" t="s">
        <v>2928</v>
      </c>
      <c r="C1358">
        <f t="shared" si="126"/>
        <v>2</v>
      </c>
      <c r="D1358" t="s">
        <v>57</v>
      </c>
      <c r="E1358" t="str">
        <f t="shared" si="127"/>
        <v>Perfume</v>
      </c>
      <c r="F1358">
        <f t="shared" si="128"/>
        <v>1</v>
      </c>
      <c r="G1358">
        <v>76.5</v>
      </c>
      <c r="H1358" s="8" t="str">
        <f t="shared" si="129"/>
        <v>61–80</v>
      </c>
      <c r="I1358">
        <v>10</v>
      </c>
      <c r="J1358">
        <v>2</v>
      </c>
      <c r="K1358" s="4">
        <v>45435</v>
      </c>
      <c r="L1358" t="s">
        <v>5264</v>
      </c>
      <c r="M1358" s="15">
        <f t="shared" si="130"/>
        <v>260.2577959935</v>
      </c>
      <c r="N1358" s="15">
        <f t="shared" si="131"/>
        <v>-258.2577959935</v>
      </c>
    </row>
    <row r="1359" spans="1:14" x14ac:dyDescent="0.3">
      <c r="A1359" t="s">
        <v>4111</v>
      </c>
      <c r="B1359" t="s">
        <v>2928</v>
      </c>
      <c r="C1359">
        <f t="shared" si="126"/>
        <v>2</v>
      </c>
      <c r="D1359" t="s">
        <v>491</v>
      </c>
      <c r="E1359" t="str">
        <f t="shared" si="127"/>
        <v>Perfume</v>
      </c>
      <c r="F1359">
        <f t="shared" si="128"/>
        <v>1</v>
      </c>
      <c r="G1359">
        <v>7.99</v>
      </c>
      <c r="H1359" s="8" t="str">
        <f t="shared" si="129"/>
        <v>0–20</v>
      </c>
      <c r="I1359">
        <v>8</v>
      </c>
      <c r="J1359">
        <v>131</v>
      </c>
      <c r="K1359" s="4">
        <v>45433</v>
      </c>
      <c r="L1359" t="s">
        <v>5264</v>
      </c>
      <c r="M1359" s="15">
        <f t="shared" si="130"/>
        <v>573.93267148314999</v>
      </c>
      <c r="N1359" s="15">
        <f t="shared" si="131"/>
        <v>-442.93267148314999</v>
      </c>
    </row>
    <row r="1360" spans="1:14" x14ac:dyDescent="0.3">
      <c r="A1360" t="s">
        <v>3255</v>
      </c>
      <c r="B1360" t="s">
        <v>2928</v>
      </c>
      <c r="C1360">
        <f t="shared" si="126"/>
        <v>2</v>
      </c>
      <c r="D1360" t="s">
        <v>57</v>
      </c>
      <c r="E1360" t="str">
        <f t="shared" si="127"/>
        <v>Perfume</v>
      </c>
      <c r="F1360">
        <f t="shared" si="128"/>
        <v>1</v>
      </c>
      <c r="G1360">
        <v>78.989999999999995</v>
      </c>
      <c r="H1360" s="8" t="str">
        <f t="shared" si="129"/>
        <v>61–80</v>
      </c>
      <c r="I1360">
        <v>10</v>
      </c>
      <c r="J1360">
        <v>7</v>
      </c>
      <c r="K1360" s="4">
        <v>45434</v>
      </c>
      <c r="L1360" t="s">
        <v>5264</v>
      </c>
      <c r="M1360" s="15">
        <f t="shared" si="130"/>
        <v>248.42032051814999</v>
      </c>
      <c r="N1360" s="15">
        <f t="shared" si="131"/>
        <v>-241.42032051814999</v>
      </c>
    </row>
    <row r="1361" spans="1:14" x14ac:dyDescent="0.3">
      <c r="A1361" t="s">
        <v>2004</v>
      </c>
      <c r="B1361" t="s">
        <v>2928</v>
      </c>
      <c r="C1361">
        <f t="shared" si="126"/>
        <v>2</v>
      </c>
      <c r="D1361" t="s">
        <v>269</v>
      </c>
      <c r="E1361" t="str">
        <f t="shared" si="127"/>
        <v>Body Care</v>
      </c>
      <c r="F1361">
        <f t="shared" si="128"/>
        <v>6</v>
      </c>
      <c r="G1361">
        <v>40</v>
      </c>
      <c r="H1361" s="8" t="str">
        <f t="shared" si="129"/>
        <v>21–40</v>
      </c>
      <c r="I1361">
        <v>10</v>
      </c>
      <c r="J1361">
        <v>10</v>
      </c>
      <c r="K1361" s="4">
        <v>45434</v>
      </c>
      <c r="L1361" t="s">
        <v>5264</v>
      </c>
      <c r="M1361" s="15">
        <f t="shared" si="130"/>
        <v>458.78020974599991</v>
      </c>
      <c r="N1361" s="15">
        <f t="shared" si="131"/>
        <v>-448.78020974599991</v>
      </c>
    </row>
    <row r="1362" spans="1:14" x14ac:dyDescent="0.3">
      <c r="A1362" t="s">
        <v>4061</v>
      </c>
      <c r="B1362" t="s">
        <v>2928</v>
      </c>
      <c r="C1362">
        <f t="shared" si="126"/>
        <v>2</v>
      </c>
      <c r="D1362" t="s">
        <v>57</v>
      </c>
      <c r="E1362" t="str">
        <f t="shared" si="127"/>
        <v>Perfume</v>
      </c>
      <c r="F1362">
        <f t="shared" si="128"/>
        <v>1</v>
      </c>
      <c r="G1362">
        <v>29.95</v>
      </c>
      <c r="H1362" s="8" t="str">
        <f t="shared" si="129"/>
        <v>21–40</v>
      </c>
      <c r="I1362">
        <v>10</v>
      </c>
      <c r="J1362">
        <v>14</v>
      </c>
      <c r="K1362" s="4">
        <v>45434</v>
      </c>
      <c r="L1362" t="s">
        <v>5264</v>
      </c>
      <c r="M1362" s="15">
        <f t="shared" si="130"/>
        <v>481.55678530175004</v>
      </c>
      <c r="N1362" s="15">
        <f t="shared" si="131"/>
        <v>-467.55678530175004</v>
      </c>
    </row>
    <row r="1363" spans="1:14" x14ac:dyDescent="0.3">
      <c r="A1363" t="s">
        <v>5275</v>
      </c>
      <c r="B1363" t="s">
        <v>2928</v>
      </c>
      <c r="C1363">
        <f t="shared" si="126"/>
        <v>2</v>
      </c>
      <c r="D1363" t="s">
        <v>57</v>
      </c>
      <c r="E1363" t="str">
        <f t="shared" si="127"/>
        <v>Perfume</v>
      </c>
      <c r="F1363">
        <f t="shared" si="128"/>
        <v>1</v>
      </c>
      <c r="G1363">
        <v>21.69</v>
      </c>
      <c r="H1363" s="8" t="str">
        <f t="shared" si="129"/>
        <v>21–40</v>
      </c>
      <c r="I1363">
        <v>7</v>
      </c>
      <c r="J1363">
        <v>3</v>
      </c>
      <c r="K1363" s="4">
        <v>45434</v>
      </c>
      <c r="L1363" t="s">
        <v>5264</v>
      </c>
      <c r="M1363" s="15">
        <f t="shared" si="130"/>
        <v>502.79174118764996</v>
      </c>
      <c r="N1363" s="15">
        <f t="shared" si="131"/>
        <v>-499.79174118764996</v>
      </c>
    </row>
    <row r="1364" spans="1:14" x14ac:dyDescent="0.3">
      <c r="A1364" t="s">
        <v>2963</v>
      </c>
      <c r="B1364" t="s">
        <v>2928</v>
      </c>
      <c r="C1364">
        <f t="shared" si="126"/>
        <v>2</v>
      </c>
      <c r="D1364" t="s">
        <v>491</v>
      </c>
      <c r="E1364" t="str">
        <f t="shared" si="127"/>
        <v>Perfume</v>
      </c>
      <c r="F1364">
        <f t="shared" si="128"/>
        <v>1</v>
      </c>
      <c r="G1364">
        <v>57.63</v>
      </c>
      <c r="H1364" s="8" t="str">
        <f t="shared" si="129"/>
        <v>41–60</v>
      </c>
      <c r="I1364">
        <v>0</v>
      </c>
      <c r="J1364">
        <v>430</v>
      </c>
      <c r="K1364" s="4">
        <v>45434</v>
      </c>
      <c r="L1364" t="s">
        <v>5264</v>
      </c>
      <c r="M1364" s="15">
        <f t="shared" si="130"/>
        <v>289.85544177054999</v>
      </c>
      <c r="N1364" s="15">
        <f t="shared" si="131"/>
        <v>140.14455822945001</v>
      </c>
    </row>
    <row r="1365" spans="1:14" x14ac:dyDescent="0.3">
      <c r="A1365" t="s">
        <v>4128</v>
      </c>
      <c r="B1365" t="s">
        <v>2928</v>
      </c>
      <c r="C1365">
        <f t="shared" si="126"/>
        <v>2</v>
      </c>
      <c r="D1365" t="s">
        <v>1275</v>
      </c>
      <c r="E1365" t="str">
        <f t="shared" si="127"/>
        <v>Deodorant</v>
      </c>
      <c r="F1365">
        <f t="shared" si="128"/>
        <v>2</v>
      </c>
      <c r="G1365">
        <v>27.25</v>
      </c>
      <c r="H1365" s="8" t="str">
        <f t="shared" si="129"/>
        <v>21–40</v>
      </c>
      <c r="I1365">
        <v>3</v>
      </c>
      <c r="J1365">
        <v>9</v>
      </c>
      <c r="K1365" s="4">
        <v>45435</v>
      </c>
      <c r="L1365" t="s">
        <v>5264</v>
      </c>
      <c r="M1365" s="15">
        <f t="shared" si="130"/>
        <v>457.31552341324988</v>
      </c>
      <c r="N1365" s="15">
        <f t="shared" si="131"/>
        <v>-448.31552341324988</v>
      </c>
    </row>
    <row r="1366" spans="1:14" x14ac:dyDescent="0.3">
      <c r="A1366" t="s">
        <v>4164</v>
      </c>
      <c r="B1366" t="s">
        <v>2928</v>
      </c>
      <c r="C1366">
        <f t="shared" si="126"/>
        <v>2</v>
      </c>
      <c r="D1366" t="s">
        <v>491</v>
      </c>
      <c r="E1366" t="str">
        <f t="shared" si="127"/>
        <v>Perfume</v>
      </c>
      <c r="F1366">
        <f t="shared" si="128"/>
        <v>1</v>
      </c>
      <c r="G1366">
        <v>23.68</v>
      </c>
      <c r="H1366" s="8" t="str">
        <f t="shared" si="129"/>
        <v>21–40</v>
      </c>
      <c r="I1366">
        <v>10</v>
      </c>
      <c r="J1366">
        <v>1576</v>
      </c>
      <c r="K1366" s="4">
        <v>45434</v>
      </c>
      <c r="L1366" t="s">
        <v>5264</v>
      </c>
      <c r="M1366" s="15">
        <f t="shared" si="130"/>
        <v>511.36440426979999</v>
      </c>
      <c r="N1366" s="15">
        <f t="shared" si="131"/>
        <v>1064.6355957302001</v>
      </c>
    </row>
    <row r="1367" spans="1:14" x14ac:dyDescent="0.3">
      <c r="A1367" t="s">
        <v>744</v>
      </c>
      <c r="B1367" t="s">
        <v>2928</v>
      </c>
      <c r="C1367">
        <f t="shared" si="126"/>
        <v>2</v>
      </c>
      <c r="D1367" t="s">
        <v>57</v>
      </c>
      <c r="E1367" t="str">
        <f t="shared" si="127"/>
        <v>Perfume</v>
      </c>
      <c r="F1367">
        <f t="shared" si="128"/>
        <v>1</v>
      </c>
      <c r="G1367">
        <v>49.99</v>
      </c>
      <c r="H1367" s="8" t="str">
        <f t="shared" si="129"/>
        <v>41–60</v>
      </c>
      <c r="I1367">
        <v>6</v>
      </c>
      <c r="J1367">
        <v>75</v>
      </c>
      <c r="K1367" s="4">
        <v>45431</v>
      </c>
      <c r="L1367" t="s">
        <v>5264</v>
      </c>
      <c r="M1367" s="15">
        <f t="shared" si="130"/>
        <v>362.24232015314999</v>
      </c>
      <c r="N1367" s="15">
        <f t="shared" si="131"/>
        <v>-287.24232015314999</v>
      </c>
    </row>
    <row r="1368" spans="1:14" x14ac:dyDescent="0.3">
      <c r="A1368" t="s">
        <v>3240</v>
      </c>
      <c r="B1368" t="s">
        <v>2928</v>
      </c>
      <c r="C1368">
        <f t="shared" si="126"/>
        <v>2</v>
      </c>
      <c r="D1368" t="s">
        <v>57</v>
      </c>
      <c r="E1368" t="str">
        <f t="shared" si="127"/>
        <v>Perfume</v>
      </c>
      <c r="F1368">
        <f t="shared" si="128"/>
        <v>1</v>
      </c>
      <c r="G1368">
        <v>42.99</v>
      </c>
      <c r="H1368" s="8" t="str">
        <f t="shared" si="129"/>
        <v>41–60</v>
      </c>
      <c r="I1368">
        <v>10</v>
      </c>
      <c r="J1368">
        <v>20</v>
      </c>
      <c r="K1368" s="4">
        <v>45433</v>
      </c>
      <c r="L1368" t="s">
        <v>5264</v>
      </c>
      <c r="M1368" s="15">
        <f t="shared" si="130"/>
        <v>419.56454425814997</v>
      </c>
      <c r="N1368" s="15">
        <f t="shared" si="131"/>
        <v>-399.56454425814997</v>
      </c>
    </row>
    <row r="1369" spans="1:14" x14ac:dyDescent="0.3">
      <c r="A1369" t="s">
        <v>4061</v>
      </c>
      <c r="B1369" t="s">
        <v>2928</v>
      </c>
      <c r="C1369">
        <f t="shared" si="126"/>
        <v>2</v>
      </c>
      <c r="D1369" t="s">
        <v>57</v>
      </c>
      <c r="E1369" t="str">
        <f t="shared" si="127"/>
        <v>Perfume</v>
      </c>
      <c r="F1369">
        <f t="shared" si="128"/>
        <v>1</v>
      </c>
      <c r="G1369">
        <v>99</v>
      </c>
      <c r="H1369" s="8" t="str">
        <f t="shared" si="129"/>
        <v>81–100</v>
      </c>
      <c r="I1369">
        <v>5</v>
      </c>
      <c r="J1369">
        <v>7</v>
      </c>
      <c r="K1369" s="4">
        <v>45432</v>
      </c>
      <c r="L1369" t="s">
        <v>5264</v>
      </c>
      <c r="M1369" s="15">
        <f t="shared" si="130"/>
        <v>123.23743040599996</v>
      </c>
      <c r="N1369" s="15">
        <f t="shared" si="131"/>
        <v>-116.23743040599996</v>
      </c>
    </row>
    <row r="1370" spans="1:14" x14ac:dyDescent="0.3">
      <c r="A1370" t="s">
        <v>3235</v>
      </c>
      <c r="B1370" t="s">
        <v>2928</v>
      </c>
      <c r="C1370">
        <f t="shared" si="126"/>
        <v>2</v>
      </c>
      <c r="D1370" t="s">
        <v>57</v>
      </c>
      <c r="E1370" t="str">
        <f t="shared" si="127"/>
        <v>Perfume</v>
      </c>
      <c r="F1370">
        <f t="shared" si="128"/>
        <v>1</v>
      </c>
      <c r="G1370">
        <v>7.99</v>
      </c>
      <c r="H1370" s="8" t="str">
        <f t="shared" si="129"/>
        <v>0–20</v>
      </c>
      <c r="I1370">
        <v>10</v>
      </c>
      <c r="J1370">
        <v>73</v>
      </c>
      <c r="K1370" s="4">
        <v>45432</v>
      </c>
      <c r="L1370" t="s">
        <v>5264</v>
      </c>
      <c r="M1370" s="15">
        <f t="shared" si="130"/>
        <v>585.95476178314993</v>
      </c>
      <c r="N1370" s="15">
        <f t="shared" si="131"/>
        <v>-512.95476178314993</v>
      </c>
    </row>
    <row r="1371" spans="1:14" x14ac:dyDescent="0.3">
      <c r="A1371" t="s">
        <v>116</v>
      </c>
      <c r="B1371" t="s">
        <v>2928</v>
      </c>
      <c r="C1371">
        <f t="shared" si="126"/>
        <v>2</v>
      </c>
      <c r="D1371" t="s">
        <v>2977</v>
      </c>
      <c r="E1371" t="str">
        <f t="shared" si="127"/>
        <v>Body Care</v>
      </c>
      <c r="F1371">
        <f t="shared" si="128"/>
        <v>6</v>
      </c>
      <c r="G1371">
        <v>23</v>
      </c>
      <c r="H1371" s="8" t="str">
        <f t="shared" si="129"/>
        <v>21–40</v>
      </c>
      <c r="I1371">
        <v>0</v>
      </c>
      <c r="J1371">
        <v>102</v>
      </c>
      <c r="K1371" s="4">
        <v>45435</v>
      </c>
      <c r="L1371" t="s">
        <v>5264</v>
      </c>
      <c r="M1371" s="15">
        <f t="shared" si="130"/>
        <v>479.48786390099997</v>
      </c>
      <c r="N1371" s="15">
        <f t="shared" si="131"/>
        <v>-377.48786390099997</v>
      </c>
    </row>
    <row r="1372" spans="1:14" x14ac:dyDescent="0.3">
      <c r="A1372" t="s">
        <v>2622</v>
      </c>
      <c r="B1372" t="s">
        <v>2928</v>
      </c>
      <c r="C1372">
        <f t="shared" si="126"/>
        <v>2</v>
      </c>
      <c r="D1372" t="s">
        <v>57</v>
      </c>
      <c r="E1372" t="str">
        <f t="shared" si="127"/>
        <v>Perfume</v>
      </c>
      <c r="F1372">
        <f t="shared" si="128"/>
        <v>1</v>
      </c>
      <c r="G1372">
        <v>99</v>
      </c>
      <c r="H1372" s="8" t="str">
        <f t="shared" si="129"/>
        <v>81–100</v>
      </c>
      <c r="I1372">
        <v>0</v>
      </c>
      <c r="J1372">
        <v>11</v>
      </c>
      <c r="K1372" s="4">
        <v>45429</v>
      </c>
      <c r="L1372" t="s">
        <v>5264</v>
      </c>
      <c r="M1372" s="15">
        <f t="shared" si="130"/>
        <v>93.182204655999954</v>
      </c>
      <c r="N1372" s="15">
        <f t="shared" si="131"/>
        <v>-82.182204655999954</v>
      </c>
    </row>
    <row r="1373" spans="1:14" x14ac:dyDescent="0.3">
      <c r="A1373" t="s">
        <v>4143</v>
      </c>
      <c r="B1373" t="s">
        <v>2928</v>
      </c>
      <c r="C1373">
        <f t="shared" si="126"/>
        <v>2</v>
      </c>
      <c r="D1373" t="s">
        <v>491</v>
      </c>
      <c r="E1373" t="str">
        <f t="shared" si="127"/>
        <v>Perfume</v>
      </c>
      <c r="F1373">
        <f t="shared" si="128"/>
        <v>1</v>
      </c>
      <c r="G1373">
        <v>34.36</v>
      </c>
      <c r="H1373" s="8" t="str">
        <f t="shared" si="129"/>
        <v>21–40</v>
      </c>
      <c r="I1373">
        <v>10</v>
      </c>
      <c r="J1373">
        <v>28</v>
      </c>
      <c r="K1373" s="4">
        <v>45435</v>
      </c>
      <c r="L1373" t="s">
        <v>5264</v>
      </c>
      <c r="M1373" s="15">
        <f t="shared" si="130"/>
        <v>460.59161789360002</v>
      </c>
      <c r="N1373" s="15">
        <f t="shared" si="131"/>
        <v>-432.59161789360002</v>
      </c>
    </row>
    <row r="1374" spans="1:14" x14ac:dyDescent="0.3">
      <c r="A1374" t="s">
        <v>3240</v>
      </c>
      <c r="B1374" t="s">
        <v>2928</v>
      </c>
      <c r="C1374">
        <f t="shared" si="126"/>
        <v>2</v>
      </c>
      <c r="D1374" t="s">
        <v>57</v>
      </c>
      <c r="E1374" t="str">
        <f t="shared" si="127"/>
        <v>Perfume</v>
      </c>
      <c r="F1374">
        <f t="shared" si="128"/>
        <v>1</v>
      </c>
      <c r="G1374">
        <v>44.98</v>
      </c>
      <c r="H1374" s="8" t="str">
        <f t="shared" si="129"/>
        <v>41–60</v>
      </c>
      <c r="I1374">
        <v>10</v>
      </c>
      <c r="J1374">
        <v>23</v>
      </c>
      <c r="K1374" s="4">
        <v>45433</v>
      </c>
      <c r="L1374" t="s">
        <v>5264</v>
      </c>
      <c r="M1374" s="15">
        <f t="shared" si="130"/>
        <v>410.10407189030002</v>
      </c>
      <c r="N1374" s="15">
        <f t="shared" si="131"/>
        <v>-387.10407189030002</v>
      </c>
    </row>
    <row r="1375" spans="1:14" x14ac:dyDescent="0.3">
      <c r="A1375" t="s">
        <v>2963</v>
      </c>
      <c r="B1375" t="s">
        <v>2928</v>
      </c>
      <c r="C1375">
        <f t="shared" si="126"/>
        <v>2</v>
      </c>
      <c r="D1375" t="s">
        <v>491</v>
      </c>
      <c r="E1375" t="str">
        <f t="shared" si="127"/>
        <v>Perfume</v>
      </c>
      <c r="F1375">
        <f t="shared" si="128"/>
        <v>1</v>
      </c>
      <c r="G1375">
        <v>42.88</v>
      </c>
      <c r="H1375" s="8" t="str">
        <f t="shared" si="129"/>
        <v>41–60</v>
      </c>
      <c r="I1375">
        <v>10</v>
      </c>
      <c r="J1375">
        <v>34</v>
      </c>
      <c r="K1375" s="4">
        <v>45435</v>
      </c>
      <c r="L1375" t="s">
        <v>5264</v>
      </c>
      <c r="M1375" s="15">
        <f t="shared" si="130"/>
        <v>420.08748494180003</v>
      </c>
      <c r="N1375" s="15">
        <f t="shared" si="131"/>
        <v>-386.08748494180003</v>
      </c>
    </row>
    <row r="1376" spans="1:14" x14ac:dyDescent="0.3">
      <c r="A1376" t="s">
        <v>1693</v>
      </c>
      <c r="B1376" t="s">
        <v>2928</v>
      </c>
      <c r="C1376">
        <f t="shared" si="126"/>
        <v>2</v>
      </c>
      <c r="D1376" t="s">
        <v>57</v>
      </c>
      <c r="E1376" t="str">
        <f t="shared" si="127"/>
        <v>Perfume</v>
      </c>
      <c r="F1376">
        <f t="shared" si="128"/>
        <v>1</v>
      </c>
      <c r="G1376">
        <v>38.99</v>
      </c>
      <c r="H1376" s="8" t="str">
        <f t="shared" si="129"/>
        <v>21–40</v>
      </c>
      <c r="I1376">
        <v>10</v>
      </c>
      <c r="J1376">
        <v>57</v>
      </c>
      <c r="K1376" s="4">
        <v>45420</v>
      </c>
      <c r="L1376" t="s">
        <v>5264</v>
      </c>
      <c r="M1376" s="15">
        <f t="shared" si="130"/>
        <v>438.58056911814998</v>
      </c>
      <c r="N1376" s="15">
        <f t="shared" si="131"/>
        <v>-381.58056911814998</v>
      </c>
    </row>
    <row r="1377" spans="1:14" x14ac:dyDescent="0.3">
      <c r="A1377" t="s">
        <v>71</v>
      </c>
      <c r="B1377" t="s">
        <v>2928</v>
      </c>
      <c r="C1377">
        <f t="shared" si="126"/>
        <v>2</v>
      </c>
      <c r="D1377" t="s">
        <v>491</v>
      </c>
      <c r="E1377" t="str">
        <f t="shared" si="127"/>
        <v>Perfume</v>
      </c>
      <c r="F1377">
        <f t="shared" si="128"/>
        <v>1</v>
      </c>
      <c r="G1377">
        <v>28.6</v>
      </c>
      <c r="H1377" s="8" t="str">
        <f t="shared" si="129"/>
        <v>21–40</v>
      </c>
      <c r="I1377">
        <v>10</v>
      </c>
      <c r="J1377">
        <v>145</v>
      </c>
      <c r="K1377" s="4">
        <v>45435</v>
      </c>
      <c r="L1377" t="s">
        <v>5264</v>
      </c>
      <c r="M1377" s="15">
        <f t="shared" si="130"/>
        <v>487.97469369200002</v>
      </c>
      <c r="N1377" s="15">
        <f t="shared" si="131"/>
        <v>-342.97469369200002</v>
      </c>
    </row>
    <row r="1378" spans="1:14" x14ac:dyDescent="0.3">
      <c r="A1378" t="s">
        <v>2051</v>
      </c>
      <c r="B1378" t="s">
        <v>2928</v>
      </c>
      <c r="C1378">
        <f t="shared" si="126"/>
        <v>2</v>
      </c>
      <c r="D1378" t="s">
        <v>1275</v>
      </c>
      <c r="E1378" t="str">
        <f t="shared" si="127"/>
        <v>Deodorant</v>
      </c>
      <c r="F1378">
        <f t="shared" si="128"/>
        <v>2</v>
      </c>
      <c r="G1378">
        <v>45.11</v>
      </c>
      <c r="H1378" s="8" t="str">
        <f t="shared" si="129"/>
        <v>41–60</v>
      </c>
      <c r="I1378">
        <v>3</v>
      </c>
      <c r="J1378">
        <v>15</v>
      </c>
      <c r="K1378" s="4">
        <v>45435</v>
      </c>
      <c r="L1378" t="s">
        <v>5264</v>
      </c>
      <c r="M1378" s="15">
        <f t="shared" si="130"/>
        <v>372.40897241334989</v>
      </c>
      <c r="N1378" s="15">
        <f t="shared" si="131"/>
        <v>-357.40897241334989</v>
      </c>
    </row>
    <row r="1379" spans="1:14" x14ac:dyDescent="0.3">
      <c r="A1379" t="s">
        <v>4154</v>
      </c>
      <c r="B1379" t="s">
        <v>2928</v>
      </c>
      <c r="C1379">
        <f t="shared" si="126"/>
        <v>2</v>
      </c>
      <c r="D1379" t="s">
        <v>57</v>
      </c>
      <c r="E1379" t="str">
        <f t="shared" si="127"/>
        <v>Perfume</v>
      </c>
      <c r="F1379">
        <f t="shared" si="128"/>
        <v>1</v>
      </c>
      <c r="G1379">
        <v>50.07</v>
      </c>
      <c r="H1379" s="8" t="str">
        <f t="shared" si="129"/>
        <v>41–60</v>
      </c>
      <c r="I1379">
        <v>62</v>
      </c>
      <c r="J1379">
        <v>1522</v>
      </c>
      <c r="K1379" s="4">
        <v>45428</v>
      </c>
      <c r="L1379" t="s">
        <v>5264</v>
      </c>
      <c r="M1379" s="15">
        <f t="shared" si="130"/>
        <v>698.48052805595</v>
      </c>
      <c r="N1379" s="15">
        <f t="shared" si="131"/>
        <v>823.51947194405</v>
      </c>
    </row>
    <row r="1380" spans="1:14" x14ac:dyDescent="0.3">
      <c r="A1380" t="s">
        <v>524</v>
      </c>
      <c r="B1380" t="s">
        <v>2928</v>
      </c>
      <c r="C1380">
        <f t="shared" si="126"/>
        <v>2</v>
      </c>
      <c r="D1380" t="s">
        <v>491</v>
      </c>
      <c r="E1380" t="str">
        <f t="shared" si="127"/>
        <v>Perfume</v>
      </c>
      <c r="F1380">
        <f t="shared" si="128"/>
        <v>1</v>
      </c>
      <c r="G1380">
        <v>24.99</v>
      </c>
      <c r="H1380" s="8" t="str">
        <f t="shared" si="129"/>
        <v>21–40</v>
      </c>
      <c r="I1380">
        <v>7</v>
      </c>
      <c r="J1380">
        <v>3</v>
      </c>
      <c r="K1380" s="4">
        <v>45433</v>
      </c>
      <c r="L1380" t="s">
        <v>5264</v>
      </c>
      <c r="M1380" s="15">
        <f t="shared" si="130"/>
        <v>487.10352067815001</v>
      </c>
      <c r="N1380" s="15">
        <f t="shared" si="131"/>
        <v>-484.10352067815001</v>
      </c>
    </row>
    <row r="1381" spans="1:14" x14ac:dyDescent="0.3">
      <c r="A1381" t="s">
        <v>3144</v>
      </c>
      <c r="B1381" t="s">
        <v>2928</v>
      </c>
      <c r="C1381">
        <f t="shared" si="126"/>
        <v>2</v>
      </c>
      <c r="D1381" t="s">
        <v>57</v>
      </c>
      <c r="E1381" t="str">
        <f t="shared" si="127"/>
        <v>Perfume</v>
      </c>
      <c r="F1381">
        <f t="shared" si="128"/>
        <v>1</v>
      </c>
      <c r="G1381">
        <v>59.99</v>
      </c>
      <c r="H1381" s="8" t="str">
        <f t="shared" si="129"/>
        <v>41–60</v>
      </c>
      <c r="I1381">
        <v>4</v>
      </c>
      <c r="J1381">
        <v>0</v>
      </c>
      <c r="K1381" s="4">
        <v>45433</v>
      </c>
      <c r="L1381" t="s">
        <v>5264</v>
      </c>
      <c r="M1381" s="15">
        <f t="shared" si="130"/>
        <v>302.68016770314995</v>
      </c>
      <c r="N1381" s="15">
        <f t="shared" si="131"/>
        <v>-302.68016770314995</v>
      </c>
    </row>
    <row r="1382" spans="1:14" x14ac:dyDescent="0.3">
      <c r="A1382" t="s">
        <v>1030</v>
      </c>
      <c r="B1382" t="s">
        <v>2928</v>
      </c>
      <c r="C1382">
        <f t="shared" si="126"/>
        <v>2</v>
      </c>
      <c r="D1382" t="s">
        <v>57</v>
      </c>
      <c r="E1382" t="str">
        <f t="shared" si="127"/>
        <v>Perfume</v>
      </c>
      <c r="F1382">
        <f t="shared" si="128"/>
        <v>1</v>
      </c>
      <c r="G1382">
        <v>34.950000000000003</v>
      </c>
      <c r="H1382" s="8" t="str">
        <f t="shared" si="129"/>
        <v>21–40</v>
      </c>
      <c r="I1382">
        <v>2</v>
      </c>
      <c r="J1382">
        <v>16</v>
      </c>
      <c r="K1382" s="4">
        <v>45129</v>
      </c>
      <c r="L1382" t="s">
        <v>5264</v>
      </c>
      <c r="M1382" s="15">
        <f t="shared" si="130"/>
        <v>409.69839302675001</v>
      </c>
      <c r="N1382" s="15">
        <f t="shared" si="131"/>
        <v>-393.69839302675001</v>
      </c>
    </row>
    <row r="1383" spans="1:14" x14ac:dyDescent="0.3">
      <c r="A1383" t="s">
        <v>66</v>
      </c>
      <c r="B1383" t="s">
        <v>2928</v>
      </c>
      <c r="C1383">
        <f t="shared" si="126"/>
        <v>2</v>
      </c>
      <c r="D1383" t="s">
        <v>57</v>
      </c>
      <c r="E1383" t="str">
        <f t="shared" si="127"/>
        <v>Perfume</v>
      </c>
      <c r="F1383">
        <f t="shared" si="128"/>
        <v>1</v>
      </c>
      <c r="G1383">
        <v>46.94</v>
      </c>
      <c r="H1383" s="8" t="str">
        <f t="shared" si="129"/>
        <v>41–60</v>
      </c>
      <c r="I1383">
        <v>10</v>
      </c>
      <c r="J1383">
        <v>32</v>
      </c>
      <c r="K1383" s="4">
        <v>45433</v>
      </c>
      <c r="L1383" t="s">
        <v>5264</v>
      </c>
      <c r="M1383" s="15">
        <f t="shared" si="130"/>
        <v>400.78621970889998</v>
      </c>
      <c r="N1383" s="15">
        <f t="shared" si="131"/>
        <v>-368.78621970889998</v>
      </c>
    </row>
    <row r="1384" spans="1:14" x14ac:dyDescent="0.3">
      <c r="A1384" t="s">
        <v>4164</v>
      </c>
      <c r="B1384" t="s">
        <v>2928</v>
      </c>
      <c r="C1384">
        <f t="shared" si="126"/>
        <v>2</v>
      </c>
      <c r="D1384" t="s">
        <v>57</v>
      </c>
      <c r="E1384" t="str">
        <f t="shared" si="127"/>
        <v>Perfume</v>
      </c>
      <c r="F1384">
        <f t="shared" si="128"/>
        <v>1</v>
      </c>
      <c r="G1384">
        <v>17.989999999999998</v>
      </c>
      <c r="H1384" s="8" t="str">
        <f t="shared" si="129"/>
        <v>0–20</v>
      </c>
      <c r="I1384">
        <v>38</v>
      </c>
      <c r="J1384">
        <v>549</v>
      </c>
      <c r="K1384" s="4">
        <v>45420</v>
      </c>
      <c r="L1384" t="s">
        <v>5264</v>
      </c>
      <c r="M1384" s="15">
        <f t="shared" si="130"/>
        <v>706.72396383315004</v>
      </c>
      <c r="N1384" s="15">
        <f t="shared" si="131"/>
        <v>-157.72396383315004</v>
      </c>
    </row>
    <row r="1385" spans="1:14" x14ac:dyDescent="0.3">
      <c r="A1385" t="s">
        <v>188</v>
      </c>
      <c r="B1385" t="s">
        <v>2928</v>
      </c>
      <c r="C1385">
        <f t="shared" si="126"/>
        <v>2</v>
      </c>
      <c r="D1385" t="s">
        <v>57</v>
      </c>
      <c r="E1385" t="str">
        <f t="shared" si="127"/>
        <v>Perfume</v>
      </c>
      <c r="F1385">
        <f t="shared" si="128"/>
        <v>1</v>
      </c>
      <c r="G1385">
        <v>29</v>
      </c>
      <c r="H1385" s="8" t="str">
        <f t="shared" si="129"/>
        <v>21–40</v>
      </c>
      <c r="I1385">
        <v>5</v>
      </c>
      <c r="J1385">
        <v>126</v>
      </c>
      <c r="K1385" s="4">
        <v>45436</v>
      </c>
      <c r="L1385" t="s">
        <v>5264</v>
      </c>
      <c r="M1385" s="15">
        <f t="shared" si="130"/>
        <v>456.01786545599998</v>
      </c>
      <c r="N1385" s="15">
        <f t="shared" si="131"/>
        <v>-330.01786545599998</v>
      </c>
    </row>
    <row r="1386" spans="1:14" x14ac:dyDescent="0.3">
      <c r="A1386" t="s">
        <v>3766</v>
      </c>
      <c r="B1386" t="s">
        <v>2928</v>
      </c>
      <c r="C1386">
        <f t="shared" si="126"/>
        <v>2</v>
      </c>
      <c r="D1386" t="s">
        <v>57</v>
      </c>
      <c r="E1386" t="str">
        <f t="shared" si="127"/>
        <v>Perfume</v>
      </c>
      <c r="F1386">
        <f t="shared" si="128"/>
        <v>1</v>
      </c>
      <c r="G1386">
        <v>11.99</v>
      </c>
      <c r="H1386" s="8" t="str">
        <f t="shared" si="129"/>
        <v>0–20</v>
      </c>
      <c r="I1386">
        <v>2</v>
      </c>
      <c r="J1386">
        <v>8</v>
      </c>
      <c r="K1386" s="4">
        <v>45436</v>
      </c>
      <c r="L1386" t="s">
        <v>5264</v>
      </c>
      <c r="M1386" s="15">
        <f t="shared" si="130"/>
        <v>518.85037572315002</v>
      </c>
      <c r="N1386" s="15">
        <f t="shared" si="131"/>
        <v>-510.85037572315002</v>
      </c>
    </row>
    <row r="1387" spans="1:14" x14ac:dyDescent="0.3">
      <c r="A1387" t="s">
        <v>747</v>
      </c>
      <c r="B1387" t="s">
        <v>2928</v>
      </c>
      <c r="C1387">
        <f t="shared" si="126"/>
        <v>2</v>
      </c>
      <c r="D1387" t="s">
        <v>339</v>
      </c>
      <c r="E1387" t="str">
        <f t="shared" si="127"/>
        <v>Cologne</v>
      </c>
      <c r="F1387">
        <f t="shared" si="128"/>
        <v>9</v>
      </c>
      <c r="G1387">
        <v>86.99</v>
      </c>
      <c r="H1387" s="8" t="str">
        <f t="shared" si="129"/>
        <v>81–100</v>
      </c>
      <c r="I1387">
        <v>3</v>
      </c>
      <c r="J1387">
        <v>7</v>
      </c>
      <c r="K1387" s="4">
        <v>45420</v>
      </c>
      <c r="L1387" t="s">
        <v>5264</v>
      </c>
      <c r="M1387" s="15">
        <f t="shared" si="130"/>
        <v>208.31285379614994</v>
      </c>
      <c r="N1387" s="15">
        <f t="shared" si="131"/>
        <v>-201.31285379614994</v>
      </c>
    </row>
    <row r="1388" spans="1:14" x14ac:dyDescent="0.3">
      <c r="A1388" t="s">
        <v>4173</v>
      </c>
      <c r="B1388" t="s">
        <v>2928</v>
      </c>
      <c r="C1388">
        <f t="shared" si="126"/>
        <v>2</v>
      </c>
      <c r="D1388" t="s">
        <v>491</v>
      </c>
      <c r="E1388" t="str">
        <f t="shared" si="127"/>
        <v>Perfume</v>
      </c>
      <c r="F1388">
        <f t="shared" si="128"/>
        <v>1</v>
      </c>
      <c r="G1388">
        <v>14.45</v>
      </c>
      <c r="H1388" s="8" t="str">
        <f t="shared" si="129"/>
        <v>0–20</v>
      </c>
      <c r="I1388">
        <v>22</v>
      </c>
      <c r="J1388">
        <v>47</v>
      </c>
      <c r="K1388" s="4">
        <v>45429</v>
      </c>
      <c r="L1388" t="s">
        <v>5264</v>
      </c>
      <c r="M1388" s="15">
        <f t="shared" si="130"/>
        <v>627.37642343425</v>
      </c>
      <c r="N1388" s="15">
        <f t="shared" si="131"/>
        <v>-580.37642343425</v>
      </c>
    </row>
    <row r="1389" spans="1:14" x14ac:dyDescent="0.3">
      <c r="A1389" t="s">
        <v>1497</v>
      </c>
      <c r="B1389" t="s">
        <v>2928</v>
      </c>
      <c r="C1389">
        <f t="shared" si="126"/>
        <v>2</v>
      </c>
      <c r="D1389" t="s">
        <v>57</v>
      </c>
      <c r="E1389" t="str">
        <f t="shared" si="127"/>
        <v>Perfume</v>
      </c>
      <c r="F1389">
        <f t="shared" si="128"/>
        <v>1</v>
      </c>
      <c r="G1389">
        <v>50</v>
      </c>
      <c r="H1389" s="8" t="str">
        <f t="shared" si="129"/>
        <v>41–60</v>
      </c>
      <c r="I1389">
        <v>2</v>
      </c>
      <c r="J1389">
        <v>4</v>
      </c>
      <c r="K1389" s="4">
        <v>45435</v>
      </c>
      <c r="L1389" t="s">
        <v>5264</v>
      </c>
      <c r="M1389" s="15">
        <f t="shared" si="130"/>
        <v>338.15059949099998</v>
      </c>
      <c r="N1389" s="15">
        <f t="shared" si="131"/>
        <v>-334.15059949099998</v>
      </c>
    </row>
    <row r="1390" spans="1:14" x14ac:dyDescent="0.3">
      <c r="A1390" t="s">
        <v>4180</v>
      </c>
      <c r="B1390" t="s">
        <v>2928</v>
      </c>
      <c r="C1390">
        <f t="shared" si="126"/>
        <v>2</v>
      </c>
      <c r="D1390" t="s">
        <v>57</v>
      </c>
      <c r="E1390" t="str">
        <f t="shared" si="127"/>
        <v>Perfume</v>
      </c>
      <c r="F1390">
        <f t="shared" si="128"/>
        <v>1</v>
      </c>
      <c r="G1390">
        <v>50</v>
      </c>
      <c r="H1390" s="8" t="str">
        <f t="shared" si="129"/>
        <v>41–60</v>
      </c>
      <c r="I1390">
        <v>8</v>
      </c>
      <c r="J1390">
        <v>271</v>
      </c>
      <c r="K1390" s="4">
        <v>45390</v>
      </c>
      <c r="L1390" t="s">
        <v>5264</v>
      </c>
      <c r="M1390" s="15">
        <f t="shared" si="130"/>
        <v>374.21687039099999</v>
      </c>
      <c r="N1390" s="15">
        <f t="shared" si="131"/>
        <v>-103.21687039099999</v>
      </c>
    </row>
    <row r="1391" spans="1:14" x14ac:dyDescent="0.3">
      <c r="A1391" t="s">
        <v>747</v>
      </c>
      <c r="B1391" t="s">
        <v>2928</v>
      </c>
      <c r="C1391">
        <f t="shared" si="126"/>
        <v>2</v>
      </c>
      <c r="D1391" t="s">
        <v>339</v>
      </c>
      <c r="E1391" t="str">
        <f t="shared" si="127"/>
        <v>Cologne</v>
      </c>
      <c r="F1391">
        <f t="shared" si="128"/>
        <v>9</v>
      </c>
      <c r="G1391">
        <v>86.99</v>
      </c>
      <c r="H1391" s="8" t="str">
        <f t="shared" si="129"/>
        <v>81–100</v>
      </c>
      <c r="I1391">
        <v>6</v>
      </c>
      <c r="J1391">
        <v>4</v>
      </c>
      <c r="K1391" s="4">
        <v>45420</v>
      </c>
      <c r="L1391" t="s">
        <v>5264</v>
      </c>
      <c r="M1391" s="15">
        <f t="shared" si="130"/>
        <v>226.34598924614994</v>
      </c>
      <c r="N1391" s="15">
        <f t="shared" si="131"/>
        <v>-222.34598924614994</v>
      </c>
    </row>
    <row r="1392" spans="1:14" x14ac:dyDescent="0.3">
      <c r="A1392" t="s">
        <v>2914</v>
      </c>
      <c r="B1392" t="s">
        <v>2928</v>
      </c>
      <c r="C1392">
        <f t="shared" si="126"/>
        <v>2</v>
      </c>
      <c r="D1392" t="s">
        <v>491</v>
      </c>
      <c r="E1392" t="str">
        <f t="shared" si="127"/>
        <v>Perfume</v>
      </c>
      <c r="F1392">
        <f t="shared" si="128"/>
        <v>1</v>
      </c>
      <c r="G1392">
        <v>20.67</v>
      </c>
      <c r="H1392" s="8" t="str">
        <f t="shared" si="129"/>
        <v>21–40</v>
      </c>
      <c r="I1392">
        <v>0</v>
      </c>
      <c r="J1392">
        <v>5628</v>
      </c>
      <c r="K1392" s="4">
        <v>45433</v>
      </c>
      <c r="L1392" t="s">
        <v>5264</v>
      </c>
      <c r="M1392" s="15">
        <f t="shared" si="130"/>
        <v>465.56351147695</v>
      </c>
      <c r="N1392" s="15">
        <f t="shared" si="131"/>
        <v>5162.4364885230498</v>
      </c>
    </row>
    <row r="1393" spans="1:14" x14ac:dyDescent="0.3">
      <c r="A1393" t="s">
        <v>4188</v>
      </c>
      <c r="B1393" t="s">
        <v>2928</v>
      </c>
      <c r="C1393">
        <f t="shared" si="126"/>
        <v>2</v>
      </c>
      <c r="D1393" t="s">
        <v>491</v>
      </c>
      <c r="E1393" t="str">
        <f t="shared" si="127"/>
        <v>Perfume</v>
      </c>
      <c r="F1393">
        <f t="shared" si="128"/>
        <v>1</v>
      </c>
      <c r="G1393">
        <v>21.64</v>
      </c>
      <c r="H1393" s="8" t="str">
        <f t="shared" si="129"/>
        <v>21–40</v>
      </c>
      <c r="I1393">
        <v>31</v>
      </c>
      <c r="J1393">
        <v>337</v>
      </c>
      <c r="K1393" s="4">
        <v>45436</v>
      </c>
      <c r="L1393" t="s">
        <v>5264</v>
      </c>
      <c r="M1393" s="15">
        <f t="shared" si="130"/>
        <v>647.29452509840007</v>
      </c>
      <c r="N1393" s="15">
        <f t="shared" si="131"/>
        <v>-310.29452509840007</v>
      </c>
    </row>
    <row r="1394" spans="1:14" x14ac:dyDescent="0.3">
      <c r="A1394" t="s">
        <v>3255</v>
      </c>
      <c r="B1394" t="s">
        <v>2928</v>
      </c>
      <c r="C1394">
        <f t="shared" si="126"/>
        <v>2</v>
      </c>
      <c r="D1394" t="s">
        <v>57</v>
      </c>
      <c r="E1394" t="str">
        <f t="shared" si="127"/>
        <v>Perfume</v>
      </c>
      <c r="F1394">
        <f t="shared" si="128"/>
        <v>1</v>
      </c>
      <c r="G1394">
        <v>59.99</v>
      </c>
      <c r="H1394" s="8" t="str">
        <f t="shared" si="129"/>
        <v>41–60</v>
      </c>
      <c r="I1394">
        <v>10</v>
      </c>
      <c r="J1394">
        <v>8</v>
      </c>
      <c r="K1394" s="4">
        <v>45403</v>
      </c>
      <c r="L1394" t="s">
        <v>5267</v>
      </c>
      <c r="M1394" s="15">
        <f t="shared" si="130"/>
        <v>338.74643860314995</v>
      </c>
      <c r="N1394" s="15">
        <f t="shared" si="131"/>
        <v>-330.74643860314995</v>
      </c>
    </row>
    <row r="1395" spans="1:14" x14ac:dyDescent="0.3">
      <c r="A1395" t="s">
        <v>1072</v>
      </c>
      <c r="B1395" t="s">
        <v>2928</v>
      </c>
      <c r="C1395">
        <f t="shared" si="126"/>
        <v>2</v>
      </c>
      <c r="D1395" t="s">
        <v>57</v>
      </c>
      <c r="E1395" t="str">
        <f t="shared" si="127"/>
        <v>Perfume</v>
      </c>
      <c r="F1395">
        <f t="shared" si="128"/>
        <v>1</v>
      </c>
      <c r="G1395">
        <v>56.97</v>
      </c>
      <c r="H1395" s="8" t="str">
        <f t="shared" si="129"/>
        <v>41–60</v>
      </c>
      <c r="I1395">
        <v>10</v>
      </c>
      <c r="J1395">
        <v>254</v>
      </c>
      <c r="K1395" s="4">
        <v>45436</v>
      </c>
      <c r="L1395" t="s">
        <v>5264</v>
      </c>
      <c r="M1395" s="15">
        <f t="shared" si="130"/>
        <v>353.10353737244998</v>
      </c>
      <c r="N1395" s="15">
        <f t="shared" si="131"/>
        <v>-99.103537372449978</v>
      </c>
    </row>
    <row r="1396" spans="1:14" x14ac:dyDescent="0.3">
      <c r="A1396" t="s">
        <v>5231</v>
      </c>
      <c r="B1396" t="s">
        <v>2928</v>
      </c>
      <c r="C1396">
        <f t="shared" si="126"/>
        <v>2</v>
      </c>
      <c r="D1396" t="s">
        <v>57</v>
      </c>
      <c r="E1396" t="str">
        <f t="shared" si="127"/>
        <v>Perfume</v>
      </c>
      <c r="F1396">
        <f t="shared" si="128"/>
        <v>1</v>
      </c>
      <c r="G1396">
        <v>29.89</v>
      </c>
      <c r="H1396" s="8" t="str">
        <f t="shared" si="129"/>
        <v>21–40</v>
      </c>
      <c r="I1396">
        <v>10</v>
      </c>
      <c r="J1396">
        <v>339</v>
      </c>
      <c r="K1396" s="4">
        <v>45434</v>
      </c>
      <c r="L1396" t="s">
        <v>5264</v>
      </c>
      <c r="M1396" s="15">
        <f t="shared" si="130"/>
        <v>481.84202567464996</v>
      </c>
      <c r="N1396" s="15">
        <f t="shared" si="131"/>
        <v>-142.84202567464996</v>
      </c>
    </row>
    <row r="1397" spans="1:14" x14ac:dyDescent="0.3">
      <c r="A1397" t="s">
        <v>4199</v>
      </c>
      <c r="B1397" t="s">
        <v>2928</v>
      </c>
      <c r="C1397">
        <f t="shared" si="126"/>
        <v>2</v>
      </c>
      <c r="D1397" t="s">
        <v>491</v>
      </c>
      <c r="E1397" t="str">
        <f t="shared" si="127"/>
        <v>Perfume</v>
      </c>
      <c r="F1397">
        <f t="shared" si="128"/>
        <v>1</v>
      </c>
      <c r="G1397">
        <v>13.76</v>
      </c>
      <c r="H1397" s="8" t="str">
        <f t="shared" si="129"/>
        <v>0–20</v>
      </c>
      <c r="I1397">
        <v>86</v>
      </c>
      <c r="J1397">
        <v>4492</v>
      </c>
      <c r="K1397" s="4">
        <v>45435</v>
      </c>
      <c r="L1397" t="s">
        <v>5264</v>
      </c>
      <c r="M1397" s="15">
        <f t="shared" si="130"/>
        <v>1015.3635773226</v>
      </c>
      <c r="N1397" s="15">
        <f t="shared" si="131"/>
        <v>3476.6364226773999</v>
      </c>
    </row>
    <row r="1398" spans="1:14" x14ac:dyDescent="0.3">
      <c r="A1398" t="s">
        <v>55</v>
      </c>
      <c r="B1398" t="s">
        <v>2928</v>
      </c>
      <c r="C1398">
        <f t="shared" si="126"/>
        <v>2</v>
      </c>
      <c r="D1398" t="s">
        <v>57</v>
      </c>
      <c r="E1398" t="str">
        <f t="shared" si="127"/>
        <v>Perfume</v>
      </c>
      <c r="F1398">
        <f t="shared" si="128"/>
        <v>1</v>
      </c>
      <c r="G1398">
        <v>49.99</v>
      </c>
      <c r="H1398" s="8" t="str">
        <f t="shared" si="129"/>
        <v>41–60</v>
      </c>
      <c r="I1398">
        <v>5</v>
      </c>
      <c r="J1398">
        <v>69</v>
      </c>
      <c r="K1398" s="4">
        <v>45435</v>
      </c>
      <c r="L1398" t="s">
        <v>5267</v>
      </c>
      <c r="M1398" s="15">
        <f t="shared" si="130"/>
        <v>356.23127500314996</v>
      </c>
      <c r="N1398" s="15">
        <f t="shared" si="131"/>
        <v>-287.23127500314996</v>
      </c>
    </row>
    <row r="1399" spans="1:14" x14ac:dyDescent="0.3">
      <c r="A1399" t="s">
        <v>502</v>
      </c>
      <c r="B1399" t="s">
        <v>2928</v>
      </c>
      <c r="C1399">
        <f t="shared" si="126"/>
        <v>2</v>
      </c>
      <c r="D1399" t="s">
        <v>57</v>
      </c>
      <c r="E1399" t="str">
        <f t="shared" si="127"/>
        <v>Perfume</v>
      </c>
      <c r="F1399">
        <f t="shared" si="128"/>
        <v>1</v>
      </c>
      <c r="G1399">
        <v>9.89</v>
      </c>
      <c r="H1399" s="8" t="str">
        <f t="shared" si="129"/>
        <v>0–20</v>
      </c>
      <c r="I1399">
        <v>4</v>
      </c>
      <c r="J1399">
        <v>103</v>
      </c>
      <c r="K1399" s="4">
        <v>45436</v>
      </c>
      <c r="L1399" t="s">
        <v>5264</v>
      </c>
      <c r="M1399" s="15">
        <f t="shared" si="130"/>
        <v>540.85587907465003</v>
      </c>
      <c r="N1399" s="15">
        <f t="shared" si="131"/>
        <v>-437.85587907465003</v>
      </c>
    </row>
    <row r="1400" spans="1:14" x14ac:dyDescent="0.3">
      <c r="A1400" t="s">
        <v>33</v>
      </c>
      <c r="B1400" t="s">
        <v>2928</v>
      </c>
      <c r="C1400">
        <f t="shared" si="126"/>
        <v>2</v>
      </c>
      <c r="D1400" t="s">
        <v>4079</v>
      </c>
      <c r="E1400" t="str">
        <f t="shared" si="127"/>
        <v>Body Care</v>
      </c>
      <c r="F1400">
        <f t="shared" si="128"/>
        <v>6</v>
      </c>
      <c r="G1400">
        <v>11.99</v>
      </c>
      <c r="H1400" s="8" t="str">
        <f t="shared" si="129"/>
        <v>0–20</v>
      </c>
      <c r="I1400">
        <v>0</v>
      </c>
      <c r="J1400">
        <v>423</v>
      </c>
      <c r="K1400" s="4">
        <v>45413</v>
      </c>
      <c r="L1400" t="s">
        <v>5264</v>
      </c>
      <c r="M1400" s="15">
        <f t="shared" si="130"/>
        <v>531.8294723281499</v>
      </c>
      <c r="N1400" s="15">
        <f t="shared" si="131"/>
        <v>-108.8294723281499</v>
      </c>
    </row>
    <row r="1401" spans="1:14" x14ac:dyDescent="0.3">
      <c r="A1401" t="s">
        <v>740</v>
      </c>
      <c r="B1401" t="s">
        <v>2928</v>
      </c>
      <c r="C1401">
        <f t="shared" si="126"/>
        <v>2</v>
      </c>
      <c r="D1401" t="s">
        <v>491</v>
      </c>
      <c r="E1401" t="str">
        <f t="shared" si="127"/>
        <v>Perfume</v>
      </c>
      <c r="F1401">
        <f t="shared" si="128"/>
        <v>1</v>
      </c>
      <c r="G1401">
        <v>24.74</v>
      </c>
      <c r="H1401" s="8" t="str">
        <f t="shared" si="129"/>
        <v>21–40</v>
      </c>
      <c r="I1401">
        <v>10</v>
      </c>
      <c r="J1401">
        <v>2761</v>
      </c>
      <c r="K1401" s="4">
        <v>45436</v>
      </c>
      <c r="L1401" t="s">
        <v>5264</v>
      </c>
      <c r="M1401" s="15">
        <f t="shared" si="130"/>
        <v>506.32515768190001</v>
      </c>
      <c r="N1401" s="15">
        <f t="shared" si="131"/>
        <v>2254.6748423180998</v>
      </c>
    </row>
    <row r="1402" spans="1:14" x14ac:dyDescent="0.3">
      <c r="A1402" t="s">
        <v>3255</v>
      </c>
      <c r="B1402" t="s">
        <v>2928</v>
      </c>
      <c r="C1402">
        <f t="shared" si="126"/>
        <v>2</v>
      </c>
      <c r="D1402" t="s">
        <v>57</v>
      </c>
      <c r="E1402" t="str">
        <f t="shared" si="127"/>
        <v>Perfume</v>
      </c>
      <c r="F1402">
        <f t="shared" si="128"/>
        <v>1</v>
      </c>
      <c r="G1402">
        <v>71.41</v>
      </c>
      <c r="H1402" s="8" t="str">
        <f t="shared" si="129"/>
        <v>61–80</v>
      </c>
      <c r="I1402">
        <v>5</v>
      </c>
      <c r="J1402">
        <v>27</v>
      </c>
      <c r="K1402" s="4">
        <v>45432</v>
      </c>
      <c r="L1402" t="s">
        <v>5267</v>
      </c>
      <c r="M1402" s="15">
        <f t="shared" si="130"/>
        <v>254.40046187785001</v>
      </c>
      <c r="N1402" s="15">
        <f t="shared" si="131"/>
        <v>-227.40046187785001</v>
      </c>
    </row>
    <row r="1403" spans="1:14" x14ac:dyDescent="0.3">
      <c r="A1403" t="s">
        <v>277</v>
      </c>
      <c r="B1403" t="s">
        <v>2928</v>
      </c>
      <c r="C1403">
        <f t="shared" si="126"/>
        <v>2</v>
      </c>
      <c r="D1403" t="s">
        <v>57</v>
      </c>
      <c r="E1403" t="str">
        <f t="shared" si="127"/>
        <v>Perfume</v>
      </c>
      <c r="F1403">
        <f t="shared" si="128"/>
        <v>1</v>
      </c>
      <c r="G1403">
        <v>59.99</v>
      </c>
      <c r="H1403" s="8" t="str">
        <f t="shared" si="129"/>
        <v>41–60</v>
      </c>
      <c r="I1403">
        <v>4</v>
      </c>
      <c r="J1403">
        <v>26</v>
      </c>
      <c r="K1403" s="4">
        <v>45427</v>
      </c>
      <c r="L1403" t="s">
        <v>5267</v>
      </c>
      <c r="M1403" s="15">
        <f t="shared" si="130"/>
        <v>302.68016770314995</v>
      </c>
      <c r="N1403" s="15">
        <f t="shared" si="131"/>
        <v>-276.68016770314995</v>
      </c>
    </row>
    <row r="1404" spans="1:14" x14ac:dyDescent="0.3">
      <c r="A1404" t="s">
        <v>3255</v>
      </c>
      <c r="B1404" t="s">
        <v>2928</v>
      </c>
      <c r="C1404">
        <f t="shared" si="126"/>
        <v>2</v>
      </c>
      <c r="D1404" t="s">
        <v>57</v>
      </c>
      <c r="E1404" t="str">
        <f t="shared" si="127"/>
        <v>Perfume</v>
      </c>
      <c r="F1404">
        <f t="shared" si="128"/>
        <v>1</v>
      </c>
      <c r="G1404">
        <v>80.989999999999995</v>
      </c>
      <c r="H1404" s="8" t="str">
        <f t="shared" si="129"/>
        <v>81–100</v>
      </c>
      <c r="I1404">
        <v>10</v>
      </c>
      <c r="J1404">
        <v>4</v>
      </c>
      <c r="K1404" s="4">
        <v>45433</v>
      </c>
      <c r="L1404" t="s">
        <v>5267</v>
      </c>
      <c r="M1404" s="15">
        <f t="shared" si="130"/>
        <v>238.91230808814998</v>
      </c>
      <c r="N1404" s="15">
        <f t="shared" si="131"/>
        <v>-234.91230808814998</v>
      </c>
    </row>
    <row r="1405" spans="1:14" x14ac:dyDescent="0.3">
      <c r="A1405" t="s">
        <v>3159</v>
      </c>
      <c r="B1405" t="s">
        <v>2928</v>
      </c>
      <c r="C1405">
        <f t="shared" si="126"/>
        <v>2</v>
      </c>
      <c r="D1405" t="s">
        <v>491</v>
      </c>
      <c r="E1405" t="str">
        <f t="shared" si="127"/>
        <v>Perfume</v>
      </c>
      <c r="F1405">
        <f t="shared" si="128"/>
        <v>1</v>
      </c>
      <c r="G1405">
        <v>24.04</v>
      </c>
      <c r="H1405" s="8" t="str">
        <f t="shared" si="129"/>
        <v>21–40</v>
      </c>
      <c r="I1405">
        <v>0</v>
      </c>
      <c r="J1405">
        <v>221</v>
      </c>
      <c r="K1405" s="4">
        <v>45434</v>
      </c>
      <c r="L1405" t="s">
        <v>5264</v>
      </c>
      <c r="M1405" s="15">
        <f t="shared" si="130"/>
        <v>449.5425105324</v>
      </c>
      <c r="N1405" s="15">
        <f t="shared" si="131"/>
        <v>-228.5425105324</v>
      </c>
    </row>
    <row r="1406" spans="1:14" x14ac:dyDescent="0.3">
      <c r="A1406" t="s">
        <v>2883</v>
      </c>
      <c r="B1406" t="s">
        <v>2928</v>
      </c>
      <c r="C1406">
        <f t="shared" si="126"/>
        <v>2</v>
      </c>
      <c r="D1406" t="s">
        <v>57</v>
      </c>
      <c r="E1406" t="str">
        <f t="shared" si="127"/>
        <v>Perfume</v>
      </c>
      <c r="F1406">
        <f t="shared" si="128"/>
        <v>1</v>
      </c>
      <c r="G1406">
        <v>28.68</v>
      </c>
      <c r="H1406" s="8" t="str">
        <f t="shared" si="129"/>
        <v>21–40</v>
      </c>
      <c r="I1406">
        <v>145</v>
      </c>
      <c r="J1406">
        <v>2188</v>
      </c>
      <c r="K1406" s="4">
        <v>45430</v>
      </c>
      <c r="L1406" t="s">
        <v>5264</v>
      </c>
      <c r="M1406" s="15">
        <f t="shared" si="130"/>
        <v>1299.0854684448</v>
      </c>
      <c r="N1406" s="15">
        <f t="shared" si="131"/>
        <v>888.91453155520003</v>
      </c>
    </row>
    <row r="1407" spans="1:14" x14ac:dyDescent="0.3">
      <c r="A1407" t="s">
        <v>747</v>
      </c>
      <c r="B1407" t="s">
        <v>2928</v>
      </c>
      <c r="C1407">
        <f t="shared" si="126"/>
        <v>2</v>
      </c>
      <c r="D1407" t="s">
        <v>339</v>
      </c>
      <c r="E1407" t="str">
        <f t="shared" si="127"/>
        <v>Cologne</v>
      </c>
      <c r="F1407">
        <f t="shared" si="128"/>
        <v>9</v>
      </c>
      <c r="G1407">
        <v>34.99</v>
      </c>
      <c r="H1407" s="8" t="str">
        <f t="shared" si="129"/>
        <v>21–40</v>
      </c>
      <c r="I1407">
        <v>3</v>
      </c>
      <c r="J1407">
        <v>12</v>
      </c>
      <c r="K1407" s="4">
        <v>45436</v>
      </c>
      <c r="L1407" t="s">
        <v>5264</v>
      </c>
      <c r="M1407" s="15">
        <f t="shared" si="130"/>
        <v>455.52117697614989</v>
      </c>
      <c r="N1407" s="15">
        <f t="shared" si="131"/>
        <v>-443.52117697614989</v>
      </c>
    </row>
    <row r="1408" spans="1:14" x14ac:dyDescent="0.3">
      <c r="A1408" t="s">
        <v>85</v>
      </c>
      <c r="B1408" t="s">
        <v>2928</v>
      </c>
      <c r="C1408">
        <f t="shared" si="126"/>
        <v>2</v>
      </c>
      <c r="D1408" t="s">
        <v>57</v>
      </c>
      <c r="E1408" t="str">
        <f t="shared" si="127"/>
        <v>Perfume</v>
      </c>
      <c r="F1408">
        <f t="shared" si="128"/>
        <v>1</v>
      </c>
      <c r="G1408">
        <v>15.99</v>
      </c>
      <c r="H1408" s="8" t="str">
        <f t="shared" si="129"/>
        <v>0–20</v>
      </c>
      <c r="I1408">
        <v>3</v>
      </c>
      <c r="J1408">
        <v>3</v>
      </c>
      <c r="K1408" s="4">
        <v>45435</v>
      </c>
      <c r="L1408" t="s">
        <v>5264</v>
      </c>
      <c r="M1408" s="15">
        <f t="shared" si="130"/>
        <v>505.84539601314998</v>
      </c>
      <c r="N1408" s="15">
        <f t="shared" si="131"/>
        <v>-502.84539601314998</v>
      </c>
    </row>
    <row r="1409" spans="1:14" x14ac:dyDescent="0.3">
      <c r="A1409" t="s">
        <v>502</v>
      </c>
      <c r="B1409" t="s">
        <v>2928</v>
      </c>
      <c r="C1409">
        <f t="shared" si="126"/>
        <v>2</v>
      </c>
      <c r="D1409" t="s">
        <v>2165</v>
      </c>
      <c r="E1409" t="str">
        <f t="shared" si="127"/>
        <v>Perfume</v>
      </c>
      <c r="F1409">
        <f t="shared" si="128"/>
        <v>1</v>
      </c>
      <c r="G1409">
        <v>27.99</v>
      </c>
      <c r="H1409" s="8" t="str">
        <f t="shared" si="129"/>
        <v>21–40</v>
      </c>
      <c r="I1409">
        <v>10</v>
      </c>
      <c r="J1409">
        <v>21</v>
      </c>
      <c r="K1409" s="4">
        <v>45435</v>
      </c>
      <c r="L1409" t="s">
        <v>5264</v>
      </c>
      <c r="M1409" s="15">
        <f t="shared" si="130"/>
        <v>490.87463748315002</v>
      </c>
      <c r="N1409" s="15">
        <f t="shared" si="131"/>
        <v>-469.87463748315002</v>
      </c>
    </row>
    <row r="1410" spans="1:14" x14ac:dyDescent="0.3">
      <c r="A1410" t="s">
        <v>3021</v>
      </c>
      <c r="B1410" t="s">
        <v>2928</v>
      </c>
      <c r="C1410">
        <f t="shared" ref="C1410:C1473" si="132">IF(B1410="Male",1,2)</f>
        <v>2</v>
      </c>
      <c r="D1410" t="s">
        <v>57</v>
      </c>
      <c r="E1410" t="str">
        <f t="shared" ref="E1410:E1473" si="133">IF(OR(TRIM(D1410)="Eau De Parfum", TRIM(D1410)="Eau De Toilette", TRIM(D1410)="Elixir", TRIM(D1410)="Extracts"), "Perfume", IF(OR(TRIM(D1410)="Body Lotion", TRIM(D1410)="Skin Moisturizer", TRIM(D1410)="Body Oil", TRIM(D1410)="Hair Cream", TRIM(D1410)="Oil Perfume"), "Body Care", IF(OR(TRIM(D1410)="Deodorant", TRIM(D1410)="Roll on"), "Deodorant", IF(OR(TRIM(D1410)="Body Mist", TRIM(D1410)="Body Spray", TRIM(D1410)="Body Powder"), "Body Spray", IF(TRIM(D1410)="Cologne", "Cologne", IF(OR(TRIM(D1410)="Gift Sets", TRIM(D1410)="Limited Editions"), "Gift Set", IF(TRIM(D1410)="Car Air Freshener", "Air Freshener", IF(TRIM(D1410)="Pheromone", "Special Category", "Other"))))))))</f>
        <v>Perfume</v>
      </c>
      <c r="F1410">
        <f t="shared" ref="F1410:F1473" si="134">IF(E1410="Perfume",1, IF(E1410="Deodorant",2, IF(E1410="Special Category",3, IF(E1410="Other",4, IF(E1410="Air Freshener",5, IF(E1410="Body Care",6, IF(E1410="Body Spray",7, IF(E1410="Gift Set",8, IF(E1410="Cologne",9,"")))))))))</f>
        <v>1</v>
      </c>
      <c r="G1410">
        <v>29.99</v>
      </c>
      <c r="H1410" s="8" t="str">
        <f t="shared" ref="H1410:H1473" si="135">IF(G1410&lt;=20,"0–20",IF(G1410&lt;=40,"21–40",IF(G1410&lt;=60,"41–60",IF(G1410&lt;=80,"61–80",IF(G1410&lt;=100,"81–100",IF(G1410&lt;=160,"101–160","161+"))))))</f>
        <v>21–40</v>
      </c>
      <c r="I1410">
        <v>6</v>
      </c>
      <c r="J1410">
        <v>11</v>
      </c>
      <c r="K1410" s="4">
        <v>45436</v>
      </c>
      <c r="L1410" t="s">
        <v>5264</v>
      </c>
      <c r="M1410" s="15">
        <f t="shared" ref="M1410:M1473" si="136">527.2681146 + (15.78023398 * C1410) + (5.000237381 * F1410) + (-4.754006215 * G1410) + (6.01104515 * I1410)</f>
        <v>457.32244445315001</v>
      </c>
      <c r="N1410" s="15">
        <f t="shared" ref="N1410:N1473" si="137">J1410 - M1410</f>
        <v>-446.32244445315001</v>
      </c>
    </row>
    <row r="1411" spans="1:14" x14ac:dyDescent="0.3">
      <c r="A1411" t="s">
        <v>3423</v>
      </c>
      <c r="B1411" t="s">
        <v>2928</v>
      </c>
      <c r="C1411">
        <f t="shared" si="132"/>
        <v>2</v>
      </c>
      <c r="D1411" t="s">
        <v>57</v>
      </c>
      <c r="E1411" t="str">
        <f t="shared" si="133"/>
        <v>Perfume</v>
      </c>
      <c r="F1411">
        <f t="shared" si="134"/>
        <v>1</v>
      </c>
      <c r="G1411">
        <v>20.25</v>
      </c>
      <c r="H1411" s="8" t="str">
        <f t="shared" si="135"/>
        <v>21–40</v>
      </c>
      <c r="I1411">
        <v>120</v>
      </c>
      <c r="J1411">
        <v>2996</v>
      </c>
      <c r="K1411" s="4">
        <v>45434</v>
      </c>
      <c r="L1411" t="s">
        <v>5264</v>
      </c>
      <c r="M1411" s="15">
        <f t="shared" si="136"/>
        <v>1188.8856120872501</v>
      </c>
      <c r="N1411" s="15">
        <f t="shared" si="137"/>
        <v>1807.1143879127499</v>
      </c>
    </row>
    <row r="1412" spans="1:14" x14ac:dyDescent="0.3">
      <c r="A1412" t="s">
        <v>116</v>
      </c>
      <c r="B1412" t="s">
        <v>2928</v>
      </c>
      <c r="C1412">
        <f t="shared" si="132"/>
        <v>2</v>
      </c>
      <c r="D1412" t="s">
        <v>57</v>
      </c>
      <c r="E1412" t="str">
        <f t="shared" si="133"/>
        <v>Perfume</v>
      </c>
      <c r="F1412">
        <f t="shared" si="134"/>
        <v>1</v>
      </c>
      <c r="G1412">
        <v>42</v>
      </c>
      <c r="H1412" s="8" t="str">
        <f t="shared" si="135"/>
        <v>41–60</v>
      </c>
      <c r="I1412">
        <v>0</v>
      </c>
      <c r="J1412">
        <v>11</v>
      </c>
      <c r="K1412" s="4">
        <v>45436</v>
      </c>
      <c r="L1412" t="s">
        <v>5264</v>
      </c>
      <c r="M1412" s="15">
        <f t="shared" si="136"/>
        <v>364.16055891099995</v>
      </c>
      <c r="N1412" s="15">
        <f t="shared" si="137"/>
        <v>-353.16055891099995</v>
      </c>
    </row>
    <row r="1413" spans="1:14" x14ac:dyDescent="0.3">
      <c r="A1413" t="s">
        <v>621</v>
      </c>
      <c r="B1413" t="s">
        <v>2928</v>
      </c>
      <c r="C1413">
        <f t="shared" si="132"/>
        <v>2</v>
      </c>
      <c r="D1413" t="s">
        <v>3202</v>
      </c>
      <c r="E1413" t="str">
        <f t="shared" si="133"/>
        <v>Body Spray</v>
      </c>
      <c r="F1413">
        <f t="shared" si="134"/>
        <v>7</v>
      </c>
      <c r="G1413">
        <v>6.99</v>
      </c>
      <c r="H1413" s="8" t="str">
        <f t="shared" si="135"/>
        <v>0–20</v>
      </c>
      <c r="I1413">
        <v>0</v>
      </c>
      <c r="J1413">
        <v>6</v>
      </c>
      <c r="K1413" s="4">
        <v>45426</v>
      </c>
      <c r="L1413" t="s">
        <v>5264</v>
      </c>
      <c r="M1413" s="15">
        <f t="shared" si="136"/>
        <v>560.59974078414996</v>
      </c>
      <c r="N1413" s="15">
        <f t="shared" si="137"/>
        <v>-554.59974078414996</v>
      </c>
    </row>
    <row r="1414" spans="1:14" x14ac:dyDescent="0.3">
      <c r="A1414" t="s">
        <v>747</v>
      </c>
      <c r="B1414" t="s">
        <v>2928</v>
      </c>
      <c r="C1414">
        <f t="shared" si="132"/>
        <v>2</v>
      </c>
      <c r="D1414" t="s">
        <v>339</v>
      </c>
      <c r="E1414" t="str">
        <f t="shared" si="133"/>
        <v>Cologne</v>
      </c>
      <c r="F1414">
        <f t="shared" si="134"/>
        <v>9</v>
      </c>
      <c r="G1414">
        <v>79.989999999999995</v>
      </c>
      <c r="H1414" s="8" t="str">
        <f t="shared" si="135"/>
        <v>61–80</v>
      </c>
      <c r="I1414">
        <v>4</v>
      </c>
      <c r="J1414">
        <v>6</v>
      </c>
      <c r="K1414" s="4">
        <v>45437</v>
      </c>
      <c r="L1414" t="s">
        <v>5264</v>
      </c>
      <c r="M1414" s="15">
        <f t="shared" si="136"/>
        <v>247.60194245114991</v>
      </c>
      <c r="N1414" s="15">
        <f t="shared" si="137"/>
        <v>-241.60194245114991</v>
      </c>
    </row>
    <row r="1415" spans="1:14" x14ac:dyDescent="0.3">
      <c r="A1415" t="s">
        <v>571</v>
      </c>
      <c r="B1415" t="s">
        <v>2928</v>
      </c>
      <c r="C1415">
        <f t="shared" si="132"/>
        <v>2</v>
      </c>
      <c r="D1415" t="s">
        <v>491</v>
      </c>
      <c r="E1415" t="str">
        <f t="shared" si="133"/>
        <v>Perfume</v>
      </c>
      <c r="F1415">
        <f t="shared" si="134"/>
        <v>1</v>
      </c>
      <c r="G1415">
        <v>32.880000000000003</v>
      </c>
      <c r="H1415" s="8" t="str">
        <f t="shared" si="135"/>
        <v>21–40</v>
      </c>
      <c r="I1415">
        <v>7</v>
      </c>
      <c r="J1415">
        <v>36</v>
      </c>
      <c r="K1415" s="4">
        <v>45431</v>
      </c>
      <c r="L1415" t="s">
        <v>5267</v>
      </c>
      <c r="M1415" s="15">
        <f t="shared" si="136"/>
        <v>449.59441164179992</v>
      </c>
      <c r="N1415" s="15">
        <f t="shared" si="137"/>
        <v>-413.59441164179992</v>
      </c>
    </row>
    <row r="1416" spans="1:14" x14ac:dyDescent="0.3">
      <c r="A1416" t="s">
        <v>85</v>
      </c>
      <c r="B1416" t="s">
        <v>2928</v>
      </c>
      <c r="C1416">
        <f t="shared" si="132"/>
        <v>2</v>
      </c>
      <c r="D1416" t="s">
        <v>57</v>
      </c>
      <c r="E1416" t="str">
        <f t="shared" si="133"/>
        <v>Perfume</v>
      </c>
      <c r="F1416">
        <f t="shared" si="134"/>
        <v>1</v>
      </c>
      <c r="G1416">
        <v>55.73</v>
      </c>
      <c r="H1416" s="8" t="str">
        <f t="shared" si="135"/>
        <v>41–60</v>
      </c>
      <c r="I1416">
        <v>10</v>
      </c>
      <c r="J1416">
        <v>742</v>
      </c>
      <c r="K1416" s="4">
        <v>45434</v>
      </c>
      <c r="L1416" t="s">
        <v>5264</v>
      </c>
      <c r="M1416" s="15">
        <f t="shared" si="136"/>
        <v>358.99850507905001</v>
      </c>
      <c r="N1416" s="15">
        <f t="shared" si="137"/>
        <v>383.00149492094999</v>
      </c>
    </row>
    <row r="1417" spans="1:14" x14ac:dyDescent="0.3">
      <c r="A1417" t="s">
        <v>3113</v>
      </c>
      <c r="B1417" t="s">
        <v>2928</v>
      </c>
      <c r="C1417">
        <f t="shared" si="132"/>
        <v>2</v>
      </c>
      <c r="D1417" t="s">
        <v>57</v>
      </c>
      <c r="E1417" t="str">
        <f t="shared" si="133"/>
        <v>Perfume</v>
      </c>
      <c r="F1417">
        <f t="shared" si="134"/>
        <v>1</v>
      </c>
      <c r="G1417">
        <v>16.82</v>
      </c>
      <c r="H1417" s="8" t="str">
        <f t="shared" si="135"/>
        <v>0–20</v>
      </c>
      <c r="I1417">
        <v>38</v>
      </c>
      <c r="J1417">
        <v>263</v>
      </c>
      <c r="K1417" s="4">
        <v>45436</v>
      </c>
      <c r="L1417" t="s">
        <v>5264</v>
      </c>
      <c r="M1417" s="15">
        <f t="shared" si="136"/>
        <v>712.28615110470002</v>
      </c>
      <c r="N1417" s="15">
        <f t="shared" si="137"/>
        <v>-449.28615110470002</v>
      </c>
    </row>
    <row r="1418" spans="1:14" x14ac:dyDescent="0.3">
      <c r="A1418" t="s">
        <v>1184</v>
      </c>
      <c r="B1418" t="s">
        <v>2928</v>
      </c>
      <c r="C1418">
        <f t="shared" si="132"/>
        <v>2</v>
      </c>
      <c r="D1418" t="s">
        <v>57</v>
      </c>
      <c r="E1418" t="str">
        <f t="shared" si="133"/>
        <v>Perfume</v>
      </c>
      <c r="F1418">
        <f t="shared" si="134"/>
        <v>1</v>
      </c>
      <c r="G1418">
        <v>26.99</v>
      </c>
      <c r="H1418" s="8" t="str">
        <f t="shared" si="135"/>
        <v>21–40</v>
      </c>
      <c r="I1418">
        <v>10</v>
      </c>
      <c r="J1418">
        <v>65</v>
      </c>
      <c r="K1418" s="4">
        <v>45431</v>
      </c>
      <c r="L1418" t="s">
        <v>5264</v>
      </c>
      <c r="M1418" s="15">
        <f t="shared" si="136"/>
        <v>495.62864369815003</v>
      </c>
      <c r="N1418" s="15">
        <f t="shared" si="137"/>
        <v>-430.62864369815003</v>
      </c>
    </row>
    <row r="1419" spans="1:14" x14ac:dyDescent="0.3">
      <c r="A1419" t="s">
        <v>842</v>
      </c>
      <c r="B1419" t="s">
        <v>2928</v>
      </c>
      <c r="C1419">
        <f t="shared" si="132"/>
        <v>2</v>
      </c>
      <c r="D1419" t="s">
        <v>491</v>
      </c>
      <c r="E1419" t="str">
        <f t="shared" si="133"/>
        <v>Perfume</v>
      </c>
      <c r="F1419">
        <f t="shared" si="134"/>
        <v>1</v>
      </c>
      <c r="G1419">
        <v>18.350000000000001</v>
      </c>
      <c r="H1419" s="8" t="str">
        <f t="shared" si="135"/>
        <v>0–20</v>
      </c>
      <c r="I1419">
        <v>67</v>
      </c>
      <c r="J1419">
        <v>1926</v>
      </c>
      <c r="K1419" s="4">
        <v>45434</v>
      </c>
      <c r="L1419" t="s">
        <v>5264</v>
      </c>
      <c r="M1419" s="15">
        <f t="shared" si="136"/>
        <v>879.33283094574995</v>
      </c>
      <c r="N1419" s="15">
        <f t="shared" si="137"/>
        <v>1046.6671690542501</v>
      </c>
    </row>
    <row r="1420" spans="1:14" x14ac:dyDescent="0.3">
      <c r="A1420" t="s">
        <v>747</v>
      </c>
      <c r="B1420" t="s">
        <v>2928</v>
      </c>
      <c r="C1420">
        <f t="shared" si="132"/>
        <v>2</v>
      </c>
      <c r="D1420" t="s">
        <v>339</v>
      </c>
      <c r="E1420" t="str">
        <f t="shared" si="133"/>
        <v>Cologne</v>
      </c>
      <c r="F1420">
        <f t="shared" si="134"/>
        <v>9</v>
      </c>
      <c r="G1420">
        <v>4.95</v>
      </c>
      <c r="H1420" s="8" t="str">
        <f t="shared" si="135"/>
        <v>0–20</v>
      </c>
      <c r="I1420">
        <v>10</v>
      </c>
      <c r="J1420">
        <v>3954</v>
      </c>
      <c r="K1420" s="4">
        <v>45428</v>
      </c>
      <c r="L1420" t="s">
        <v>5264</v>
      </c>
      <c r="M1420" s="15">
        <f t="shared" si="136"/>
        <v>640.4088397247499</v>
      </c>
      <c r="N1420" s="15">
        <f t="shared" si="137"/>
        <v>3313.5911602752503</v>
      </c>
    </row>
    <row r="1421" spans="1:14" x14ac:dyDescent="0.3">
      <c r="A1421" t="s">
        <v>3953</v>
      </c>
      <c r="B1421" t="s">
        <v>2928</v>
      </c>
      <c r="C1421">
        <f t="shared" si="132"/>
        <v>2</v>
      </c>
      <c r="D1421" t="s">
        <v>57</v>
      </c>
      <c r="E1421" t="str">
        <f t="shared" si="133"/>
        <v>Perfume</v>
      </c>
      <c r="F1421">
        <f t="shared" si="134"/>
        <v>1</v>
      </c>
      <c r="G1421">
        <v>19.899999999999999</v>
      </c>
      <c r="H1421" s="8" t="str">
        <f t="shared" si="135"/>
        <v>0–20</v>
      </c>
      <c r="I1421">
        <v>0</v>
      </c>
      <c r="J1421">
        <v>41</v>
      </c>
      <c r="K1421" s="4">
        <v>45405</v>
      </c>
      <c r="L1421" t="s">
        <v>5264</v>
      </c>
      <c r="M1421" s="15">
        <f t="shared" si="136"/>
        <v>469.22409626249998</v>
      </c>
      <c r="N1421" s="15">
        <f t="shared" si="137"/>
        <v>-428.22409626249998</v>
      </c>
    </row>
    <row r="1422" spans="1:14" x14ac:dyDescent="0.3">
      <c r="A1422" t="s">
        <v>4254</v>
      </c>
      <c r="B1422" t="s">
        <v>2928</v>
      </c>
      <c r="C1422">
        <f t="shared" si="132"/>
        <v>2</v>
      </c>
      <c r="D1422" t="s">
        <v>57</v>
      </c>
      <c r="E1422" t="str">
        <f t="shared" si="133"/>
        <v>Perfume</v>
      </c>
      <c r="F1422">
        <f t="shared" si="134"/>
        <v>1</v>
      </c>
      <c r="G1422">
        <v>9.99</v>
      </c>
      <c r="H1422" s="8" t="str">
        <f t="shared" si="135"/>
        <v>0–20</v>
      </c>
      <c r="I1422">
        <v>10</v>
      </c>
      <c r="J1422">
        <v>44</v>
      </c>
      <c r="K1422" s="4">
        <v>45411</v>
      </c>
      <c r="L1422" t="s">
        <v>5264</v>
      </c>
      <c r="M1422" s="15">
        <f t="shared" si="136"/>
        <v>576.44674935314993</v>
      </c>
      <c r="N1422" s="15">
        <f t="shared" si="137"/>
        <v>-532.44674935314993</v>
      </c>
    </row>
    <row r="1423" spans="1:14" x14ac:dyDescent="0.3">
      <c r="A1423" t="s">
        <v>71</v>
      </c>
      <c r="B1423" t="s">
        <v>2928</v>
      </c>
      <c r="C1423">
        <f t="shared" si="132"/>
        <v>2</v>
      </c>
      <c r="D1423" t="s">
        <v>57</v>
      </c>
      <c r="E1423" t="str">
        <f t="shared" si="133"/>
        <v>Perfume</v>
      </c>
      <c r="F1423">
        <f t="shared" si="134"/>
        <v>1</v>
      </c>
      <c r="G1423">
        <v>19.95</v>
      </c>
      <c r="H1423" s="8" t="str">
        <f t="shared" si="135"/>
        <v>0–20</v>
      </c>
      <c r="I1423">
        <v>0</v>
      </c>
      <c r="J1423">
        <v>5</v>
      </c>
      <c r="K1423" s="4">
        <v>45433</v>
      </c>
      <c r="L1423" t="s">
        <v>5264</v>
      </c>
      <c r="M1423" s="15">
        <f t="shared" si="136"/>
        <v>468.98639595175001</v>
      </c>
      <c r="N1423" s="15">
        <f t="shared" si="137"/>
        <v>-463.98639595175001</v>
      </c>
    </row>
    <row r="1424" spans="1:14" x14ac:dyDescent="0.3">
      <c r="A1424" t="s">
        <v>472</v>
      </c>
      <c r="B1424" t="s">
        <v>2928</v>
      </c>
      <c r="C1424">
        <f t="shared" si="132"/>
        <v>2</v>
      </c>
      <c r="D1424" t="s">
        <v>491</v>
      </c>
      <c r="E1424" t="str">
        <f t="shared" si="133"/>
        <v>Perfume</v>
      </c>
      <c r="F1424">
        <f t="shared" si="134"/>
        <v>1</v>
      </c>
      <c r="G1424">
        <v>49.99</v>
      </c>
      <c r="H1424" s="8" t="str">
        <f t="shared" si="135"/>
        <v>41–60</v>
      </c>
      <c r="I1424">
        <v>2</v>
      </c>
      <c r="J1424">
        <v>25</v>
      </c>
      <c r="K1424" s="4">
        <v>45433</v>
      </c>
      <c r="L1424" t="s">
        <v>5267</v>
      </c>
      <c r="M1424" s="15">
        <f t="shared" si="136"/>
        <v>338.19813955314999</v>
      </c>
      <c r="N1424" s="15">
        <f t="shared" si="137"/>
        <v>-313.19813955314999</v>
      </c>
    </row>
    <row r="1425" spans="1:14" x14ac:dyDescent="0.3">
      <c r="A1425" t="s">
        <v>3205</v>
      </c>
      <c r="B1425" t="s">
        <v>2928</v>
      </c>
      <c r="C1425">
        <f t="shared" si="132"/>
        <v>2</v>
      </c>
      <c r="D1425" t="s">
        <v>57</v>
      </c>
      <c r="E1425" t="str">
        <f t="shared" si="133"/>
        <v>Perfume</v>
      </c>
      <c r="F1425">
        <f t="shared" si="134"/>
        <v>1</v>
      </c>
      <c r="G1425">
        <v>16.93</v>
      </c>
      <c r="H1425" s="8" t="str">
        <f t="shared" si="135"/>
        <v>0–20</v>
      </c>
      <c r="I1425">
        <v>52</v>
      </c>
      <c r="J1425">
        <v>1516</v>
      </c>
      <c r="K1425" s="4">
        <v>45433</v>
      </c>
      <c r="L1425" t="s">
        <v>5264</v>
      </c>
      <c r="M1425" s="15">
        <f t="shared" si="136"/>
        <v>795.91784252105003</v>
      </c>
      <c r="N1425" s="15">
        <f t="shared" si="137"/>
        <v>720.08215747894997</v>
      </c>
    </row>
    <row r="1426" spans="1:14" x14ac:dyDescent="0.3">
      <c r="A1426" t="s">
        <v>85</v>
      </c>
      <c r="B1426" t="s">
        <v>2928</v>
      </c>
      <c r="C1426">
        <f t="shared" si="132"/>
        <v>2</v>
      </c>
      <c r="D1426" t="s">
        <v>491</v>
      </c>
      <c r="E1426" t="str">
        <f t="shared" si="133"/>
        <v>Perfume</v>
      </c>
      <c r="F1426">
        <f t="shared" si="134"/>
        <v>1</v>
      </c>
      <c r="G1426">
        <v>19.989999999999998</v>
      </c>
      <c r="H1426" s="8" t="str">
        <f t="shared" si="135"/>
        <v>0–20</v>
      </c>
      <c r="I1426">
        <v>10</v>
      </c>
      <c r="J1426">
        <v>37</v>
      </c>
      <c r="K1426" s="4">
        <v>45436</v>
      </c>
      <c r="L1426" t="s">
        <v>5264</v>
      </c>
      <c r="M1426" s="15">
        <f t="shared" si="136"/>
        <v>528.90668720315</v>
      </c>
      <c r="N1426" s="15">
        <f t="shared" si="137"/>
        <v>-491.90668720315</v>
      </c>
    </row>
    <row r="1427" spans="1:14" x14ac:dyDescent="0.3">
      <c r="A1427" t="s">
        <v>71</v>
      </c>
      <c r="B1427" t="s">
        <v>2928</v>
      </c>
      <c r="C1427">
        <f t="shared" si="132"/>
        <v>2</v>
      </c>
      <c r="D1427" t="s">
        <v>491</v>
      </c>
      <c r="E1427" t="str">
        <f t="shared" si="133"/>
        <v>Perfume</v>
      </c>
      <c r="F1427">
        <f t="shared" si="134"/>
        <v>1</v>
      </c>
      <c r="G1427">
        <v>29.95</v>
      </c>
      <c r="H1427" s="8" t="str">
        <f t="shared" si="135"/>
        <v>21–40</v>
      </c>
      <c r="I1427">
        <v>9</v>
      </c>
      <c r="J1427">
        <v>9</v>
      </c>
      <c r="K1427" s="4">
        <v>45436</v>
      </c>
      <c r="L1427" t="s">
        <v>5264</v>
      </c>
      <c r="M1427" s="15">
        <f t="shared" si="136"/>
        <v>475.54574015175001</v>
      </c>
      <c r="N1427" s="15">
        <f t="shared" si="137"/>
        <v>-466.54574015175001</v>
      </c>
    </row>
    <row r="1428" spans="1:14" x14ac:dyDescent="0.3">
      <c r="A1428" t="s">
        <v>71</v>
      </c>
      <c r="B1428" t="s">
        <v>2928</v>
      </c>
      <c r="C1428">
        <f t="shared" si="132"/>
        <v>2</v>
      </c>
      <c r="D1428" t="s">
        <v>491</v>
      </c>
      <c r="E1428" t="str">
        <f t="shared" si="133"/>
        <v>Perfume</v>
      </c>
      <c r="F1428">
        <f t="shared" si="134"/>
        <v>1</v>
      </c>
      <c r="G1428">
        <v>11.95</v>
      </c>
      <c r="H1428" s="8" t="str">
        <f t="shared" si="135"/>
        <v>0–20</v>
      </c>
      <c r="I1428">
        <v>10</v>
      </c>
      <c r="J1428">
        <v>73</v>
      </c>
      <c r="K1428" s="4">
        <v>45429</v>
      </c>
      <c r="L1428" t="s">
        <v>5264</v>
      </c>
      <c r="M1428" s="15">
        <f t="shared" si="136"/>
        <v>567.12889717174994</v>
      </c>
      <c r="N1428" s="15">
        <f t="shared" si="137"/>
        <v>-494.12889717174994</v>
      </c>
    </row>
    <row r="1429" spans="1:14" x14ac:dyDescent="0.3">
      <c r="A1429" t="s">
        <v>524</v>
      </c>
      <c r="B1429" t="s">
        <v>2928</v>
      </c>
      <c r="C1429">
        <f t="shared" si="132"/>
        <v>2</v>
      </c>
      <c r="D1429" t="s">
        <v>57</v>
      </c>
      <c r="E1429" t="str">
        <f t="shared" si="133"/>
        <v>Perfume</v>
      </c>
      <c r="F1429">
        <f t="shared" si="134"/>
        <v>1</v>
      </c>
      <c r="G1429">
        <v>15</v>
      </c>
      <c r="H1429" s="8" t="str">
        <f t="shared" si="135"/>
        <v>0–20</v>
      </c>
      <c r="I1429">
        <v>5</v>
      </c>
      <c r="J1429">
        <v>10</v>
      </c>
      <c r="K1429" s="4">
        <v>45428</v>
      </c>
      <c r="L1429" t="s">
        <v>5264</v>
      </c>
      <c r="M1429" s="15">
        <f t="shared" si="136"/>
        <v>522.57395246600004</v>
      </c>
      <c r="N1429" s="15">
        <f t="shared" si="137"/>
        <v>-512.57395246600004</v>
      </c>
    </row>
    <row r="1430" spans="1:14" x14ac:dyDescent="0.3">
      <c r="A1430" t="s">
        <v>3429</v>
      </c>
      <c r="B1430" t="s">
        <v>2928</v>
      </c>
      <c r="C1430">
        <f t="shared" si="132"/>
        <v>2</v>
      </c>
      <c r="D1430" t="s">
        <v>491</v>
      </c>
      <c r="E1430" t="str">
        <f t="shared" si="133"/>
        <v>Perfume</v>
      </c>
      <c r="F1430">
        <f t="shared" si="134"/>
        <v>1</v>
      </c>
      <c r="G1430">
        <v>19.54</v>
      </c>
      <c r="H1430" s="8" t="str">
        <f t="shared" si="135"/>
        <v>0–20</v>
      </c>
      <c r="I1430">
        <v>19</v>
      </c>
      <c r="J1430">
        <v>288</v>
      </c>
      <c r="K1430" s="4">
        <v>45423</v>
      </c>
      <c r="L1430" t="s">
        <v>5264</v>
      </c>
      <c r="M1430" s="15">
        <f t="shared" si="136"/>
        <v>585.14539634990001</v>
      </c>
      <c r="N1430" s="15">
        <f t="shared" si="137"/>
        <v>-297.14539634990001</v>
      </c>
    </row>
    <row r="1431" spans="1:14" x14ac:dyDescent="0.3">
      <c r="A1431" t="s">
        <v>50</v>
      </c>
      <c r="B1431" t="s">
        <v>2928</v>
      </c>
      <c r="C1431">
        <f t="shared" si="132"/>
        <v>2</v>
      </c>
      <c r="D1431" t="s">
        <v>57</v>
      </c>
      <c r="E1431" t="str">
        <f t="shared" si="133"/>
        <v>Perfume</v>
      </c>
      <c r="F1431">
        <f t="shared" si="134"/>
        <v>1</v>
      </c>
      <c r="G1431">
        <v>150</v>
      </c>
      <c r="H1431" s="8" t="str">
        <f t="shared" si="135"/>
        <v>101–160</v>
      </c>
      <c r="I1431">
        <v>3</v>
      </c>
      <c r="J1431">
        <v>1</v>
      </c>
      <c r="K1431" s="4">
        <v>45423</v>
      </c>
      <c r="L1431" t="s">
        <v>5264</v>
      </c>
      <c r="M1431" s="15">
        <f t="shared" si="136"/>
        <v>-131.23897685900002</v>
      </c>
      <c r="N1431" s="15">
        <f t="shared" si="137"/>
        <v>132.23897685900002</v>
      </c>
    </row>
    <row r="1432" spans="1:14" x14ac:dyDescent="0.3">
      <c r="A1432" t="s">
        <v>103</v>
      </c>
      <c r="B1432" t="s">
        <v>2928</v>
      </c>
      <c r="C1432">
        <f t="shared" si="132"/>
        <v>2</v>
      </c>
      <c r="D1432" t="s">
        <v>57</v>
      </c>
      <c r="E1432" t="str">
        <f t="shared" si="133"/>
        <v>Perfume</v>
      </c>
      <c r="F1432">
        <f t="shared" si="134"/>
        <v>1</v>
      </c>
      <c r="G1432">
        <v>44.49</v>
      </c>
      <c r="H1432" s="8" t="str">
        <f t="shared" si="135"/>
        <v>41–60</v>
      </c>
      <c r="I1432">
        <v>9</v>
      </c>
      <c r="J1432">
        <v>5</v>
      </c>
      <c r="K1432" s="4">
        <v>45436</v>
      </c>
      <c r="L1432" t="s">
        <v>5264</v>
      </c>
      <c r="M1432" s="15">
        <f t="shared" si="136"/>
        <v>406.42248978564999</v>
      </c>
      <c r="N1432" s="15">
        <f t="shared" si="137"/>
        <v>-401.42248978564999</v>
      </c>
    </row>
    <row r="1433" spans="1:14" x14ac:dyDescent="0.3">
      <c r="A1433" t="s">
        <v>277</v>
      </c>
      <c r="B1433" t="s">
        <v>2928</v>
      </c>
      <c r="C1433">
        <f t="shared" si="132"/>
        <v>2</v>
      </c>
      <c r="D1433" t="s">
        <v>57</v>
      </c>
      <c r="E1433" t="str">
        <f t="shared" si="133"/>
        <v>Perfume</v>
      </c>
      <c r="F1433">
        <f t="shared" si="134"/>
        <v>1</v>
      </c>
      <c r="G1433">
        <v>59.99</v>
      </c>
      <c r="H1433" s="8" t="str">
        <f t="shared" si="135"/>
        <v>41–60</v>
      </c>
      <c r="I1433">
        <v>5</v>
      </c>
      <c r="J1433">
        <v>30</v>
      </c>
      <c r="K1433" s="4">
        <v>45430</v>
      </c>
      <c r="L1433" t="s">
        <v>5267</v>
      </c>
      <c r="M1433" s="15">
        <f t="shared" si="136"/>
        <v>308.69121285314992</v>
      </c>
      <c r="N1433" s="15">
        <f t="shared" si="137"/>
        <v>-278.69121285314992</v>
      </c>
    </row>
    <row r="1434" spans="1:14" x14ac:dyDescent="0.3">
      <c r="A1434" t="s">
        <v>71</v>
      </c>
      <c r="B1434" t="s">
        <v>2928</v>
      </c>
      <c r="C1434">
        <f t="shared" si="132"/>
        <v>2</v>
      </c>
      <c r="D1434" t="s">
        <v>491</v>
      </c>
      <c r="E1434" t="str">
        <f t="shared" si="133"/>
        <v>Perfume</v>
      </c>
      <c r="F1434">
        <f t="shared" si="134"/>
        <v>1</v>
      </c>
      <c r="G1434">
        <v>32.49</v>
      </c>
      <c r="H1434" s="8" t="str">
        <f t="shared" si="135"/>
        <v>21–40</v>
      </c>
      <c r="I1434">
        <v>10</v>
      </c>
      <c r="J1434">
        <v>226</v>
      </c>
      <c r="K1434" s="4">
        <v>45436</v>
      </c>
      <c r="L1434" t="s">
        <v>5264</v>
      </c>
      <c r="M1434" s="15">
        <f t="shared" si="136"/>
        <v>469.48160951565001</v>
      </c>
      <c r="N1434" s="15">
        <f t="shared" si="137"/>
        <v>-243.48160951565001</v>
      </c>
    </row>
    <row r="1435" spans="1:14" x14ac:dyDescent="0.3">
      <c r="A1435" t="s">
        <v>2738</v>
      </c>
      <c r="B1435" t="s">
        <v>2928</v>
      </c>
      <c r="C1435">
        <f t="shared" si="132"/>
        <v>2</v>
      </c>
      <c r="D1435" t="s">
        <v>57</v>
      </c>
      <c r="E1435" t="str">
        <f t="shared" si="133"/>
        <v>Perfume</v>
      </c>
      <c r="F1435">
        <f t="shared" si="134"/>
        <v>1</v>
      </c>
      <c r="G1435">
        <v>14.9</v>
      </c>
      <c r="H1435" s="8" t="str">
        <f t="shared" si="135"/>
        <v>0–20</v>
      </c>
      <c r="I1435">
        <v>5</v>
      </c>
      <c r="J1435">
        <v>5</v>
      </c>
      <c r="K1435" s="4">
        <v>45436</v>
      </c>
      <c r="L1435" t="s">
        <v>5264</v>
      </c>
      <c r="M1435" s="15">
        <f t="shared" si="136"/>
        <v>523.04935308749998</v>
      </c>
      <c r="N1435" s="15">
        <f t="shared" si="137"/>
        <v>-518.04935308749998</v>
      </c>
    </row>
    <row r="1436" spans="1:14" x14ac:dyDescent="0.3">
      <c r="A1436" t="s">
        <v>4280</v>
      </c>
      <c r="B1436" t="s">
        <v>2928</v>
      </c>
      <c r="C1436">
        <f t="shared" si="132"/>
        <v>2</v>
      </c>
      <c r="D1436" t="s">
        <v>491</v>
      </c>
      <c r="E1436" t="str">
        <f t="shared" si="133"/>
        <v>Perfume</v>
      </c>
      <c r="F1436">
        <f t="shared" si="134"/>
        <v>1</v>
      </c>
      <c r="G1436">
        <v>21.95</v>
      </c>
      <c r="H1436" s="8" t="str">
        <f t="shared" si="135"/>
        <v>21–40</v>
      </c>
      <c r="I1436">
        <v>5</v>
      </c>
      <c r="J1436">
        <v>0</v>
      </c>
      <c r="K1436" s="4">
        <v>45436</v>
      </c>
      <c r="L1436" t="s">
        <v>5264</v>
      </c>
      <c r="M1436" s="15">
        <f t="shared" si="136"/>
        <v>489.53360927174998</v>
      </c>
      <c r="N1436" s="15">
        <f t="shared" si="137"/>
        <v>-489.53360927174998</v>
      </c>
    </row>
    <row r="1437" spans="1:14" x14ac:dyDescent="0.3">
      <c r="A1437" t="s">
        <v>3144</v>
      </c>
      <c r="B1437" t="s">
        <v>2928</v>
      </c>
      <c r="C1437">
        <f t="shared" si="132"/>
        <v>2</v>
      </c>
      <c r="D1437" t="s">
        <v>57</v>
      </c>
      <c r="E1437" t="str">
        <f t="shared" si="133"/>
        <v>Perfume</v>
      </c>
      <c r="F1437">
        <f t="shared" si="134"/>
        <v>1</v>
      </c>
      <c r="G1437">
        <v>33.99</v>
      </c>
      <c r="H1437" s="8" t="str">
        <f t="shared" si="135"/>
        <v>21–40</v>
      </c>
      <c r="I1437">
        <v>10</v>
      </c>
      <c r="J1437">
        <v>80</v>
      </c>
      <c r="K1437" s="4">
        <v>45436</v>
      </c>
      <c r="L1437" t="s">
        <v>5264</v>
      </c>
      <c r="M1437" s="15">
        <f t="shared" si="136"/>
        <v>462.35060019315</v>
      </c>
      <c r="N1437" s="15">
        <f t="shared" si="137"/>
        <v>-382.35060019315</v>
      </c>
    </row>
    <row r="1438" spans="1:14" x14ac:dyDescent="0.3">
      <c r="A1438" t="s">
        <v>2004</v>
      </c>
      <c r="B1438" t="s">
        <v>2928</v>
      </c>
      <c r="C1438">
        <f t="shared" si="132"/>
        <v>2</v>
      </c>
      <c r="D1438" t="s">
        <v>57</v>
      </c>
      <c r="E1438" t="str">
        <f t="shared" si="133"/>
        <v>Perfume</v>
      </c>
      <c r="F1438">
        <f t="shared" si="134"/>
        <v>1</v>
      </c>
      <c r="G1438">
        <v>29.49</v>
      </c>
      <c r="H1438" s="8" t="str">
        <f t="shared" si="135"/>
        <v>21–40</v>
      </c>
      <c r="I1438">
        <v>10</v>
      </c>
      <c r="J1438">
        <v>458</v>
      </c>
      <c r="K1438" s="4">
        <v>45436</v>
      </c>
      <c r="L1438" t="s">
        <v>5264</v>
      </c>
      <c r="M1438" s="15">
        <f t="shared" si="136"/>
        <v>483.74362816065002</v>
      </c>
      <c r="N1438" s="15">
        <f t="shared" si="137"/>
        <v>-25.743628160650019</v>
      </c>
    </row>
    <row r="1439" spans="1:14" x14ac:dyDescent="0.3">
      <c r="A1439" t="s">
        <v>4287</v>
      </c>
      <c r="B1439" t="s">
        <v>2928</v>
      </c>
      <c r="C1439">
        <f t="shared" si="132"/>
        <v>2</v>
      </c>
      <c r="D1439" t="s">
        <v>57</v>
      </c>
      <c r="E1439" t="str">
        <f t="shared" si="133"/>
        <v>Perfume</v>
      </c>
      <c r="F1439">
        <f t="shared" si="134"/>
        <v>1</v>
      </c>
      <c r="G1439">
        <v>31.23</v>
      </c>
      <c r="H1439" s="8" t="str">
        <f t="shared" si="135"/>
        <v>21–40</v>
      </c>
      <c r="I1439">
        <v>50</v>
      </c>
      <c r="J1439">
        <v>101</v>
      </c>
      <c r="K1439" s="4">
        <v>45432</v>
      </c>
      <c r="L1439" t="s">
        <v>5264</v>
      </c>
      <c r="M1439" s="15">
        <f t="shared" si="136"/>
        <v>715.91346334654997</v>
      </c>
      <c r="N1439" s="15">
        <f t="shared" si="137"/>
        <v>-614.91346334654997</v>
      </c>
    </row>
    <row r="1440" spans="1:14" x14ac:dyDescent="0.3">
      <c r="A1440" t="s">
        <v>85</v>
      </c>
      <c r="B1440" t="s">
        <v>2928</v>
      </c>
      <c r="C1440">
        <f t="shared" si="132"/>
        <v>2</v>
      </c>
      <c r="D1440" t="s">
        <v>491</v>
      </c>
      <c r="E1440" t="str">
        <f t="shared" si="133"/>
        <v>Perfume</v>
      </c>
      <c r="F1440">
        <f t="shared" si="134"/>
        <v>1</v>
      </c>
      <c r="G1440">
        <v>8.98</v>
      </c>
      <c r="H1440" s="8" t="str">
        <f t="shared" si="135"/>
        <v>0–20</v>
      </c>
      <c r="I1440">
        <v>6</v>
      </c>
      <c r="J1440">
        <v>64</v>
      </c>
      <c r="K1440" s="4">
        <v>45427</v>
      </c>
      <c r="L1440" t="s">
        <v>5264</v>
      </c>
      <c r="M1440" s="15">
        <f t="shared" si="136"/>
        <v>557.20411503029993</v>
      </c>
      <c r="N1440" s="15">
        <f t="shared" si="137"/>
        <v>-493.20411503029993</v>
      </c>
    </row>
    <row r="1441" spans="1:14" x14ac:dyDescent="0.3">
      <c r="A1441" t="s">
        <v>85</v>
      </c>
      <c r="B1441" t="s">
        <v>2928</v>
      </c>
      <c r="C1441">
        <f t="shared" si="132"/>
        <v>2</v>
      </c>
      <c r="D1441" t="s">
        <v>491</v>
      </c>
      <c r="E1441" t="str">
        <f t="shared" si="133"/>
        <v>Perfume</v>
      </c>
      <c r="F1441">
        <f t="shared" si="134"/>
        <v>1</v>
      </c>
      <c r="G1441">
        <v>37.99</v>
      </c>
      <c r="H1441" s="8" t="str">
        <f t="shared" si="135"/>
        <v>21–40</v>
      </c>
      <c r="I1441">
        <v>10</v>
      </c>
      <c r="J1441">
        <v>147</v>
      </c>
      <c r="K1441" s="4">
        <v>45432</v>
      </c>
      <c r="L1441" t="s">
        <v>5264</v>
      </c>
      <c r="M1441" s="15">
        <f t="shared" si="136"/>
        <v>443.33457533314998</v>
      </c>
      <c r="N1441" s="15">
        <f t="shared" si="137"/>
        <v>-296.33457533314998</v>
      </c>
    </row>
    <row r="1442" spans="1:14" x14ac:dyDescent="0.3">
      <c r="A1442" t="s">
        <v>203</v>
      </c>
      <c r="B1442" t="s">
        <v>2928</v>
      </c>
      <c r="C1442">
        <f t="shared" si="132"/>
        <v>2</v>
      </c>
      <c r="D1442" t="s">
        <v>57</v>
      </c>
      <c r="E1442" t="str">
        <f t="shared" si="133"/>
        <v>Perfume</v>
      </c>
      <c r="F1442">
        <f t="shared" si="134"/>
        <v>1</v>
      </c>
      <c r="G1442">
        <v>43.99</v>
      </c>
      <c r="H1442" s="8" t="str">
        <f t="shared" si="135"/>
        <v>41–60</v>
      </c>
      <c r="I1442">
        <v>10</v>
      </c>
      <c r="J1442">
        <v>24</v>
      </c>
      <c r="K1442" s="4">
        <v>45433</v>
      </c>
      <c r="L1442" t="s">
        <v>5268</v>
      </c>
      <c r="M1442" s="15">
        <f t="shared" si="136"/>
        <v>414.81053804314996</v>
      </c>
      <c r="N1442" s="15">
        <f t="shared" si="137"/>
        <v>-390.81053804314996</v>
      </c>
    </row>
    <row r="1443" spans="1:14" x14ac:dyDescent="0.3">
      <c r="A1443" t="s">
        <v>5279</v>
      </c>
      <c r="B1443" t="s">
        <v>2928</v>
      </c>
      <c r="C1443">
        <f t="shared" si="132"/>
        <v>2</v>
      </c>
      <c r="D1443" t="s">
        <v>57</v>
      </c>
      <c r="E1443" t="str">
        <f t="shared" si="133"/>
        <v>Perfume</v>
      </c>
      <c r="F1443">
        <f t="shared" si="134"/>
        <v>1</v>
      </c>
      <c r="G1443">
        <v>18.989999999999998</v>
      </c>
      <c r="H1443" s="8" t="str">
        <f t="shared" si="135"/>
        <v>0–20</v>
      </c>
      <c r="I1443">
        <v>0</v>
      </c>
      <c r="J1443">
        <v>2</v>
      </c>
      <c r="K1443" s="4">
        <v>45433</v>
      </c>
      <c r="L1443" t="s">
        <v>5264</v>
      </c>
      <c r="M1443" s="15">
        <f t="shared" si="136"/>
        <v>473.55024191814999</v>
      </c>
      <c r="N1443" s="15">
        <f t="shared" si="137"/>
        <v>-471.55024191814999</v>
      </c>
    </row>
    <row r="1444" spans="1:14" x14ac:dyDescent="0.3">
      <c r="A1444" t="s">
        <v>3563</v>
      </c>
      <c r="B1444" t="s">
        <v>2928</v>
      </c>
      <c r="C1444">
        <f t="shared" si="132"/>
        <v>2</v>
      </c>
      <c r="D1444" t="s">
        <v>57</v>
      </c>
      <c r="E1444" t="str">
        <f t="shared" si="133"/>
        <v>Perfume</v>
      </c>
      <c r="F1444">
        <f t="shared" si="134"/>
        <v>1</v>
      </c>
      <c r="G1444">
        <v>14.75</v>
      </c>
      <c r="H1444" s="8" t="str">
        <f t="shared" si="135"/>
        <v>0–20</v>
      </c>
      <c r="I1444">
        <v>10</v>
      </c>
      <c r="J1444">
        <v>119</v>
      </c>
      <c r="K1444" s="4">
        <v>45408</v>
      </c>
      <c r="L1444" t="s">
        <v>5264</v>
      </c>
      <c r="M1444" s="15">
        <f t="shared" si="136"/>
        <v>553.81767976974993</v>
      </c>
      <c r="N1444" s="15">
        <f t="shared" si="137"/>
        <v>-434.81767976974993</v>
      </c>
    </row>
    <row r="1445" spans="1:14" x14ac:dyDescent="0.3">
      <c r="A1445" t="s">
        <v>2883</v>
      </c>
      <c r="B1445" t="s">
        <v>2928</v>
      </c>
      <c r="C1445">
        <f t="shared" si="132"/>
        <v>2</v>
      </c>
      <c r="D1445" t="s">
        <v>57</v>
      </c>
      <c r="E1445" t="str">
        <f t="shared" si="133"/>
        <v>Perfume</v>
      </c>
      <c r="F1445">
        <f t="shared" si="134"/>
        <v>1</v>
      </c>
      <c r="G1445">
        <v>59.32</v>
      </c>
      <c r="H1445" s="8" t="str">
        <f t="shared" si="135"/>
        <v>41–60</v>
      </c>
      <c r="I1445">
        <v>0</v>
      </c>
      <c r="J1445">
        <v>119</v>
      </c>
      <c r="K1445" s="4">
        <v>45435</v>
      </c>
      <c r="L1445" t="s">
        <v>5264</v>
      </c>
      <c r="M1445" s="15">
        <f t="shared" si="136"/>
        <v>281.82117126719999</v>
      </c>
      <c r="N1445" s="15">
        <f t="shared" si="137"/>
        <v>-162.82117126719999</v>
      </c>
    </row>
    <row r="1446" spans="1:14" x14ac:dyDescent="0.3">
      <c r="A1446" t="s">
        <v>17</v>
      </c>
      <c r="B1446" t="s">
        <v>2928</v>
      </c>
      <c r="C1446">
        <f t="shared" si="132"/>
        <v>2</v>
      </c>
      <c r="D1446" t="s">
        <v>57</v>
      </c>
      <c r="E1446" t="str">
        <f t="shared" si="133"/>
        <v>Perfume</v>
      </c>
      <c r="F1446">
        <f t="shared" si="134"/>
        <v>1</v>
      </c>
      <c r="G1446">
        <v>285</v>
      </c>
      <c r="H1446" s="8" t="str">
        <f t="shared" si="135"/>
        <v>161+</v>
      </c>
      <c r="I1446">
        <v>8</v>
      </c>
      <c r="J1446">
        <v>5</v>
      </c>
      <c r="K1446" s="4">
        <v>45428</v>
      </c>
      <c r="L1446" t="s">
        <v>5264</v>
      </c>
      <c r="M1446" s="15">
        <f t="shared" si="136"/>
        <v>-742.9745901340001</v>
      </c>
      <c r="N1446" s="15">
        <f t="shared" si="137"/>
        <v>747.9745901340001</v>
      </c>
    </row>
    <row r="1447" spans="1:14" x14ac:dyDescent="0.3">
      <c r="A1447" t="s">
        <v>277</v>
      </c>
      <c r="B1447" t="s">
        <v>2928</v>
      </c>
      <c r="C1447">
        <f t="shared" si="132"/>
        <v>2</v>
      </c>
      <c r="D1447" t="s">
        <v>824</v>
      </c>
      <c r="E1447" t="str">
        <f t="shared" si="133"/>
        <v>Gift Set</v>
      </c>
      <c r="F1447">
        <f t="shared" si="134"/>
        <v>8</v>
      </c>
      <c r="G1447">
        <v>13.37</v>
      </c>
      <c r="H1447" s="8" t="str">
        <f t="shared" si="135"/>
        <v>0–20</v>
      </c>
      <c r="I1447">
        <v>92</v>
      </c>
      <c r="J1447">
        <v>7</v>
      </c>
      <c r="K1447" s="4">
        <v>45429</v>
      </c>
      <c r="L1447" t="s">
        <v>5264</v>
      </c>
      <c r="M1447" s="15">
        <f t="shared" si="136"/>
        <v>1088.2855723134498</v>
      </c>
      <c r="N1447" s="15">
        <f t="shared" si="137"/>
        <v>-1081.2855723134498</v>
      </c>
    </row>
    <row r="1448" spans="1:14" x14ac:dyDescent="0.3">
      <c r="A1448" t="s">
        <v>85</v>
      </c>
      <c r="B1448" t="s">
        <v>2928</v>
      </c>
      <c r="C1448">
        <f t="shared" si="132"/>
        <v>2</v>
      </c>
      <c r="D1448" t="s">
        <v>491</v>
      </c>
      <c r="E1448" t="str">
        <f t="shared" si="133"/>
        <v>Perfume</v>
      </c>
      <c r="F1448">
        <f t="shared" si="134"/>
        <v>1</v>
      </c>
      <c r="G1448">
        <v>38.49</v>
      </c>
      <c r="H1448" s="8" t="str">
        <f t="shared" si="135"/>
        <v>21–40</v>
      </c>
      <c r="I1448">
        <v>10</v>
      </c>
      <c r="J1448">
        <v>81</v>
      </c>
      <c r="K1448" s="4">
        <v>45423</v>
      </c>
      <c r="L1448" t="s">
        <v>5264</v>
      </c>
      <c r="M1448" s="15">
        <f t="shared" si="136"/>
        <v>440.95757222564998</v>
      </c>
      <c r="N1448" s="15">
        <f t="shared" si="137"/>
        <v>-359.95757222564998</v>
      </c>
    </row>
    <row r="1449" spans="1:14" x14ac:dyDescent="0.3">
      <c r="A1449" t="s">
        <v>188</v>
      </c>
      <c r="B1449" t="s">
        <v>2928</v>
      </c>
      <c r="C1449">
        <f t="shared" si="132"/>
        <v>2</v>
      </c>
      <c r="D1449" t="s">
        <v>57</v>
      </c>
      <c r="E1449" t="str">
        <f t="shared" si="133"/>
        <v>Perfume</v>
      </c>
      <c r="F1449">
        <f t="shared" si="134"/>
        <v>1</v>
      </c>
      <c r="G1449">
        <v>25.98</v>
      </c>
      <c r="H1449" s="8" t="str">
        <f t="shared" si="135"/>
        <v>21–40</v>
      </c>
      <c r="I1449">
        <v>10</v>
      </c>
      <c r="J1449">
        <v>5255</v>
      </c>
      <c r="K1449" s="4">
        <v>45435</v>
      </c>
      <c r="L1449" t="s">
        <v>5264</v>
      </c>
      <c r="M1449" s="15">
        <f t="shared" si="136"/>
        <v>500.43018997530004</v>
      </c>
      <c r="N1449" s="15">
        <f t="shared" si="137"/>
        <v>4754.5698100247</v>
      </c>
    </row>
    <row r="1450" spans="1:14" x14ac:dyDescent="0.3">
      <c r="A1450" t="s">
        <v>4315</v>
      </c>
      <c r="B1450" t="s">
        <v>2928</v>
      </c>
      <c r="C1450">
        <f t="shared" si="132"/>
        <v>2</v>
      </c>
      <c r="D1450" t="s">
        <v>57</v>
      </c>
      <c r="E1450" t="str">
        <f t="shared" si="133"/>
        <v>Perfume</v>
      </c>
      <c r="F1450">
        <f t="shared" si="134"/>
        <v>1</v>
      </c>
      <c r="G1450">
        <v>9.25</v>
      </c>
      <c r="H1450" s="8" t="str">
        <f t="shared" si="135"/>
        <v>0–20</v>
      </c>
      <c r="I1450">
        <v>10</v>
      </c>
      <c r="J1450">
        <v>30</v>
      </c>
      <c r="K1450" s="4">
        <v>45405</v>
      </c>
      <c r="L1450" t="s">
        <v>5264</v>
      </c>
      <c r="M1450" s="15">
        <f t="shared" si="136"/>
        <v>579.96471395225001</v>
      </c>
      <c r="N1450" s="15">
        <f t="shared" si="137"/>
        <v>-549.96471395225001</v>
      </c>
    </row>
    <row r="1451" spans="1:14" x14ac:dyDescent="0.3">
      <c r="A1451" t="s">
        <v>2004</v>
      </c>
      <c r="B1451" t="s">
        <v>2928</v>
      </c>
      <c r="C1451">
        <f t="shared" si="132"/>
        <v>2</v>
      </c>
      <c r="D1451" t="s">
        <v>57</v>
      </c>
      <c r="E1451" t="str">
        <f t="shared" si="133"/>
        <v>Perfume</v>
      </c>
      <c r="F1451">
        <f t="shared" si="134"/>
        <v>1</v>
      </c>
      <c r="G1451">
        <v>11.95</v>
      </c>
      <c r="H1451" s="8" t="str">
        <f t="shared" si="135"/>
        <v>0–20</v>
      </c>
      <c r="I1451">
        <v>3</v>
      </c>
      <c r="J1451">
        <v>7</v>
      </c>
      <c r="K1451" s="4">
        <v>45405</v>
      </c>
      <c r="L1451" t="s">
        <v>5264</v>
      </c>
      <c r="M1451" s="15">
        <f t="shared" si="136"/>
        <v>525.05158112175002</v>
      </c>
      <c r="N1451" s="15">
        <f t="shared" si="137"/>
        <v>-518.05158112175002</v>
      </c>
    </row>
    <row r="1452" spans="1:14" x14ac:dyDescent="0.3">
      <c r="A1452" t="s">
        <v>4320</v>
      </c>
      <c r="B1452" t="s">
        <v>2928</v>
      </c>
      <c r="C1452">
        <f t="shared" si="132"/>
        <v>2</v>
      </c>
      <c r="D1452" t="s">
        <v>449</v>
      </c>
      <c r="E1452" t="str">
        <f t="shared" si="133"/>
        <v>Perfume</v>
      </c>
      <c r="F1452">
        <f t="shared" si="134"/>
        <v>1</v>
      </c>
      <c r="G1452">
        <v>13</v>
      </c>
      <c r="H1452" s="8" t="str">
        <f t="shared" si="135"/>
        <v>0–20</v>
      </c>
      <c r="I1452">
        <v>0</v>
      </c>
      <c r="J1452">
        <v>5</v>
      </c>
      <c r="K1452" s="4">
        <v>45428</v>
      </c>
      <c r="L1452" t="s">
        <v>5264</v>
      </c>
      <c r="M1452" s="15">
        <f t="shared" si="136"/>
        <v>502.02673914600001</v>
      </c>
      <c r="N1452" s="15">
        <f t="shared" si="137"/>
        <v>-497.02673914600001</v>
      </c>
    </row>
    <row r="1453" spans="1:14" x14ac:dyDescent="0.3">
      <c r="A1453" t="s">
        <v>3766</v>
      </c>
      <c r="B1453" t="s">
        <v>2928</v>
      </c>
      <c r="C1453">
        <f t="shared" si="132"/>
        <v>2</v>
      </c>
      <c r="D1453" t="s">
        <v>57</v>
      </c>
      <c r="E1453" t="str">
        <f t="shared" si="133"/>
        <v>Perfume</v>
      </c>
      <c r="F1453">
        <f t="shared" si="134"/>
        <v>1</v>
      </c>
      <c r="G1453">
        <v>42.99</v>
      </c>
      <c r="H1453" s="8" t="str">
        <f t="shared" si="135"/>
        <v>41–60</v>
      </c>
      <c r="I1453">
        <v>10</v>
      </c>
      <c r="J1453">
        <v>32</v>
      </c>
      <c r="K1453" s="4">
        <v>45413</v>
      </c>
      <c r="L1453" t="s">
        <v>5264</v>
      </c>
      <c r="M1453" s="15">
        <f t="shared" si="136"/>
        <v>419.56454425814997</v>
      </c>
      <c r="N1453" s="15">
        <f t="shared" si="137"/>
        <v>-387.56454425814997</v>
      </c>
    </row>
    <row r="1454" spans="1:14" x14ac:dyDescent="0.3">
      <c r="A1454" t="s">
        <v>472</v>
      </c>
      <c r="B1454" t="s">
        <v>2928</v>
      </c>
      <c r="C1454">
        <f t="shared" si="132"/>
        <v>2</v>
      </c>
      <c r="D1454" t="s">
        <v>491</v>
      </c>
      <c r="E1454" t="str">
        <f t="shared" si="133"/>
        <v>Perfume</v>
      </c>
      <c r="F1454">
        <f t="shared" si="134"/>
        <v>1</v>
      </c>
      <c r="G1454">
        <v>67.989999999999995</v>
      </c>
      <c r="H1454" s="8" t="str">
        <f t="shared" si="135"/>
        <v>61–80</v>
      </c>
      <c r="I1454">
        <v>10</v>
      </c>
      <c r="J1454">
        <v>110</v>
      </c>
      <c r="K1454" s="4">
        <v>45337</v>
      </c>
      <c r="L1454" t="s">
        <v>5264</v>
      </c>
      <c r="M1454" s="15">
        <f t="shared" si="136"/>
        <v>300.71438888315004</v>
      </c>
      <c r="N1454" s="15">
        <f t="shared" si="137"/>
        <v>-190.71438888315004</v>
      </c>
    </row>
    <row r="1455" spans="1:14" x14ac:dyDescent="0.3">
      <c r="A1455" t="s">
        <v>683</v>
      </c>
      <c r="B1455" t="s">
        <v>2928</v>
      </c>
      <c r="C1455">
        <f t="shared" si="132"/>
        <v>2</v>
      </c>
      <c r="D1455" t="s">
        <v>57</v>
      </c>
      <c r="E1455" t="str">
        <f t="shared" si="133"/>
        <v>Perfume</v>
      </c>
      <c r="F1455">
        <f t="shared" si="134"/>
        <v>1</v>
      </c>
      <c r="G1455">
        <v>44.99</v>
      </c>
      <c r="H1455" s="8" t="str">
        <f t="shared" si="135"/>
        <v>41–60</v>
      </c>
      <c r="I1455">
        <v>2</v>
      </c>
      <c r="J1455">
        <v>114</v>
      </c>
      <c r="K1455" s="4">
        <v>45426</v>
      </c>
      <c r="L1455" t="s">
        <v>5264</v>
      </c>
      <c r="M1455" s="15">
        <f t="shared" si="136"/>
        <v>361.96817062814995</v>
      </c>
      <c r="N1455" s="15">
        <f t="shared" si="137"/>
        <v>-247.96817062814995</v>
      </c>
    </row>
    <row r="1456" spans="1:14" x14ac:dyDescent="0.3">
      <c r="A1456" t="s">
        <v>3205</v>
      </c>
      <c r="B1456" t="s">
        <v>2928</v>
      </c>
      <c r="C1456">
        <f t="shared" si="132"/>
        <v>2</v>
      </c>
      <c r="D1456" t="s">
        <v>491</v>
      </c>
      <c r="E1456" t="str">
        <f t="shared" si="133"/>
        <v>Perfume</v>
      </c>
      <c r="F1456">
        <f t="shared" si="134"/>
        <v>1</v>
      </c>
      <c r="G1456">
        <v>16.2</v>
      </c>
      <c r="H1456" s="8" t="str">
        <f t="shared" si="135"/>
        <v>0–20</v>
      </c>
      <c r="I1456">
        <v>10</v>
      </c>
      <c r="J1456">
        <v>2472</v>
      </c>
      <c r="K1456" s="4">
        <v>45436</v>
      </c>
      <c r="L1456" t="s">
        <v>5264</v>
      </c>
      <c r="M1456" s="15">
        <f t="shared" si="136"/>
        <v>546.92437075800001</v>
      </c>
      <c r="N1456" s="15">
        <f t="shared" si="137"/>
        <v>1925.0756292420001</v>
      </c>
    </row>
    <row r="1457" spans="1:14" x14ac:dyDescent="0.3">
      <c r="A1457" t="s">
        <v>1101</v>
      </c>
      <c r="B1457" t="s">
        <v>2928</v>
      </c>
      <c r="C1457">
        <f t="shared" si="132"/>
        <v>2</v>
      </c>
      <c r="D1457" t="s">
        <v>57</v>
      </c>
      <c r="E1457" t="str">
        <f t="shared" si="133"/>
        <v>Perfume</v>
      </c>
      <c r="F1457">
        <f t="shared" si="134"/>
        <v>1</v>
      </c>
      <c r="G1457">
        <v>31.41</v>
      </c>
      <c r="H1457" s="8" t="str">
        <f t="shared" si="135"/>
        <v>21–40</v>
      </c>
      <c r="I1457">
        <v>0</v>
      </c>
      <c r="J1457">
        <v>5107</v>
      </c>
      <c r="K1457" s="4">
        <v>45436</v>
      </c>
      <c r="L1457" t="s">
        <v>5264</v>
      </c>
      <c r="M1457" s="15">
        <f t="shared" si="136"/>
        <v>414.50548472784999</v>
      </c>
      <c r="N1457" s="15">
        <f t="shared" si="137"/>
        <v>4692.4945152721502</v>
      </c>
    </row>
    <row r="1458" spans="1:14" x14ac:dyDescent="0.3">
      <c r="A1458" t="s">
        <v>3021</v>
      </c>
      <c r="B1458" t="s">
        <v>2928</v>
      </c>
      <c r="C1458">
        <f t="shared" si="132"/>
        <v>2</v>
      </c>
      <c r="D1458" t="s">
        <v>57</v>
      </c>
      <c r="E1458" t="str">
        <f t="shared" si="133"/>
        <v>Perfume</v>
      </c>
      <c r="F1458">
        <f t="shared" si="134"/>
        <v>1</v>
      </c>
      <c r="G1458">
        <v>29.99</v>
      </c>
      <c r="H1458" s="8" t="str">
        <f t="shared" si="135"/>
        <v>21–40</v>
      </c>
      <c r="I1458">
        <v>6</v>
      </c>
      <c r="J1458">
        <v>9</v>
      </c>
      <c r="K1458" s="4">
        <v>45434</v>
      </c>
      <c r="L1458" t="s">
        <v>5264</v>
      </c>
      <c r="M1458" s="15">
        <f t="shared" si="136"/>
        <v>457.32244445315001</v>
      </c>
      <c r="N1458" s="15">
        <f t="shared" si="137"/>
        <v>-448.32244445315001</v>
      </c>
    </row>
    <row r="1459" spans="1:14" x14ac:dyDescent="0.3">
      <c r="A1459" t="s">
        <v>3159</v>
      </c>
      <c r="B1459" t="s">
        <v>2928</v>
      </c>
      <c r="C1459">
        <f t="shared" si="132"/>
        <v>2</v>
      </c>
      <c r="D1459" t="s">
        <v>1572</v>
      </c>
      <c r="E1459" t="str">
        <f t="shared" si="133"/>
        <v>Gift Set</v>
      </c>
      <c r="F1459">
        <f t="shared" si="134"/>
        <v>8</v>
      </c>
      <c r="G1459">
        <v>20</v>
      </c>
      <c r="H1459" s="8" t="str">
        <f t="shared" si="135"/>
        <v>0–20</v>
      </c>
      <c r="I1459">
        <v>10</v>
      </c>
      <c r="J1459">
        <v>79</v>
      </c>
      <c r="K1459" s="4">
        <v>45410</v>
      </c>
      <c r="L1459" t="s">
        <v>5264</v>
      </c>
      <c r="M1459" s="15">
        <f t="shared" si="136"/>
        <v>563.860808808</v>
      </c>
      <c r="N1459" s="15">
        <f t="shared" si="137"/>
        <v>-484.860808808</v>
      </c>
    </row>
    <row r="1460" spans="1:14" x14ac:dyDescent="0.3">
      <c r="A1460" t="s">
        <v>4336</v>
      </c>
      <c r="B1460" t="s">
        <v>2928</v>
      </c>
      <c r="C1460">
        <f t="shared" si="132"/>
        <v>2</v>
      </c>
      <c r="D1460" t="s">
        <v>57</v>
      </c>
      <c r="E1460" t="str">
        <f t="shared" si="133"/>
        <v>Perfume</v>
      </c>
      <c r="F1460">
        <f t="shared" si="134"/>
        <v>1</v>
      </c>
      <c r="G1460">
        <v>19.95</v>
      </c>
      <c r="H1460" s="8" t="str">
        <f t="shared" si="135"/>
        <v>0–20</v>
      </c>
      <c r="I1460">
        <v>4</v>
      </c>
      <c r="J1460">
        <v>27</v>
      </c>
      <c r="K1460" s="4">
        <v>45425</v>
      </c>
      <c r="L1460" t="s">
        <v>5264</v>
      </c>
      <c r="M1460" s="15">
        <f t="shared" si="136"/>
        <v>493.03057655175002</v>
      </c>
      <c r="N1460" s="15">
        <f t="shared" si="137"/>
        <v>-466.03057655175002</v>
      </c>
    </row>
    <row r="1461" spans="1:14" x14ac:dyDescent="0.3">
      <c r="A1461" t="s">
        <v>747</v>
      </c>
      <c r="B1461" t="s">
        <v>2928</v>
      </c>
      <c r="C1461">
        <f t="shared" si="132"/>
        <v>2</v>
      </c>
      <c r="D1461" t="s">
        <v>339</v>
      </c>
      <c r="E1461" t="str">
        <f t="shared" si="133"/>
        <v>Cologne</v>
      </c>
      <c r="F1461">
        <f t="shared" si="134"/>
        <v>9</v>
      </c>
      <c r="G1461">
        <v>49.99</v>
      </c>
      <c r="H1461" s="8" t="str">
        <f t="shared" si="135"/>
        <v>41–60</v>
      </c>
      <c r="I1461">
        <v>7</v>
      </c>
      <c r="J1461">
        <v>122</v>
      </c>
      <c r="K1461" s="4">
        <v>45435</v>
      </c>
      <c r="L1461" t="s">
        <v>5265</v>
      </c>
      <c r="M1461" s="15">
        <f t="shared" si="136"/>
        <v>408.25526435114989</v>
      </c>
      <c r="N1461" s="15">
        <f t="shared" si="137"/>
        <v>-286.25526435114989</v>
      </c>
    </row>
    <row r="1462" spans="1:14" x14ac:dyDescent="0.3">
      <c r="A1462" t="s">
        <v>747</v>
      </c>
      <c r="B1462" t="s">
        <v>2928</v>
      </c>
      <c r="C1462">
        <f t="shared" si="132"/>
        <v>2</v>
      </c>
      <c r="D1462" t="s">
        <v>339</v>
      </c>
      <c r="E1462" t="str">
        <f t="shared" si="133"/>
        <v>Cologne</v>
      </c>
      <c r="F1462">
        <f t="shared" si="134"/>
        <v>9</v>
      </c>
      <c r="G1462">
        <v>79.989999999999995</v>
      </c>
      <c r="H1462" s="8" t="str">
        <f t="shared" si="135"/>
        <v>61–80</v>
      </c>
      <c r="I1462">
        <v>9</v>
      </c>
      <c r="J1462">
        <v>1</v>
      </c>
      <c r="K1462" s="4">
        <v>45412</v>
      </c>
      <c r="L1462" t="s">
        <v>5264</v>
      </c>
      <c r="M1462" s="15">
        <f t="shared" si="136"/>
        <v>277.65716820114989</v>
      </c>
      <c r="N1462" s="15">
        <f t="shared" si="137"/>
        <v>-276.65716820114989</v>
      </c>
    </row>
    <row r="1463" spans="1:14" x14ac:dyDescent="0.3">
      <c r="A1463" t="s">
        <v>277</v>
      </c>
      <c r="B1463" t="s">
        <v>2928</v>
      </c>
      <c r="C1463">
        <f t="shared" si="132"/>
        <v>2</v>
      </c>
      <c r="D1463" t="s">
        <v>57</v>
      </c>
      <c r="E1463" t="str">
        <f t="shared" si="133"/>
        <v>Perfume</v>
      </c>
      <c r="F1463">
        <f t="shared" si="134"/>
        <v>1</v>
      </c>
      <c r="G1463">
        <v>45.99</v>
      </c>
      <c r="H1463" s="8" t="str">
        <f t="shared" si="135"/>
        <v>41–60</v>
      </c>
      <c r="I1463">
        <v>0</v>
      </c>
      <c r="J1463">
        <v>27</v>
      </c>
      <c r="K1463" s="4">
        <v>45436</v>
      </c>
      <c r="L1463" t="s">
        <v>5264</v>
      </c>
      <c r="M1463" s="15">
        <f t="shared" si="136"/>
        <v>345.19207411314994</v>
      </c>
      <c r="N1463" s="15">
        <f t="shared" si="137"/>
        <v>-318.19207411314994</v>
      </c>
    </row>
    <row r="1464" spans="1:14" x14ac:dyDescent="0.3">
      <c r="A1464" t="s">
        <v>4343</v>
      </c>
      <c r="B1464" t="s">
        <v>2928</v>
      </c>
      <c r="C1464">
        <f t="shared" si="132"/>
        <v>2</v>
      </c>
      <c r="D1464" t="s">
        <v>57</v>
      </c>
      <c r="E1464" t="str">
        <f t="shared" si="133"/>
        <v>Perfume</v>
      </c>
      <c r="F1464">
        <f t="shared" si="134"/>
        <v>1</v>
      </c>
      <c r="G1464">
        <v>27</v>
      </c>
      <c r="H1464" s="8" t="str">
        <f t="shared" si="135"/>
        <v>21–40</v>
      </c>
      <c r="I1464">
        <v>10</v>
      </c>
      <c r="J1464">
        <v>61</v>
      </c>
      <c r="K1464" s="4">
        <v>45315</v>
      </c>
      <c r="L1464" t="s">
        <v>5264</v>
      </c>
      <c r="M1464" s="15">
        <f t="shared" si="136"/>
        <v>495.58110363600002</v>
      </c>
      <c r="N1464" s="15">
        <f t="shared" si="137"/>
        <v>-434.58110363600002</v>
      </c>
    </row>
    <row r="1465" spans="1:14" x14ac:dyDescent="0.3">
      <c r="A1465" t="s">
        <v>3235</v>
      </c>
      <c r="B1465" t="s">
        <v>2928</v>
      </c>
      <c r="C1465">
        <f t="shared" si="132"/>
        <v>2</v>
      </c>
      <c r="D1465" t="s">
        <v>57</v>
      </c>
      <c r="E1465" t="str">
        <f t="shared" si="133"/>
        <v>Perfume</v>
      </c>
      <c r="F1465">
        <f t="shared" si="134"/>
        <v>1</v>
      </c>
      <c r="G1465">
        <v>22.99</v>
      </c>
      <c r="H1465" s="8" t="str">
        <f t="shared" si="135"/>
        <v>21–40</v>
      </c>
      <c r="I1465">
        <v>7</v>
      </c>
      <c r="J1465">
        <v>39</v>
      </c>
      <c r="K1465" s="4">
        <v>45353</v>
      </c>
      <c r="L1465" t="s">
        <v>5264</v>
      </c>
      <c r="M1465" s="15">
        <f t="shared" si="136"/>
        <v>496.61153310815001</v>
      </c>
      <c r="N1465" s="15">
        <f t="shared" si="137"/>
        <v>-457.61153310815001</v>
      </c>
    </row>
    <row r="1466" spans="1:14" x14ac:dyDescent="0.3">
      <c r="A1466" t="s">
        <v>2131</v>
      </c>
      <c r="B1466" t="s">
        <v>2928</v>
      </c>
      <c r="C1466">
        <f t="shared" si="132"/>
        <v>2</v>
      </c>
      <c r="D1466" t="s">
        <v>57</v>
      </c>
      <c r="E1466" t="str">
        <f t="shared" si="133"/>
        <v>Perfume</v>
      </c>
      <c r="F1466">
        <f t="shared" si="134"/>
        <v>1</v>
      </c>
      <c r="G1466">
        <v>13.99</v>
      </c>
      <c r="H1466" s="8" t="str">
        <f t="shared" si="135"/>
        <v>0–20</v>
      </c>
      <c r="I1466">
        <v>10</v>
      </c>
      <c r="J1466">
        <v>34</v>
      </c>
      <c r="K1466" s="4">
        <v>45422</v>
      </c>
      <c r="L1466" t="s">
        <v>5264</v>
      </c>
      <c r="M1466" s="15">
        <f t="shared" si="136"/>
        <v>557.43072449315002</v>
      </c>
      <c r="N1466" s="15">
        <f t="shared" si="137"/>
        <v>-523.43072449315002</v>
      </c>
    </row>
    <row r="1467" spans="1:14" x14ac:dyDescent="0.3">
      <c r="A1467" t="s">
        <v>50</v>
      </c>
      <c r="B1467" t="s">
        <v>2928</v>
      </c>
      <c r="C1467">
        <f t="shared" si="132"/>
        <v>2</v>
      </c>
      <c r="D1467" t="s">
        <v>57</v>
      </c>
      <c r="E1467" t="str">
        <f t="shared" si="133"/>
        <v>Perfume</v>
      </c>
      <c r="F1467">
        <f t="shared" si="134"/>
        <v>1</v>
      </c>
      <c r="G1467">
        <v>99.99</v>
      </c>
      <c r="H1467" s="8" t="str">
        <f t="shared" si="135"/>
        <v>81–100</v>
      </c>
      <c r="I1467">
        <v>2</v>
      </c>
      <c r="J1467">
        <v>19</v>
      </c>
      <c r="K1467" s="4">
        <v>45432</v>
      </c>
      <c r="L1467" t="s">
        <v>5264</v>
      </c>
      <c r="M1467" s="15">
        <f t="shared" si="136"/>
        <v>100.49782880315001</v>
      </c>
      <c r="N1467" s="15">
        <f t="shared" si="137"/>
        <v>-81.497828803150014</v>
      </c>
    </row>
    <row r="1468" spans="1:14" x14ac:dyDescent="0.3">
      <c r="A1468" t="s">
        <v>167</v>
      </c>
      <c r="B1468" t="s">
        <v>2928</v>
      </c>
      <c r="C1468">
        <f t="shared" si="132"/>
        <v>2</v>
      </c>
      <c r="D1468" t="s">
        <v>57</v>
      </c>
      <c r="E1468" t="str">
        <f t="shared" si="133"/>
        <v>Perfume</v>
      </c>
      <c r="F1468">
        <f t="shared" si="134"/>
        <v>1</v>
      </c>
      <c r="G1468">
        <v>99.99</v>
      </c>
      <c r="H1468" s="8" t="str">
        <f t="shared" si="135"/>
        <v>81–100</v>
      </c>
      <c r="I1468">
        <v>0</v>
      </c>
      <c r="J1468">
        <v>19</v>
      </c>
      <c r="K1468" s="4">
        <v>45428</v>
      </c>
      <c r="L1468" t="s">
        <v>5264</v>
      </c>
      <c r="M1468" s="15">
        <f t="shared" si="136"/>
        <v>88.475738503150012</v>
      </c>
      <c r="N1468" s="15">
        <f t="shared" si="137"/>
        <v>-69.475738503150012</v>
      </c>
    </row>
    <row r="1469" spans="1:14" x14ac:dyDescent="0.3">
      <c r="A1469" t="s">
        <v>1072</v>
      </c>
      <c r="B1469" t="s">
        <v>2928</v>
      </c>
      <c r="C1469">
        <f t="shared" si="132"/>
        <v>2</v>
      </c>
      <c r="D1469" t="s">
        <v>57</v>
      </c>
      <c r="E1469" t="str">
        <f t="shared" si="133"/>
        <v>Perfume</v>
      </c>
      <c r="F1469">
        <f t="shared" si="134"/>
        <v>1</v>
      </c>
      <c r="G1469">
        <v>13.95</v>
      </c>
      <c r="H1469" s="8" t="str">
        <f t="shared" si="135"/>
        <v>0–20</v>
      </c>
      <c r="I1469">
        <v>10</v>
      </c>
      <c r="J1469">
        <v>24</v>
      </c>
      <c r="K1469" s="4">
        <v>45426</v>
      </c>
      <c r="L1469" t="s">
        <v>5264</v>
      </c>
      <c r="M1469" s="15">
        <f t="shared" si="136"/>
        <v>557.62088474174993</v>
      </c>
      <c r="N1469" s="15">
        <f t="shared" si="137"/>
        <v>-533.62088474174993</v>
      </c>
    </row>
    <row r="1470" spans="1:14" x14ac:dyDescent="0.3">
      <c r="A1470" t="s">
        <v>817</v>
      </c>
      <c r="B1470" t="s">
        <v>2928</v>
      </c>
      <c r="C1470">
        <f t="shared" si="132"/>
        <v>2</v>
      </c>
      <c r="D1470" t="s">
        <v>57</v>
      </c>
      <c r="E1470" t="str">
        <f t="shared" si="133"/>
        <v>Perfume</v>
      </c>
      <c r="F1470">
        <f t="shared" si="134"/>
        <v>1</v>
      </c>
      <c r="G1470">
        <v>31.95</v>
      </c>
      <c r="H1470" s="8" t="str">
        <f t="shared" si="135"/>
        <v>21–40</v>
      </c>
      <c r="I1470">
        <v>10</v>
      </c>
      <c r="J1470">
        <v>196</v>
      </c>
      <c r="K1470" s="4">
        <v>45352</v>
      </c>
      <c r="L1470" t="s">
        <v>5264</v>
      </c>
      <c r="M1470" s="15">
        <f t="shared" si="136"/>
        <v>472.04877287175003</v>
      </c>
      <c r="N1470" s="15">
        <f t="shared" si="137"/>
        <v>-276.04877287175003</v>
      </c>
    </row>
    <row r="1471" spans="1:14" x14ac:dyDescent="0.3">
      <c r="A1471" t="s">
        <v>71</v>
      </c>
      <c r="B1471" t="s">
        <v>2928</v>
      </c>
      <c r="C1471">
        <f t="shared" si="132"/>
        <v>2</v>
      </c>
      <c r="D1471" t="s">
        <v>491</v>
      </c>
      <c r="E1471" t="str">
        <f t="shared" si="133"/>
        <v>Perfume</v>
      </c>
      <c r="F1471">
        <f t="shared" si="134"/>
        <v>1</v>
      </c>
      <c r="G1471">
        <v>49.51</v>
      </c>
      <c r="H1471" s="8" t="str">
        <f t="shared" si="135"/>
        <v>41–60</v>
      </c>
      <c r="I1471">
        <v>10</v>
      </c>
      <c r="J1471">
        <v>635</v>
      </c>
      <c r="K1471" s="4">
        <v>45435</v>
      </c>
      <c r="L1471" t="s">
        <v>5264</v>
      </c>
      <c r="M1471" s="15">
        <f t="shared" si="136"/>
        <v>388.56842373634998</v>
      </c>
      <c r="N1471" s="15">
        <f t="shared" si="137"/>
        <v>246.43157626365002</v>
      </c>
    </row>
    <row r="1472" spans="1:14" x14ac:dyDescent="0.3">
      <c r="A1472" t="s">
        <v>4363</v>
      </c>
      <c r="B1472" t="s">
        <v>2928</v>
      </c>
      <c r="C1472">
        <f t="shared" si="132"/>
        <v>2</v>
      </c>
      <c r="D1472" t="s">
        <v>57</v>
      </c>
      <c r="E1472" t="str">
        <f t="shared" si="133"/>
        <v>Perfume</v>
      </c>
      <c r="F1472">
        <f t="shared" si="134"/>
        <v>1</v>
      </c>
      <c r="G1472">
        <v>59.5</v>
      </c>
      <c r="H1472" s="8" t="str">
        <f t="shared" si="135"/>
        <v>41–60</v>
      </c>
      <c r="I1472">
        <v>10</v>
      </c>
      <c r="J1472">
        <v>3</v>
      </c>
      <c r="K1472" s="4">
        <v>45435</v>
      </c>
      <c r="L1472" t="s">
        <v>5264</v>
      </c>
      <c r="M1472" s="15">
        <f t="shared" si="136"/>
        <v>341.07590164850001</v>
      </c>
      <c r="N1472" s="15">
        <f t="shared" si="137"/>
        <v>-338.07590164850001</v>
      </c>
    </row>
    <row r="1473" spans="1:14" x14ac:dyDescent="0.3">
      <c r="A1473" t="s">
        <v>50</v>
      </c>
      <c r="B1473" t="s">
        <v>2928</v>
      </c>
      <c r="C1473">
        <f t="shared" si="132"/>
        <v>2</v>
      </c>
      <c r="D1473" t="s">
        <v>57</v>
      </c>
      <c r="E1473" t="str">
        <f t="shared" si="133"/>
        <v>Perfume</v>
      </c>
      <c r="F1473">
        <f t="shared" si="134"/>
        <v>1</v>
      </c>
      <c r="G1473">
        <v>99.99</v>
      </c>
      <c r="H1473" s="8" t="str">
        <f t="shared" si="135"/>
        <v>81–100</v>
      </c>
      <c r="I1473">
        <v>2</v>
      </c>
      <c r="J1473">
        <v>12</v>
      </c>
      <c r="K1473" s="4">
        <v>45435</v>
      </c>
      <c r="L1473" t="s">
        <v>5264</v>
      </c>
      <c r="M1473" s="15">
        <f t="shared" si="136"/>
        <v>100.49782880315001</v>
      </c>
      <c r="N1473" s="15">
        <f t="shared" si="137"/>
        <v>-88.497828803150014</v>
      </c>
    </row>
    <row r="1474" spans="1:14" x14ac:dyDescent="0.3">
      <c r="A1474" t="s">
        <v>61</v>
      </c>
      <c r="B1474" t="s">
        <v>2928</v>
      </c>
      <c r="C1474">
        <f t="shared" ref="C1474:C1537" si="138">IF(B1474="Male",1,2)</f>
        <v>2</v>
      </c>
      <c r="D1474" t="s">
        <v>57</v>
      </c>
      <c r="E1474" t="str">
        <f t="shared" ref="E1474:E1537" si="139">IF(OR(TRIM(D1474)="Eau De Parfum", TRIM(D1474)="Eau De Toilette", TRIM(D1474)="Elixir", TRIM(D1474)="Extracts"), "Perfume", IF(OR(TRIM(D1474)="Body Lotion", TRIM(D1474)="Skin Moisturizer", TRIM(D1474)="Body Oil", TRIM(D1474)="Hair Cream", TRIM(D1474)="Oil Perfume"), "Body Care", IF(OR(TRIM(D1474)="Deodorant", TRIM(D1474)="Roll on"), "Deodorant", IF(OR(TRIM(D1474)="Body Mist", TRIM(D1474)="Body Spray", TRIM(D1474)="Body Powder"), "Body Spray", IF(TRIM(D1474)="Cologne", "Cologne", IF(OR(TRIM(D1474)="Gift Sets", TRIM(D1474)="Limited Editions"), "Gift Set", IF(TRIM(D1474)="Car Air Freshener", "Air Freshener", IF(TRIM(D1474)="Pheromone", "Special Category", "Other"))))))))</f>
        <v>Perfume</v>
      </c>
      <c r="F1474">
        <f t="shared" ref="F1474:F1537" si="140">IF(E1474="Perfume",1, IF(E1474="Deodorant",2, IF(E1474="Special Category",3, IF(E1474="Other",4, IF(E1474="Air Freshener",5, IF(E1474="Body Care",6, IF(E1474="Body Spray",7, IF(E1474="Gift Set",8, IF(E1474="Cologne",9,"")))))))))</f>
        <v>1</v>
      </c>
      <c r="G1474">
        <v>54.99</v>
      </c>
      <c r="H1474" s="8" t="str">
        <f t="shared" ref="H1474:H1537" si="141">IF(G1474&lt;=20,"0–20",IF(G1474&lt;=40,"21–40",IF(G1474&lt;=60,"41–60",IF(G1474&lt;=80,"61–80",IF(G1474&lt;=100,"81–100",IF(G1474&lt;=160,"101–160","161+"))))))</f>
        <v>41–60</v>
      </c>
      <c r="I1474">
        <v>10</v>
      </c>
      <c r="J1474">
        <v>31</v>
      </c>
      <c r="K1474" s="4">
        <v>45422</v>
      </c>
      <c r="L1474" t="s">
        <v>5264</v>
      </c>
      <c r="M1474" s="15">
        <f t="shared" ref="M1474:M1537" si="142">527.2681146 + (15.78023398 * C1474) + (5.000237381 * F1474) + (-4.754006215 * G1474) + (6.01104515 * I1474)</f>
        <v>362.51646967814997</v>
      </c>
      <c r="N1474" s="15">
        <f t="shared" ref="N1474:N1537" si="143">J1474 - M1474</f>
        <v>-331.51646967814997</v>
      </c>
    </row>
    <row r="1475" spans="1:14" x14ac:dyDescent="0.3">
      <c r="A1475" t="s">
        <v>2148</v>
      </c>
      <c r="B1475" t="s">
        <v>2928</v>
      </c>
      <c r="C1475">
        <f t="shared" si="138"/>
        <v>2</v>
      </c>
      <c r="D1475" t="s">
        <v>57</v>
      </c>
      <c r="E1475" t="str">
        <f t="shared" si="139"/>
        <v>Perfume</v>
      </c>
      <c r="F1475">
        <f t="shared" si="140"/>
        <v>1</v>
      </c>
      <c r="G1475">
        <v>69.58</v>
      </c>
      <c r="H1475" s="8" t="str">
        <f t="shared" si="141"/>
        <v>61–80</v>
      </c>
      <c r="I1475">
        <v>10</v>
      </c>
      <c r="J1475">
        <v>104</v>
      </c>
      <c r="K1475" s="4">
        <v>45434</v>
      </c>
      <c r="L1475" t="s">
        <v>5264</v>
      </c>
      <c r="M1475" s="15">
        <f t="shared" si="142"/>
        <v>293.15551900129998</v>
      </c>
      <c r="N1475" s="15">
        <f t="shared" si="143"/>
        <v>-189.15551900129998</v>
      </c>
    </row>
    <row r="1476" spans="1:14" x14ac:dyDescent="0.3">
      <c r="A1476" t="s">
        <v>2552</v>
      </c>
      <c r="B1476" t="s">
        <v>2928</v>
      </c>
      <c r="C1476">
        <f t="shared" si="138"/>
        <v>2</v>
      </c>
      <c r="D1476" t="s">
        <v>57</v>
      </c>
      <c r="E1476" t="str">
        <f t="shared" si="139"/>
        <v>Perfume</v>
      </c>
      <c r="F1476">
        <f t="shared" si="140"/>
        <v>1</v>
      </c>
      <c r="G1476">
        <v>59.23</v>
      </c>
      <c r="H1476" s="8" t="str">
        <f t="shared" si="141"/>
        <v>41–60</v>
      </c>
      <c r="I1476">
        <v>10</v>
      </c>
      <c r="J1476">
        <v>51</v>
      </c>
      <c r="K1476" s="4">
        <v>45434</v>
      </c>
      <c r="L1476" t="s">
        <v>5264</v>
      </c>
      <c r="M1476" s="15">
        <f t="shared" si="142"/>
        <v>342.35948332654999</v>
      </c>
      <c r="N1476" s="15">
        <f t="shared" si="143"/>
        <v>-291.35948332654999</v>
      </c>
    </row>
    <row r="1477" spans="1:14" x14ac:dyDescent="0.3">
      <c r="A1477" t="s">
        <v>744</v>
      </c>
      <c r="B1477" t="s">
        <v>2928</v>
      </c>
      <c r="C1477">
        <f t="shared" si="138"/>
        <v>2</v>
      </c>
      <c r="D1477" t="s">
        <v>57</v>
      </c>
      <c r="E1477" t="str">
        <f t="shared" si="139"/>
        <v>Perfume</v>
      </c>
      <c r="F1477">
        <f t="shared" si="140"/>
        <v>1</v>
      </c>
      <c r="G1477">
        <v>49.99</v>
      </c>
      <c r="H1477" s="8" t="str">
        <f t="shared" si="141"/>
        <v>41–60</v>
      </c>
      <c r="I1477">
        <v>5</v>
      </c>
      <c r="J1477">
        <v>17</v>
      </c>
      <c r="K1477" s="4">
        <v>45434</v>
      </c>
      <c r="L1477" t="s">
        <v>5264</v>
      </c>
      <c r="M1477" s="15">
        <f t="shared" si="142"/>
        <v>356.23127500314996</v>
      </c>
      <c r="N1477" s="15">
        <f t="shared" si="143"/>
        <v>-339.23127500314996</v>
      </c>
    </row>
    <row r="1478" spans="1:14" x14ac:dyDescent="0.3">
      <c r="A1478" t="s">
        <v>1011</v>
      </c>
      <c r="B1478" t="s">
        <v>2928</v>
      </c>
      <c r="C1478">
        <f t="shared" si="138"/>
        <v>2</v>
      </c>
      <c r="D1478" t="s">
        <v>269</v>
      </c>
      <c r="E1478" t="str">
        <f t="shared" si="139"/>
        <v>Body Care</v>
      </c>
      <c r="F1478">
        <f t="shared" si="140"/>
        <v>6</v>
      </c>
      <c r="G1478">
        <v>34.99</v>
      </c>
      <c r="H1478" s="8" t="str">
        <f t="shared" si="141"/>
        <v>21–40</v>
      </c>
      <c r="I1478">
        <v>9</v>
      </c>
      <c r="J1478">
        <v>30</v>
      </c>
      <c r="K1478" s="4">
        <v>45383</v>
      </c>
      <c r="L1478" t="s">
        <v>5264</v>
      </c>
      <c r="M1478" s="15">
        <f t="shared" si="142"/>
        <v>476.58673573314991</v>
      </c>
      <c r="N1478" s="15">
        <f t="shared" si="143"/>
        <v>-446.58673573314991</v>
      </c>
    </row>
    <row r="1479" spans="1:14" x14ac:dyDescent="0.3">
      <c r="A1479" t="s">
        <v>3557</v>
      </c>
      <c r="B1479" t="s">
        <v>2928</v>
      </c>
      <c r="C1479">
        <f t="shared" si="138"/>
        <v>2</v>
      </c>
      <c r="D1479" t="s">
        <v>57</v>
      </c>
      <c r="E1479" t="str">
        <f t="shared" si="139"/>
        <v>Perfume</v>
      </c>
      <c r="F1479">
        <f t="shared" si="140"/>
        <v>1</v>
      </c>
      <c r="G1479">
        <v>35.79</v>
      </c>
      <c r="H1479" s="8" t="str">
        <f t="shared" si="141"/>
        <v>21–40</v>
      </c>
      <c r="I1479">
        <v>3</v>
      </c>
      <c r="J1479">
        <v>110</v>
      </c>
      <c r="K1479" s="4">
        <v>45434</v>
      </c>
      <c r="L1479" t="s">
        <v>5264</v>
      </c>
      <c r="M1479" s="15">
        <f t="shared" si="142"/>
        <v>411.71607295614996</v>
      </c>
      <c r="N1479" s="15">
        <f t="shared" si="143"/>
        <v>-301.71607295614996</v>
      </c>
    </row>
    <row r="1480" spans="1:14" x14ac:dyDescent="0.3">
      <c r="A1480" t="s">
        <v>33</v>
      </c>
      <c r="B1480" t="s">
        <v>2928</v>
      </c>
      <c r="C1480">
        <f t="shared" si="138"/>
        <v>2</v>
      </c>
      <c r="D1480" t="s">
        <v>57</v>
      </c>
      <c r="E1480" t="str">
        <f t="shared" si="139"/>
        <v>Perfume</v>
      </c>
      <c r="F1480">
        <f t="shared" si="140"/>
        <v>1</v>
      </c>
      <c r="G1480">
        <v>30.89</v>
      </c>
      <c r="H1480" s="8" t="str">
        <f t="shared" si="141"/>
        <v>21–40</v>
      </c>
      <c r="I1480">
        <v>8</v>
      </c>
      <c r="J1480">
        <v>8</v>
      </c>
      <c r="K1480" s="4">
        <v>45435</v>
      </c>
      <c r="L1480" t="s">
        <v>5264</v>
      </c>
      <c r="M1480" s="15">
        <f t="shared" si="142"/>
        <v>465.06592915965001</v>
      </c>
      <c r="N1480" s="15">
        <f t="shared" si="143"/>
        <v>-457.06592915965001</v>
      </c>
    </row>
    <row r="1481" spans="1:14" x14ac:dyDescent="0.3">
      <c r="A1481" t="s">
        <v>50</v>
      </c>
      <c r="B1481" t="s">
        <v>2928</v>
      </c>
      <c r="C1481">
        <f t="shared" si="138"/>
        <v>2</v>
      </c>
      <c r="D1481" t="s">
        <v>57</v>
      </c>
      <c r="E1481" t="str">
        <f t="shared" si="139"/>
        <v>Perfume</v>
      </c>
      <c r="F1481">
        <f t="shared" si="140"/>
        <v>1</v>
      </c>
      <c r="G1481">
        <v>99.99</v>
      </c>
      <c r="H1481" s="8" t="str">
        <f t="shared" si="141"/>
        <v>81–100</v>
      </c>
      <c r="I1481">
        <v>0</v>
      </c>
      <c r="J1481">
        <v>10</v>
      </c>
      <c r="K1481" s="4">
        <v>45423</v>
      </c>
      <c r="L1481" t="s">
        <v>5264</v>
      </c>
      <c r="M1481" s="15">
        <f t="shared" si="142"/>
        <v>88.475738503150012</v>
      </c>
      <c r="N1481" s="15">
        <f t="shared" si="143"/>
        <v>-78.475738503150012</v>
      </c>
    </row>
    <row r="1482" spans="1:14" x14ac:dyDescent="0.3">
      <c r="A1482" t="s">
        <v>98</v>
      </c>
      <c r="B1482" t="s">
        <v>2928</v>
      </c>
      <c r="C1482">
        <f t="shared" si="138"/>
        <v>2</v>
      </c>
      <c r="D1482" t="s">
        <v>57</v>
      </c>
      <c r="E1482" t="str">
        <f t="shared" si="139"/>
        <v>Perfume</v>
      </c>
      <c r="F1482">
        <f t="shared" si="140"/>
        <v>1</v>
      </c>
      <c r="G1482">
        <v>99.95</v>
      </c>
      <c r="H1482" s="8" t="str">
        <f t="shared" si="141"/>
        <v>81–100</v>
      </c>
      <c r="I1482">
        <v>10</v>
      </c>
      <c r="J1482">
        <v>79</v>
      </c>
      <c r="K1482" s="4">
        <v>45429</v>
      </c>
      <c r="L1482" t="s">
        <v>5264</v>
      </c>
      <c r="M1482" s="15">
        <f t="shared" si="142"/>
        <v>148.77635025174999</v>
      </c>
      <c r="N1482" s="15">
        <f t="shared" si="143"/>
        <v>-69.776350251749989</v>
      </c>
    </row>
    <row r="1483" spans="1:14" x14ac:dyDescent="0.3">
      <c r="A1483" t="s">
        <v>4385</v>
      </c>
      <c r="B1483" t="s">
        <v>2928</v>
      </c>
      <c r="C1483">
        <f t="shared" si="138"/>
        <v>2</v>
      </c>
      <c r="D1483" t="s">
        <v>4387</v>
      </c>
      <c r="E1483" t="str">
        <f t="shared" si="139"/>
        <v>Body Spray</v>
      </c>
      <c r="F1483">
        <f t="shared" si="140"/>
        <v>7</v>
      </c>
      <c r="G1483">
        <v>14.94</v>
      </c>
      <c r="H1483" s="8" t="str">
        <f t="shared" si="141"/>
        <v>0–20</v>
      </c>
      <c r="I1483">
        <v>3</v>
      </c>
      <c r="J1483">
        <v>1454</v>
      </c>
      <c r="K1483" s="4">
        <v>45420</v>
      </c>
      <c r="L1483" t="s">
        <v>5264</v>
      </c>
      <c r="M1483" s="15">
        <f t="shared" si="142"/>
        <v>540.83852682489999</v>
      </c>
      <c r="N1483" s="15">
        <f t="shared" si="143"/>
        <v>913.16147317510001</v>
      </c>
    </row>
    <row r="1484" spans="1:14" x14ac:dyDescent="0.3">
      <c r="A1484" t="s">
        <v>203</v>
      </c>
      <c r="B1484" t="s">
        <v>2928</v>
      </c>
      <c r="C1484">
        <f t="shared" si="138"/>
        <v>2</v>
      </c>
      <c r="D1484" t="s">
        <v>491</v>
      </c>
      <c r="E1484" t="str">
        <f t="shared" si="139"/>
        <v>Perfume</v>
      </c>
      <c r="F1484">
        <f t="shared" si="140"/>
        <v>1</v>
      </c>
      <c r="G1484">
        <v>49.99</v>
      </c>
      <c r="H1484" s="8" t="str">
        <f t="shared" si="141"/>
        <v>41–60</v>
      </c>
      <c r="I1484">
        <v>10</v>
      </c>
      <c r="J1484">
        <v>43</v>
      </c>
      <c r="K1484" s="4">
        <v>45420</v>
      </c>
      <c r="L1484" t="s">
        <v>5264</v>
      </c>
      <c r="M1484" s="15">
        <f t="shared" si="142"/>
        <v>386.28650075314999</v>
      </c>
      <c r="N1484" s="15">
        <f t="shared" si="143"/>
        <v>-343.28650075314999</v>
      </c>
    </row>
    <row r="1485" spans="1:14" x14ac:dyDescent="0.3">
      <c r="A1485" t="s">
        <v>33</v>
      </c>
      <c r="B1485" t="s">
        <v>2928</v>
      </c>
      <c r="C1485">
        <f t="shared" si="138"/>
        <v>2</v>
      </c>
      <c r="D1485" t="s">
        <v>57</v>
      </c>
      <c r="E1485" t="str">
        <f t="shared" si="139"/>
        <v>Perfume</v>
      </c>
      <c r="F1485">
        <f t="shared" si="140"/>
        <v>1</v>
      </c>
      <c r="G1485">
        <v>29.06</v>
      </c>
      <c r="H1485" s="8" t="str">
        <f t="shared" si="141"/>
        <v>21–40</v>
      </c>
      <c r="I1485">
        <v>103</v>
      </c>
      <c r="J1485">
        <v>152</v>
      </c>
      <c r="K1485" s="4">
        <v>45433</v>
      </c>
      <c r="L1485" t="s">
        <v>5264</v>
      </c>
      <c r="M1485" s="15">
        <f t="shared" si="142"/>
        <v>1044.8150497831</v>
      </c>
      <c r="N1485" s="15">
        <f t="shared" si="143"/>
        <v>-892.81504978309999</v>
      </c>
    </row>
    <row r="1486" spans="1:14" x14ac:dyDescent="0.3">
      <c r="A1486" t="s">
        <v>4394</v>
      </c>
      <c r="B1486" t="s">
        <v>2928</v>
      </c>
      <c r="C1486">
        <f t="shared" si="138"/>
        <v>2</v>
      </c>
      <c r="D1486" t="s">
        <v>57</v>
      </c>
      <c r="E1486" t="str">
        <f t="shared" si="139"/>
        <v>Perfume</v>
      </c>
      <c r="F1486">
        <f t="shared" si="140"/>
        <v>1</v>
      </c>
      <c r="G1486">
        <v>140</v>
      </c>
      <c r="H1486" s="8" t="str">
        <f t="shared" si="141"/>
        <v>101–160</v>
      </c>
      <c r="I1486">
        <v>0</v>
      </c>
      <c r="J1486">
        <v>0</v>
      </c>
      <c r="K1486" s="4">
        <v>45433</v>
      </c>
      <c r="L1486" t="s">
        <v>5264</v>
      </c>
      <c r="M1486" s="15">
        <f t="shared" si="142"/>
        <v>-101.7320501590001</v>
      </c>
      <c r="N1486" s="15">
        <f t="shared" si="143"/>
        <v>101.7320501590001</v>
      </c>
    </row>
    <row r="1487" spans="1:14" x14ac:dyDescent="0.3">
      <c r="A1487" t="s">
        <v>55</v>
      </c>
      <c r="B1487" t="s">
        <v>2928</v>
      </c>
      <c r="C1487">
        <f t="shared" si="138"/>
        <v>2</v>
      </c>
      <c r="D1487" t="s">
        <v>57</v>
      </c>
      <c r="E1487" t="str">
        <f t="shared" si="139"/>
        <v>Perfume</v>
      </c>
      <c r="F1487">
        <f t="shared" si="140"/>
        <v>1</v>
      </c>
      <c r="G1487">
        <v>1.99</v>
      </c>
      <c r="H1487" s="8" t="str">
        <f t="shared" si="141"/>
        <v>0–20</v>
      </c>
      <c r="I1487">
        <v>10</v>
      </c>
      <c r="J1487">
        <v>4912</v>
      </c>
      <c r="K1487" s="4">
        <v>45430</v>
      </c>
      <c r="L1487" t="s">
        <v>5264</v>
      </c>
      <c r="M1487" s="15">
        <f t="shared" si="142"/>
        <v>614.47879907314996</v>
      </c>
      <c r="N1487" s="15">
        <f t="shared" si="143"/>
        <v>4297.5212009268498</v>
      </c>
    </row>
    <row r="1488" spans="1:14" x14ac:dyDescent="0.3">
      <c r="A1488" t="s">
        <v>3033</v>
      </c>
      <c r="B1488" t="s">
        <v>2928</v>
      </c>
      <c r="C1488">
        <f t="shared" si="138"/>
        <v>2</v>
      </c>
      <c r="D1488" t="s">
        <v>57</v>
      </c>
      <c r="E1488" t="str">
        <f t="shared" si="139"/>
        <v>Perfume</v>
      </c>
      <c r="F1488">
        <f t="shared" si="140"/>
        <v>1</v>
      </c>
      <c r="G1488">
        <v>54.99</v>
      </c>
      <c r="H1488" s="8" t="str">
        <f t="shared" si="141"/>
        <v>41–60</v>
      </c>
      <c r="I1488">
        <v>4</v>
      </c>
      <c r="J1488">
        <v>4</v>
      </c>
      <c r="K1488" s="4">
        <v>45420</v>
      </c>
      <c r="L1488" t="s">
        <v>5267</v>
      </c>
      <c r="M1488" s="15">
        <f t="shared" si="142"/>
        <v>326.45019877814997</v>
      </c>
      <c r="N1488" s="15">
        <f t="shared" si="143"/>
        <v>-322.45019877814997</v>
      </c>
    </row>
    <row r="1489" spans="1:14" x14ac:dyDescent="0.3">
      <c r="A1489" t="s">
        <v>4402</v>
      </c>
      <c r="B1489" t="s">
        <v>2928</v>
      </c>
      <c r="C1489">
        <f t="shared" si="138"/>
        <v>2</v>
      </c>
      <c r="D1489" t="s">
        <v>57</v>
      </c>
      <c r="E1489" t="str">
        <f t="shared" si="139"/>
        <v>Perfume</v>
      </c>
      <c r="F1489">
        <f t="shared" si="140"/>
        <v>1</v>
      </c>
      <c r="G1489">
        <v>26.14</v>
      </c>
      <c r="H1489" s="8" t="str">
        <f t="shared" si="141"/>
        <v>21–40</v>
      </c>
      <c r="I1489">
        <v>10</v>
      </c>
      <c r="J1489">
        <v>2724</v>
      </c>
      <c r="K1489" s="4">
        <v>45435</v>
      </c>
      <c r="L1489" t="s">
        <v>5264</v>
      </c>
      <c r="M1489" s="15">
        <f t="shared" si="142"/>
        <v>499.6695489809</v>
      </c>
      <c r="N1489" s="15">
        <f t="shared" si="143"/>
        <v>2224.3304510191001</v>
      </c>
    </row>
    <row r="1490" spans="1:14" x14ac:dyDescent="0.3">
      <c r="A1490" t="s">
        <v>103</v>
      </c>
      <c r="B1490" t="s">
        <v>2928</v>
      </c>
      <c r="C1490">
        <f t="shared" si="138"/>
        <v>2</v>
      </c>
      <c r="D1490" t="s">
        <v>57</v>
      </c>
      <c r="E1490" t="str">
        <f t="shared" si="139"/>
        <v>Perfume</v>
      </c>
      <c r="F1490">
        <f t="shared" si="140"/>
        <v>1</v>
      </c>
      <c r="G1490">
        <v>13.75</v>
      </c>
      <c r="H1490" s="8" t="str">
        <f t="shared" si="141"/>
        <v>0–20</v>
      </c>
      <c r="I1490">
        <v>10</v>
      </c>
      <c r="J1490">
        <v>52</v>
      </c>
      <c r="K1490" s="4">
        <v>45435</v>
      </c>
      <c r="L1490" t="s">
        <v>5264</v>
      </c>
      <c r="M1490" s="15">
        <f t="shared" si="142"/>
        <v>558.57168598474993</v>
      </c>
      <c r="N1490" s="15">
        <f t="shared" si="143"/>
        <v>-506.57168598474993</v>
      </c>
    </row>
    <row r="1491" spans="1:14" x14ac:dyDescent="0.3">
      <c r="A1491" t="s">
        <v>3021</v>
      </c>
      <c r="B1491" t="s">
        <v>2928</v>
      </c>
      <c r="C1491">
        <f t="shared" si="138"/>
        <v>2</v>
      </c>
      <c r="D1491" t="s">
        <v>824</v>
      </c>
      <c r="E1491" t="str">
        <f t="shared" si="139"/>
        <v>Gift Set</v>
      </c>
      <c r="F1491">
        <f t="shared" si="140"/>
        <v>8</v>
      </c>
      <c r="G1491">
        <v>17.989999999999998</v>
      </c>
      <c r="H1491" s="8" t="str">
        <f t="shared" si="141"/>
        <v>0–20</v>
      </c>
      <c r="I1491">
        <v>5</v>
      </c>
      <c r="J1491">
        <v>17</v>
      </c>
      <c r="K1491" s="4">
        <v>45433</v>
      </c>
      <c r="L1491" t="s">
        <v>5264</v>
      </c>
      <c r="M1491" s="15">
        <f t="shared" si="142"/>
        <v>543.36113555015004</v>
      </c>
      <c r="N1491" s="15">
        <f t="shared" si="143"/>
        <v>-526.36113555015004</v>
      </c>
    </row>
    <row r="1492" spans="1:14" x14ac:dyDescent="0.3">
      <c r="A1492" t="s">
        <v>2883</v>
      </c>
      <c r="B1492" t="s">
        <v>2928</v>
      </c>
      <c r="C1492">
        <f t="shared" si="138"/>
        <v>2</v>
      </c>
      <c r="D1492" t="s">
        <v>57</v>
      </c>
      <c r="E1492" t="str">
        <f t="shared" si="139"/>
        <v>Perfume</v>
      </c>
      <c r="F1492">
        <f t="shared" si="140"/>
        <v>1</v>
      </c>
      <c r="G1492">
        <v>14.99</v>
      </c>
      <c r="H1492" s="8" t="str">
        <f t="shared" si="141"/>
        <v>0–20</v>
      </c>
      <c r="I1492">
        <v>10</v>
      </c>
      <c r="J1492">
        <v>5</v>
      </c>
      <c r="K1492" s="4">
        <v>45394</v>
      </c>
      <c r="L1492" t="s">
        <v>5264</v>
      </c>
      <c r="M1492" s="15">
        <f t="shared" si="142"/>
        <v>552.67671827815002</v>
      </c>
      <c r="N1492" s="15">
        <f t="shared" si="143"/>
        <v>-547.67671827815002</v>
      </c>
    </row>
    <row r="1493" spans="1:14" x14ac:dyDescent="0.3">
      <c r="A1493" t="s">
        <v>3113</v>
      </c>
      <c r="B1493" t="s">
        <v>2928</v>
      </c>
      <c r="C1493">
        <f t="shared" si="138"/>
        <v>2</v>
      </c>
      <c r="D1493" t="s">
        <v>57</v>
      </c>
      <c r="E1493" t="str">
        <f t="shared" si="139"/>
        <v>Perfume</v>
      </c>
      <c r="F1493">
        <f t="shared" si="140"/>
        <v>1</v>
      </c>
      <c r="G1493">
        <v>16.3</v>
      </c>
      <c r="H1493" s="8" t="str">
        <f t="shared" si="141"/>
        <v>0–20</v>
      </c>
      <c r="I1493">
        <v>159</v>
      </c>
      <c r="J1493">
        <v>1053</v>
      </c>
      <c r="K1493" s="4">
        <v>45426</v>
      </c>
      <c r="L1493" t="s">
        <v>5264</v>
      </c>
      <c r="M1493" s="15">
        <f t="shared" si="142"/>
        <v>1442.0946974865001</v>
      </c>
      <c r="N1493" s="15">
        <f t="shared" si="143"/>
        <v>-389.09469748650008</v>
      </c>
    </row>
    <row r="1494" spans="1:14" x14ac:dyDescent="0.3">
      <c r="A1494" t="s">
        <v>3144</v>
      </c>
      <c r="B1494" t="s">
        <v>2928</v>
      </c>
      <c r="C1494">
        <f t="shared" si="138"/>
        <v>2</v>
      </c>
      <c r="D1494" t="s">
        <v>3202</v>
      </c>
      <c r="E1494" t="str">
        <f t="shared" si="139"/>
        <v>Body Spray</v>
      </c>
      <c r="F1494">
        <f t="shared" si="140"/>
        <v>7</v>
      </c>
      <c r="G1494">
        <v>18.04</v>
      </c>
      <c r="H1494" s="8" t="str">
        <f t="shared" si="141"/>
        <v>0–20</v>
      </c>
      <c r="I1494">
        <v>10</v>
      </c>
      <c r="J1494">
        <v>3</v>
      </c>
      <c r="K1494" s="4">
        <v>45432</v>
      </c>
      <c r="L1494" t="s">
        <v>5264</v>
      </c>
      <c r="M1494" s="15">
        <f t="shared" si="142"/>
        <v>568.17842360839995</v>
      </c>
      <c r="N1494" s="15">
        <f t="shared" si="143"/>
        <v>-565.17842360839995</v>
      </c>
    </row>
    <row r="1495" spans="1:14" x14ac:dyDescent="0.3">
      <c r="A1495" t="s">
        <v>472</v>
      </c>
      <c r="B1495" t="s">
        <v>2928</v>
      </c>
      <c r="C1495">
        <f t="shared" si="138"/>
        <v>2</v>
      </c>
      <c r="D1495" t="s">
        <v>57</v>
      </c>
      <c r="E1495" t="str">
        <f t="shared" si="139"/>
        <v>Perfume</v>
      </c>
      <c r="F1495">
        <f t="shared" si="140"/>
        <v>1</v>
      </c>
      <c r="G1495">
        <v>13.88</v>
      </c>
      <c r="H1495" s="8" t="str">
        <f t="shared" si="141"/>
        <v>0–20</v>
      </c>
      <c r="I1495">
        <v>10</v>
      </c>
      <c r="J1495">
        <v>68</v>
      </c>
      <c r="K1495" s="4">
        <v>45436</v>
      </c>
      <c r="L1495" t="s">
        <v>5264</v>
      </c>
      <c r="M1495" s="15">
        <f t="shared" si="142"/>
        <v>557.95366517679997</v>
      </c>
      <c r="N1495" s="15">
        <f t="shared" si="143"/>
        <v>-489.95366517679997</v>
      </c>
    </row>
    <row r="1496" spans="1:14" x14ac:dyDescent="0.3">
      <c r="A1496" t="s">
        <v>5280</v>
      </c>
      <c r="B1496" t="s">
        <v>2928</v>
      </c>
      <c r="C1496">
        <f t="shared" si="138"/>
        <v>2</v>
      </c>
      <c r="D1496" t="s">
        <v>57</v>
      </c>
      <c r="E1496" t="str">
        <f t="shared" si="139"/>
        <v>Perfume</v>
      </c>
      <c r="F1496">
        <f t="shared" si="140"/>
        <v>1</v>
      </c>
      <c r="G1496">
        <v>15</v>
      </c>
      <c r="H1496" s="8" t="str">
        <f t="shared" si="141"/>
        <v>0–20</v>
      </c>
      <c r="I1496">
        <v>4</v>
      </c>
      <c r="J1496">
        <v>1</v>
      </c>
      <c r="K1496" s="4">
        <v>45436</v>
      </c>
      <c r="L1496" t="s">
        <v>5264</v>
      </c>
      <c r="M1496" s="15">
        <f t="shared" si="142"/>
        <v>516.56290731599995</v>
      </c>
      <c r="N1496" s="15">
        <f t="shared" si="143"/>
        <v>-515.56290731599995</v>
      </c>
    </row>
    <row r="1497" spans="1:14" x14ac:dyDescent="0.3">
      <c r="A1497" t="s">
        <v>3021</v>
      </c>
      <c r="B1497" t="s">
        <v>2928</v>
      </c>
      <c r="C1497">
        <f t="shared" si="138"/>
        <v>2</v>
      </c>
      <c r="D1497" t="s">
        <v>57</v>
      </c>
      <c r="E1497" t="str">
        <f t="shared" si="139"/>
        <v>Perfume</v>
      </c>
      <c r="F1497">
        <f t="shared" si="140"/>
        <v>1</v>
      </c>
      <c r="G1497">
        <v>32.99</v>
      </c>
      <c r="H1497" s="8" t="str">
        <f t="shared" si="141"/>
        <v>21–40</v>
      </c>
      <c r="I1497">
        <v>9</v>
      </c>
      <c r="J1497">
        <v>83</v>
      </c>
      <c r="K1497" s="4">
        <v>45432</v>
      </c>
      <c r="L1497" t="s">
        <v>5264</v>
      </c>
      <c r="M1497" s="15">
        <f t="shared" si="142"/>
        <v>461.09356125814998</v>
      </c>
      <c r="N1497" s="15">
        <f t="shared" si="143"/>
        <v>-378.09356125814998</v>
      </c>
    </row>
    <row r="1498" spans="1:14" x14ac:dyDescent="0.3">
      <c r="A1498" t="s">
        <v>28</v>
      </c>
      <c r="B1498" t="s">
        <v>2928</v>
      </c>
      <c r="C1498">
        <f t="shared" si="138"/>
        <v>2</v>
      </c>
      <c r="D1498" t="s">
        <v>57</v>
      </c>
      <c r="E1498" t="str">
        <f t="shared" si="139"/>
        <v>Perfume</v>
      </c>
      <c r="F1498">
        <f t="shared" si="140"/>
        <v>1</v>
      </c>
      <c r="G1498">
        <v>49.99</v>
      </c>
      <c r="H1498" s="8" t="str">
        <f t="shared" si="141"/>
        <v>41–60</v>
      </c>
      <c r="I1498">
        <v>2</v>
      </c>
      <c r="J1498">
        <v>54</v>
      </c>
      <c r="K1498" s="4">
        <v>45432</v>
      </c>
      <c r="L1498" t="s">
        <v>5265</v>
      </c>
      <c r="M1498" s="15">
        <f t="shared" si="142"/>
        <v>338.19813955314999</v>
      </c>
      <c r="N1498" s="15">
        <f t="shared" si="143"/>
        <v>-284.19813955314999</v>
      </c>
    </row>
    <row r="1499" spans="1:14" x14ac:dyDescent="0.3">
      <c r="A1499" t="s">
        <v>744</v>
      </c>
      <c r="B1499" t="s">
        <v>2928</v>
      </c>
      <c r="C1499">
        <f t="shared" si="138"/>
        <v>2</v>
      </c>
      <c r="D1499" t="s">
        <v>491</v>
      </c>
      <c r="E1499" t="str">
        <f t="shared" si="139"/>
        <v>Perfume</v>
      </c>
      <c r="F1499">
        <f t="shared" si="140"/>
        <v>1</v>
      </c>
      <c r="G1499">
        <v>40</v>
      </c>
      <c r="H1499" s="8" t="str">
        <f t="shared" si="141"/>
        <v>21–40</v>
      </c>
      <c r="I1499">
        <v>5</v>
      </c>
      <c r="J1499">
        <v>1</v>
      </c>
      <c r="K1499" s="4">
        <v>45432</v>
      </c>
      <c r="L1499" t="s">
        <v>5264</v>
      </c>
      <c r="M1499" s="15">
        <f t="shared" si="142"/>
        <v>403.72379709099994</v>
      </c>
      <c r="N1499" s="15">
        <f t="shared" si="143"/>
        <v>-402.72379709099994</v>
      </c>
    </row>
    <row r="1500" spans="1:14" x14ac:dyDescent="0.3">
      <c r="A1500" t="s">
        <v>4426</v>
      </c>
      <c r="B1500" t="s">
        <v>2928</v>
      </c>
      <c r="C1500">
        <f t="shared" si="138"/>
        <v>2</v>
      </c>
      <c r="D1500" t="s">
        <v>57</v>
      </c>
      <c r="E1500" t="str">
        <f t="shared" si="139"/>
        <v>Perfume</v>
      </c>
      <c r="F1500">
        <f t="shared" si="140"/>
        <v>1</v>
      </c>
      <c r="G1500">
        <v>29.95</v>
      </c>
      <c r="H1500" s="8" t="str">
        <f t="shared" si="141"/>
        <v>21–40</v>
      </c>
      <c r="I1500">
        <v>0</v>
      </c>
      <c r="J1500">
        <v>1</v>
      </c>
      <c r="K1500" s="4">
        <v>45433</v>
      </c>
      <c r="L1500" t="s">
        <v>5264</v>
      </c>
      <c r="M1500" s="15">
        <f t="shared" si="142"/>
        <v>421.44633380175003</v>
      </c>
      <c r="N1500" s="15">
        <f t="shared" si="143"/>
        <v>-420.44633380175003</v>
      </c>
    </row>
    <row r="1501" spans="1:14" x14ac:dyDescent="0.3">
      <c r="A1501" t="s">
        <v>497</v>
      </c>
      <c r="B1501" t="s">
        <v>2928</v>
      </c>
      <c r="C1501">
        <f t="shared" si="138"/>
        <v>2</v>
      </c>
      <c r="D1501" t="s">
        <v>57</v>
      </c>
      <c r="E1501" t="str">
        <f t="shared" si="139"/>
        <v>Perfume</v>
      </c>
      <c r="F1501">
        <f t="shared" si="140"/>
        <v>1</v>
      </c>
      <c r="G1501">
        <v>20</v>
      </c>
      <c r="H1501" s="8" t="str">
        <f t="shared" si="141"/>
        <v>0–20</v>
      </c>
      <c r="I1501">
        <v>10</v>
      </c>
      <c r="J1501">
        <v>0</v>
      </c>
      <c r="K1501" s="4">
        <v>45433</v>
      </c>
      <c r="L1501" t="s">
        <v>5264</v>
      </c>
      <c r="M1501" s="15">
        <f t="shared" si="142"/>
        <v>528.85914714099999</v>
      </c>
      <c r="N1501" s="15">
        <f t="shared" si="143"/>
        <v>-528.85914714099999</v>
      </c>
    </row>
    <row r="1502" spans="1:14" x14ac:dyDescent="0.3">
      <c r="A1502" t="s">
        <v>502</v>
      </c>
      <c r="B1502" t="s">
        <v>2928</v>
      </c>
      <c r="C1502">
        <f t="shared" si="138"/>
        <v>2</v>
      </c>
      <c r="D1502" t="s">
        <v>57</v>
      </c>
      <c r="E1502" t="str">
        <f t="shared" si="139"/>
        <v>Perfume</v>
      </c>
      <c r="F1502">
        <f t="shared" si="140"/>
        <v>1</v>
      </c>
      <c r="G1502">
        <v>34.090000000000003</v>
      </c>
      <c r="H1502" s="8" t="str">
        <f t="shared" si="141"/>
        <v>21–40</v>
      </c>
      <c r="I1502">
        <v>252</v>
      </c>
      <c r="J1502">
        <v>1429</v>
      </c>
      <c r="K1502" s="4">
        <v>45436</v>
      </c>
      <c r="L1502" t="s">
        <v>5264</v>
      </c>
      <c r="M1502" s="15">
        <f t="shared" si="142"/>
        <v>1916.54812587165</v>
      </c>
      <c r="N1502" s="15">
        <f t="shared" si="143"/>
        <v>-487.54812587164997</v>
      </c>
    </row>
    <row r="1503" spans="1:14" x14ac:dyDescent="0.3">
      <c r="A1503" t="s">
        <v>203</v>
      </c>
      <c r="B1503" t="s">
        <v>2928</v>
      </c>
      <c r="C1503">
        <f t="shared" si="138"/>
        <v>2</v>
      </c>
      <c r="D1503" t="s">
        <v>57</v>
      </c>
      <c r="E1503" t="str">
        <f t="shared" si="139"/>
        <v>Perfume</v>
      </c>
      <c r="F1503">
        <f t="shared" si="140"/>
        <v>1</v>
      </c>
      <c r="G1503">
        <v>55.63</v>
      </c>
      <c r="H1503" s="8" t="str">
        <f t="shared" si="141"/>
        <v>41–60</v>
      </c>
      <c r="I1503">
        <v>10</v>
      </c>
      <c r="J1503">
        <v>57</v>
      </c>
      <c r="K1503" s="4">
        <v>45432</v>
      </c>
      <c r="L1503" t="s">
        <v>5267</v>
      </c>
      <c r="M1503" s="15">
        <f t="shared" si="142"/>
        <v>359.47390570055001</v>
      </c>
      <c r="N1503" s="15">
        <f t="shared" si="143"/>
        <v>-302.47390570055001</v>
      </c>
    </row>
    <row r="1504" spans="1:14" x14ac:dyDescent="0.3">
      <c r="A1504" t="s">
        <v>22</v>
      </c>
      <c r="B1504" t="s">
        <v>2928</v>
      </c>
      <c r="C1504">
        <f t="shared" si="138"/>
        <v>2</v>
      </c>
      <c r="D1504" t="s">
        <v>57</v>
      </c>
      <c r="E1504" t="str">
        <f t="shared" si="139"/>
        <v>Perfume</v>
      </c>
      <c r="F1504">
        <f t="shared" si="140"/>
        <v>1</v>
      </c>
      <c r="G1504">
        <v>27.25</v>
      </c>
      <c r="H1504" s="8" t="str">
        <f t="shared" si="141"/>
        <v>21–40</v>
      </c>
      <c r="I1504">
        <v>10</v>
      </c>
      <c r="J1504">
        <v>3555</v>
      </c>
      <c r="K1504" s="4">
        <v>45436</v>
      </c>
      <c r="L1504" t="s">
        <v>5264</v>
      </c>
      <c r="M1504" s="15">
        <f t="shared" si="142"/>
        <v>494.39260208224999</v>
      </c>
      <c r="N1504" s="15">
        <f t="shared" si="143"/>
        <v>3060.6073979177499</v>
      </c>
    </row>
    <row r="1505" spans="1:14" x14ac:dyDescent="0.3">
      <c r="A1505" t="s">
        <v>4439</v>
      </c>
      <c r="B1505" t="s">
        <v>2928</v>
      </c>
      <c r="C1505">
        <f t="shared" si="138"/>
        <v>2</v>
      </c>
      <c r="D1505" t="s">
        <v>57</v>
      </c>
      <c r="E1505" t="str">
        <f t="shared" si="139"/>
        <v>Perfume</v>
      </c>
      <c r="F1505">
        <f t="shared" si="140"/>
        <v>1</v>
      </c>
      <c r="G1505">
        <v>29.99</v>
      </c>
      <c r="H1505" s="8" t="str">
        <f t="shared" si="141"/>
        <v>21–40</v>
      </c>
      <c r="I1505">
        <v>10</v>
      </c>
      <c r="J1505">
        <v>17</v>
      </c>
      <c r="K1505" s="4">
        <v>45429</v>
      </c>
      <c r="L1505" t="s">
        <v>5264</v>
      </c>
      <c r="M1505" s="15">
        <f t="shared" si="142"/>
        <v>481.36662505315002</v>
      </c>
      <c r="N1505" s="15">
        <f t="shared" si="143"/>
        <v>-464.36662505315002</v>
      </c>
    </row>
    <row r="1506" spans="1:14" x14ac:dyDescent="0.3">
      <c r="A1506" t="s">
        <v>2447</v>
      </c>
      <c r="B1506" t="s">
        <v>2928</v>
      </c>
      <c r="C1506">
        <f t="shared" si="138"/>
        <v>2</v>
      </c>
      <c r="D1506" t="s">
        <v>57</v>
      </c>
      <c r="E1506" t="str">
        <f t="shared" si="139"/>
        <v>Perfume</v>
      </c>
      <c r="F1506">
        <f t="shared" si="140"/>
        <v>1</v>
      </c>
      <c r="G1506">
        <v>25.47</v>
      </c>
      <c r="H1506" s="8" t="str">
        <f t="shared" si="141"/>
        <v>21–40</v>
      </c>
      <c r="I1506">
        <v>96</v>
      </c>
      <c r="J1506">
        <v>1616</v>
      </c>
      <c r="K1506" s="4">
        <v>45430</v>
      </c>
      <c r="L1506" t="s">
        <v>5264</v>
      </c>
      <c r="M1506" s="15">
        <f t="shared" si="142"/>
        <v>1019.80461604495</v>
      </c>
      <c r="N1506" s="15">
        <f t="shared" si="143"/>
        <v>596.19538395505003</v>
      </c>
    </row>
    <row r="1507" spans="1:14" x14ac:dyDescent="0.3">
      <c r="A1507" t="s">
        <v>4444</v>
      </c>
      <c r="B1507" t="s">
        <v>2928</v>
      </c>
      <c r="C1507">
        <f t="shared" si="138"/>
        <v>2</v>
      </c>
      <c r="D1507" t="s">
        <v>57</v>
      </c>
      <c r="E1507" t="str">
        <f t="shared" si="139"/>
        <v>Perfume</v>
      </c>
      <c r="F1507">
        <f t="shared" si="140"/>
        <v>1</v>
      </c>
      <c r="G1507">
        <v>9.99</v>
      </c>
      <c r="H1507" s="8" t="str">
        <f t="shared" si="141"/>
        <v>0–20</v>
      </c>
      <c r="I1507">
        <v>8</v>
      </c>
      <c r="J1507">
        <v>139</v>
      </c>
      <c r="K1507" s="4">
        <v>45362</v>
      </c>
      <c r="L1507" t="s">
        <v>5264</v>
      </c>
      <c r="M1507" s="15">
        <f t="shared" si="142"/>
        <v>564.42465905314998</v>
      </c>
      <c r="N1507" s="15">
        <f t="shared" si="143"/>
        <v>-425.42465905314998</v>
      </c>
    </row>
    <row r="1508" spans="1:14" x14ac:dyDescent="0.3">
      <c r="A1508" t="s">
        <v>2914</v>
      </c>
      <c r="B1508" t="s">
        <v>2928</v>
      </c>
      <c r="C1508">
        <f t="shared" si="138"/>
        <v>2</v>
      </c>
      <c r="D1508" t="s">
        <v>491</v>
      </c>
      <c r="E1508" t="str">
        <f t="shared" si="139"/>
        <v>Perfume</v>
      </c>
      <c r="F1508">
        <f t="shared" si="140"/>
        <v>1</v>
      </c>
      <c r="G1508">
        <v>22.95</v>
      </c>
      <c r="H1508" s="8" t="str">
        <f t="shared" si="141"/>
        <v>21–40</v>
      </c>
      <c r="I1508">
        <v>20</v>
      </c>
      <c r="J1508">
        <v>294</v>
      </c>
      <c r="K1508" s="4">
        <v>45378</v>
      </c>
      <c r="L1508" t="s">
        <v>5264</v>
      </c>
      <c r="M1508" s="15">
        <f t="shared" si="142"/>
        <v>574.94528030674996</v>
      </c>
      <c r="N1508" s="15">
        <f t="shared" si="143"/>
        <v>-280.94528030674996</v>
      </c>
    </row>
    <row r="1509" spans="1:14" x14ac:dyDescent="0.3">
      <c r="A1509" t="s">
        <v>3308</v>
      </c>
      <c r="B1509" t="s">
        <v>2928</v>
      </c>
      <c r="C1509">
        <f t="shared" si="138"/>
        <v>2</v>
      </c>
      <c r="D1509" t="s">
        <v>339</v>
      </c>
      <c r="E1509" t="str">
        <f t="shared" si="139"/>
        <v>Cologne</v>
      </c>
      <c r="F1509">
        <f t="shared" si="140"/>
        <v>9</v>
      </c>
      <c r="G1509">
        <v>18.62</v>
      </c>
      <c r="H1509" s="8" t="str">
        <f t="shared" si="141"/>
        <v>0–20</v>
      </c>
      <c r="I1509">
        <v>10</v>
      </c>
      <c r="J1509">
        <v>2477</v>
      </c>
      <c r="K1509" s="4">
        <v>45436</v>
      </c>
      <c r="L1509" t="s">
        <v>5264</v>
      </c>
      <c r="M1509" s="15">
        <f t="shared" si="142"/>
        <v>575.42157476569992</v>
      </c>
      <c r="N1509" s="15">
        <f t="shared" si="143"/>
        <v>1901.5784252343001</v>
      </c>
    </row>
    <row r="1510" spans="1:14" x14ac:dyDescent="0.3">
      <c r="A1510" t="s">
        <v>61</v>
      </c>
      <c r="B1510" t="s">
        <v>2928</v>
      </c>
      <c r="C1510">
        <f t="shared" si="138"/>
        <v>2</v>
      </c>
      <c r="D1510" t="s">
        <v>491</v>
      </c>
      <c r="E1510" t="str">
        <f t="shared" si="139"/>
        <v>Perfume</v>
      </c>
      <c r="F1510">
        <f t="shared" si="140"/>
        <v>1</v>
      </c>
      <c r="G1510">
        <v>64.94</v>
      </c>
      <c r="H1510" s="8" t="str">
        <f t="shared" si="141"/>
        <v>61–80</v>
      </c>
      <c r="I1510">
        <v>10</v>
      </c>
      <c r="J1510">
        <v>1613</v>
      </c>
      <c r="K1510" s="4">
        <v>45436</v>
      </c>
      <c r="L1510" t="s">
        <v>5264</v>
      </c>
      <c r="M1510" s="15">
        <f t="shared" si="142"/>
        <v>315.21410783890002</v>
      </c>
      <c r="N1510" s="15">
        <f t="shared" si="143"/>
        <v>1297.7858921611</v>
      </c>
    </row>
    <row r="1511" spans="1:14" x14ac:dyDescent="0.3">
      <c r="A1511" t="s">
        <v>1387</v>
      </c>
      <c r="B1511" t="s">
        <v>2928</v>
      </c>
      <c r="C1511">
        <f t="shared" si="138"/>
        <v>2</v>
      </c>
      <c r="D1511" t="s">
        <v>339</v>
      </c>
      <c r="E1511" t="str">
        <f t="shared" si="139"/>
        <v>Cologne</v>
      </c>
      <c r="F1511">
        <f t="shared" si="140"/>
        <v>9</v>
      </c>
      <c r="G1511">
        <v>14.89</v>
      </c>
      <c r="H1511" s="8" t="str">
        <f t="shared" si="141"/>
        <v>0–20</v>
      </c>
      <c r="I1511">
        <v>6</v>
      </c>
      <c r="J1511">
        <v>30</v>
      </c>
      <c r="K1511" s="4">
        <v>45434</v>
      </c>
      <c r="L1511" t="s">
        <v>5264</v>
      </c>
      <c r="M1511" s="15">
        <f t="shared" si="142"/>
        <v>569.10983734764989</v>
      </c>
      <c r="N1511" s="15">
        <f t="shared" si="143"/>
        <v>-539.10983734764989</v>
      </c>
    </row>
    <row r="1512" spans="1:14" x14ac:dyDescent="0.3">
      <c r="A1512" t="s">
        <v>747</v>
      </c>
      <c r="B1512" t="s">
        <v>2928</v>
      </c>
      <c r="C1512">
        <f t="shared" si="138"/>
        <v>2</v>
      </c>
      <c r="D1512" t="s">
        <v>339</v>
      </c>
      <c r="E1512" t="str">
        <f t="shared" si="139"/>
        <v>Cologne</v>
      </c>
      <c r="F1512">
        <f t="shared" si="140"/>
        <v>9</v>
      </c>
      <c r="G1512">
        <v>79.989999999999995</v>
      </c>
      <c r="H1512" s="8" t="str">
        <f t="shared" si="141"/>
        <v>61–80</v>
      </c>
      <c r="I1512">
        <v>8</v>
      </c>
      <c r="J1512">
        <v>2</v>
      </c>
      <c r="K1512" s="4">
        <v>45412</v>
      </c>
      <c r="L1512" t="s">
        <v>5264</v>
      </c>
      <c r="M1512" s="15">
        <f t="shared" si="142"/>
        <v>271.64612305114991</v>
      </c>
      <c r="N1512" s="15">
        <f t="shared" si="143"/>
        <v>-269.64612305114991</v>
      </c>
    </row>
    <row r="1513" spans="1:14" x14ac:dyDescent="0.3">
      <c r="A1513" t="s">
        <v>3503</v>
      </c>
      <c r="B1513" t="s">
        <v>2928</v>
      </c>
      <c r="C1513">
        <f t="shared" si="138"/>
        <v>2</v>
      </c>
      <c r="D1513" t="s">
        <v>57</v>
      </c>
      <c r="E1513" t="str">
        <f t="shared" si="139"/>
        <v>Perfume</v>
      </c>
      <c r="F1513">
        <f t="shared" si="140"/>
        <v>1</v>
      </c>
      <c r="G1513">
        <v>19.239999999999998</v>
      </c>
      <c r="H1513" s="8" t="str">
        <f t="shared" si="141"/>
        <v>0–20</v>
      </c>
      <c r="I1513">
        <v>7</v>
      </c>
      <c r="J1513">
        <v>1337</v>
      </c>
      <c r="K1513" s="4">
        <v>45404</v>
      </c>
      <c r="L1513" t="s">
        <v>5264</v>
      </c>
      <c r="M1513" s="15">
        <f t="shared" si="142"/>
        <v>514.43905641440006</v>
      </c>
      <c r="N1513" s="15">
        <f t="shared" si="143"/>
        <v>822.56094358559994</v>
      </c>
    </row>
    <row r="1514" spans="1:14" x14ac:dyDescent="0.3">
      <c r="A1514" t="s">
        <v>2705</v>
      </c>
      <c r="B1514" t="s">
        <v>2928</v>
      </c>
      <c r="C1514">
        <f t="shared" si="138"/>
        <v>2</v>
      </c>
      <c r="D1514" t="s">
        <v>824</v>
      </c>
      <c r="E1514" t="str">
        <f t="shared" si="139"/>
        <v>Gift Set</v>
      </c>
      <c r="F1514">
        <f t="shared" si="140"/>
        <v>8</v>
      </c>
      <c r="G1514">
        <v>18.87</v>
      </c>
      <c r="H1514" s="8" t="str">
        <f t="shared" si="141"/>
        <v>0–20</v>
      </c>
      <c r="I1514">
        <v>0</v>
      </c>
      <c r="J1514">
        <v>1</v>
      </c>
      <c r="K1514" s="4">
        <v>45436</v>
      </c>
      <c r="L1514" t="s">
        <v>5264</v>
      </c>
      <c r="M1514" s="15">
        <f t="shared" si="142"/>
        <v>509.12238433095001</v>
      </c>
      <c r="N1514" s="15">
        <f t="shared" si="143"/>
        <v>-508.12238433095001</v>
      </c>
    </row>
    <row r="1515" spans="1:14" x14ac:dyDescent="0.3">
      <c r="A1515" t="s">
        <v>3147</v>
      </c>
      <c r="B1515" t="s">
        <v>2928</v>
      </c>
      <c r="C1515">
        <f t="shared" si="138"/>
        <v>2</v>
      </c>
      <c r="D1515" t="s">
        <v>57</v>
      </c>
      <c r="E1515" t="str">
        <f t="shared" si="139"/>
        <v>Perfume</v>
      </c>
      <c r="F1515">
        <f t="shared" si="140"/>
        <v>1</v>
      </c>
      <c r="G1515">
        <v>19.53</v>
      </c>
      <c r="H1515" s="8" t="str">
        <f t="shared" si="141"/>
        <v>0–20</v>
      </c>
      <c r="I1515">
        <v>47</v>
      </c>
      <c r="J1515">
        <v>537</v>
      </c>
      <c r="K1515" s="4">
        <v>45420</v>
      </c>
      <c r="L1515" t="s">
        <v>5264</v>
      </c>
      <c r="M1515" s="15">
        <f t="shared" si="142"/>
        <v>753.50220061205005</v>
      </c>
      <c r="N1515" s="15">
        <f t="shared" si="143"/>
        <v>-216.50220061205005</v>
      </c>
    </row>
    <row r="1516" spans="1:14" x14ac:dyDescent="0.3">
      <c r="A1516" t="s">
        <v>683</v>
      </c>
      <c r="B1516" t="s">
        <v>2928</v>
      </c>
      <c r="C1516">
        <f t="shared" si="138"/>
        <v>2</v>
      </c>
      <c r="D1516" t="s">
        <v>57</v>
      </c>
      <c r="E1516" t="str">
        <f t="shared" si="139"/>
        <v>Perfume</v>
      </c>
      <c r="F1516">
        <f t="shared" si="140"/>
        <v>1</v>
      </c>
      <c r="G1516">
        <v>54.42</v>
      </c>
      <c r="H1516" s="8" t="str">
        <f t="shared" si="141"/>
        <v>41–60</v>
      </c>
      <c r="I1516">
        <v>0</v>
      </c>
      <c r="J1516">
        <v>34</v>
      </c>
      <c r="K1516" s="4">
        <v>45422</v>
      </c>
      <c r="L1516" t="s">
        <v>5267</v>
      </c>
      <c r="M1516" s="15">
        <f t="shared" si="142"/>
        <v>305.11580172069995</v>
      </c>
      <c r="N1516" s="15">
        <f t="shared" si="143"/>
        <v>-271.11580172069995</v>
      </c>
    </row>
    <row r="1517" spans="1:14" x14ac:dyDescent="0.3">
      <c r="A1517" t="s">
        <v>4128</v>
      </c>
      <c r="B1517" t="s">
        <v>2928</v>
      </c>
      <c r="C1517">
        <f t="shared" si="138"/>
        <v>2</v>
      </c>
      <c r="D1517" t="s">
        <v>57</v>
      </c>
      <c r="E1517" t="str">
        <f t="shared" si="139"/>
        <v>Perfume</v>
      </c>
      <c r="F1517">
        <f t="shared" si="140"/>
        <v>1</v>
      </c>
      <c r="G1517">
        <v>25.99</v>
      </c>
      <c r="H1517" s="8" t="str">
        <f t="shared" si="141"/>
        <v>21–40</v>
      </c>
      <c r="I1517">
        <v>13</v>
      </c>
      <c r="J1517">
        <v>39</v>
      </c>
      <c r="K1517" s="4">
        <v>45434</v>
      </c>
      <c r="L1517" t="s">
        <v>5264</v>
      </c>
      <c r="M1517" s="15">
        <f t="shared" si="142"/>
        <v>518.41578536315001</v>
      </c>
      <c r="N1517" s="15">
        <f t="shared" si="143"/>
        <v>-479.41578536315001</v>
      </c>
    </row>
    <row r="1518" spans="1:14" x14ac:dyDescent="0.3">
      <c r="A1518" t="s">
        <v>71</v>
      </c>
      <c r="B1518" t="s">
        <v>2928</v>
      </c>
      <c r="C1518">
        <f t="shared" si="138"/>
        <v>2</v>
      </c>
      <c r="D1518" t="s">
        <v>491</v>
      </c>
      <c r="E1518" t="str">
        <f t="shared" si="139"/>
        <v>Perfume</v>
      </c>
      <c r="F1518">
        <f t="shared" si="140"/>
        <v>1</v>
      </c>
      <c r="G1518">
        <v>32.49</v>
      </c>
      <c r="H1518" s="8" t="str">
        <f t="shared" si="141"/>
        <v>21–40</v>
      </c>
      <c r="I1518">
        <v>6</v>
      </c>
      <c r="J1518">
        <v>18</v>
      </c>
      <c r="K1518" s="4">
        <v>45436</v>
      </c>
      <c r="L1518" t="s">
        <v>5264</v>
      </c>
      <c r="M1518" s="15">
        <f t="shared" si="142"/>
        <v>445.43742891565</v>
      </c>
      <c r="N1518" s="15">
        <f t="shared" si="143"/>
        <v>-427.43742891565</v>
      </c>
    </row>
    <row r="1519" spans="1:14" x14ac:dyDescent="0.3">
      <c r="A1519" t="s">
        <v>1101</v>
      </c>
      <c r="B1519" t="s">
        <v>2928</v>
      </c>
      <c r="C1519">
        <f t="shared" si="138"/>
        <v>2</v>
      </c>
      <c r="D1519" t="s">
        <v>57</v>
      </c>
      <c r="E1519" t="str">
        <f t="shared" si="139"/>
        <v>Perfume</v>
      </c>
      <c r="F1519">
        <f t="shared" si="140"/>
        <v>1</v>
      </c>
      <c r="G1519">
        <v>24.77</v>
      </c>
      <c r="H1519" s="8" t="str">
        <f t="shared" si="141"/>
        <v>21–40</v>
      </c>
      <c r="I1519">
        <v>200</v>
      </c>
      <c r="J1519">
        <v>1585</v>
      </c>
      <c r="K1519" s="4">
        <v>45435</v>
      </c>
      <c r="L1519" t="s">
        <v>5264</v>
      </c>
      <c r="M1519" s="15">
        <f t="shared" si="142"/>
        <v>1648.2811159954499</v>
      </c>
      <c r="N1519" s="15">
        <f t="shared" si="143"/>
        <v>-63.281115995449909</v>
      </c>
    </row>
    <row r="1520" spans="1:14" x14ac:dyDescent="0.3">
      <c r="A1520" t="s">
        <v>817</v>
      </c>
      <c r="B1520" t="s">
        <v>2928</v>
      </c>
      <c r="C1520">
        <f t="shared" si="138"/>
        <v>2</v>
      </c>
      <c r="D1520" t="s">
        <v>57</v>
      </c>
      <c r="E1520" t="str">
        <f t="shared" si="139"/>
        <v>Perfume</v>
      </c>
      <c r="F1520">
        <f t="shared" si="140"/>
        <v>1</v>
      </c>
      <c r="G1520">
        <v>18.760000000000002</v>
      </c>
      <c r="H1520" s="8" t="str">
        <f t="shared" si="141"/>
        <v>0–20</v>
      </c>
      <c r="I1520">
        <v>4</v>
      </c>
      <c r="J1520">
        <v>229</v>
      </c>
      <c r="K1520" s="4">
        <v>45436</v>
      </c>
      <c r="L1520" t="s">
        <v>5264</v>
      </c>
      <c r="M1520" s="15">
        <f t="shared" si="142"/>
        <v>498.68784394760002</v>
      </c>
      <c r="N1520" s="15">
        <f t="shared" si="143"/>
        <v>-269.68784394760002</v>
      </c>
    </row>
    <row r="1521" spans="1:14" x14ac:dyDescent="0.3">
      <c r="A1521" t="s">
        <v>167</v>
      </c>
      <c r="B1521" t="s">
        <v>2928</v>
      </c>
      <c r="C1521">
        <f t="shared" si="138"/>
        <v>2</v>
      </c>
      <c r="D1521" t="s">
        <v>57</v>
      </c>
      <c r="E1521" t="str">
        <f t="shared" si="139"/>
        <v>Perfume</v>
      </c>
      <c r="F1521">
        <f t="shared" si="140"/>
        <v>1</v>
      </c>
      <c r="G1521">
        <v>100.99</v>
      </c>
      <c r="H1521" s="8" t="str">
        <f t="shared" si="141"/>
        <v>101–160</v>
      </c>
      <c r="I1521">
        <v>0</v>
      </c>
      <c r="J1521">
        <v>10</v>
      </c>
      <c r="K1521" s="4">
        <v>45428</v>
      </c>
      <c r="L1521" t="s">
        <v>5264</v>
      </c>
      <c r="M1521" s="15">
        <f t="shared" si="142"/>
        <v>83.721732288150008</v>
      </c>
      <c r="N1521" s="15">
        <f t="shared" si="143"/>
        <v>-73.721732288150008</v>
      </c>
    </row>
    <row r="1522" spans="1:14" x14ac:dyDescent="0.3">
      <c r="A1522" t="s">
        <v>3503</v>
      </c>
      <c r="B1522" t="s">
        <v>2928</v>
      </c>
      <c r="C1522">
        <f t="shared" si="138"/>
        <v>2</v>
      </c>
      <c r="D1522" t="s">
        <v>57</v>
      </c>
      <c r="E1522" t="str">
        <f t="shared" si="139"/>
        <v>Perfume</v>
      </c>
      <c r="F1522">
        <f t="shared" si="140"/>
        <v>1</v>
      </c>
      <c r="G1522">
        <v>18.899999999999999</v>
      </c>
      <c r="H1522" s="8" t="str">
        <f t="shared" si="141"/>
        <v>0–20</v>
      </c>
      <c r="I1522">
        <v>245</v>
      </c>
      <c r="J1522">
        <v>3860</v>
      </c>
      <c r="K1522" s="4">
        <v>45433</v>
      </c>
      <c r="L1522" t="s">
        <v>5264</v>
      </c>
      <c r="M1522" s="15">
        <f t="shared" si="142"/>
        <v>1946.6841642275001</v>
      </c>
      <c r="N1522" s="15">
        <f t="shared" si="143"/>
        <v>1913.3158357724999</v>
      </c>
    </row>
    <row r="1523" spans="1:14" x14ac:dyDescent="0.3">
      <c r="A1523" t="s">
        <v>4128</v>
      </c>
      <c r="B1523" t="s">
        <v>2928</v>
      </c>
      <c r="C1523">
        <f t="shared" si="138"/>
        <v>2</v>
      </c>
      <c r="D1523" t="s">
        <v>57</v>
      </c>
      <c r="E1523" t="str">
        <f t="shared" si="139"/>
        <v>Perfume</v>
      </c>
      <c r="F1523">
        <f t="shared" si="140"/>
        <v>1</v>
      </c>
      <c r="G1523">
        <v>19.95</v>
      </c>
      <c r="H1523" s="8" t="str">
        <f t="shared" si="141"/>
        <v>0–20</v>
      </c>
      <c r="I1523">
        <v>0</v>
      </c>
      <c r="J1523">
        <v>915</v>
      </c>
      <c r="K1523" s="4">
        <v>45406</v>
      </c>
      <c r="L1523" t="s">
        <v>5264</v>
      </c>
      <c r="M1523" s="15">
        <f t="shared" si="142"/>
        <v>468.98639595175001</v>
      </c>
      <c r="N1523" s="15">
        <f t="shared" si="143"/>
        <v>446.01360404824999</v>
      </c>
    </row>
    <row r="1524" spans="1:14" x14ac:dyDescent="0.3">
      <c r="A1524" t="s">
        <v>3818</v>
      </c>
      <c r="B1524" t="s">
        <v>2928</v>
      </c>
      <c r="C1524">
        <f t="shared" si="138"/>
        <v>2</v>
      </c>
      <c r="D1524" t="s">
        <v>491</v>
      </c>
      <c r="E1524" t="str">
        <f t="shared" si="139"/>
        <v>Perfume</v>
      </c>
      <c r="F1524">
        <f t="shared" si="140"/>
        <v>1</v>
      </c>
      <c r="G1524">
        <v>14.49</v>
      </c>
      <c r="H1524" s="8" t="str">
        <f t="shared" si="141"/>
        <v>0–20</v>
      </c>
      <c r="I1524">
        <v>45</v>
      </c>
      <c r="J1524">
        <v>506</v>
      </c>
      <c r="K1524" s="4">
        <v>45436</v>
      </c>
      <c r="L1524" t="s">
        <v>5264</v>
      </c>
      <c r="M1524" s="15">
        <f t="shared" si="142"/>
        <v>765.44030163565003</v>
      </c>
      <c r="N1524" s="15">
        <f t="shared" si="143"/>
        <v>-259.44030163565003</v>
      </c>
    </row>
    <row r="1525" spans="1:14" x14ac:dyDescent="0.3">
      <c r="A1525" t="s">
        <v>39</v>
      </c>
      <c r="B1525" t="s">
        <v>2928</v>
      </c>
      <c r="C1525">
        <f t="shared" si="138"/>
        <v>2</v>
      </c>
      <c r="D1525" t="s">
        <v>57</v>
      </c>
      <c r="E1525" t="str">
        <f t="shared" si="139"/>
        <v>Perfume</v>
      </c>
      <c r="F1525">
        <f t="shared" si="140"/>
        <v>1</v>
      </c>
      <c r="G1525">
        <v>9.99</v>
      </c>
      <c r="H1525" s="8" t="str">
        <f t="shared" si="141"/>
        <v>0–20</v>
      </c>
      <c r="I1525">
        <v>6</v>
      </c>
      <c r="J1525">
        <v>4</v>
      </c>
      <c r="K1525" s="4">
        <v>45434</v>
      </c>
      <c r="L1525" t="s">
        <v>5264</v>
      </c>
      <c r="M1525" s="15">
        <f t="shared" si="142"/>
        <v>552.40256875314992</v>
      </c>
      <c r="N1525" s="15">
        <f t="shared" si="143"/>
        <v>-548.40256875314992</v>
      </c>
    </row>
    <row r="1526" spans="1:14" x14ac:dyDescent="0.3">
      <c r="A1526" t="s">
        <v>116</v>
      </c>
      <c r="B1526" t="s">
        <v>2928</v>
      </c>
      <c r="C1526">
        <f t="shared" si="138"/>
        <v>2</v>
      </c>
      <c r="D1526" t="s">
        <v>57</v>
      </c>
      <c r="E1526" t="str">
        <f t="shared" si="139"/>
        <v>Perfume</v>
      </c>
      <c r="F1526">
        <f t="shared" si="140"/>
        <v>1</v>
      </c>
      <c r="G1526">
        <v>26.12</v>
      </c>
      <c r="H1526" s="8" t="str">
        <f t="shared" si="141"/>
        <v>21–40</v>
      </c>
      <c r="I1526">
        <v>10</v>
      </c>
      <c r="J1526">
        <v>235</v>
      </c>
      <c r="K1526" s="4">
        <v>45436</v>
      </c>
      <c r="L1526" t="s">
        <v>5264</v>
      </c>
      <c r="M1526" s="15">
        <f t="shared" si="142"/>
        <v>499.76462910520002</v>
      </c>
      <c r="N1526" s="15">
        <f t="shared" si="143"/>
        <v>-264.76462910520002</v>
      </c>
    </row>
    <row r="1527" spans="1:14" x14ac:dyDescent="0.3">
      <c r="A1527" t="s">
        <v>3113</v>
      </c>
      <c r="B1527" t="s">
        <v>2928</v>
      </c>
      <c r="C1527">
        <f t="shared" si="138"/>
        <v>2</v>
      </c>
      <c r="D1527" t="s">
        <v>57</v>
      </c>
      <c r="E1527" t="str">
        <f t="shared" si="139"/>
        <v>Perfume</v>
      </c>
      <c r="F1527">
        <f t="shared" si="140"/>
        <v>1</v>
      </c>
      <c r="G1527">
        <v>15.27</v>
      </c>
      <c r="H1527" s="8" t="str">
        <f t="shared" si="141"/>
        <v>0–20</v>
      </c>
      <c r="I1527">
        <v>28</v>
      </c>
      <c r="J1527">
        <v>126</v>
      </c>
      <c r="K1527" s="4">
        <v>45434</v>
      </c>
      <c r="L1527" t="s">
        <v>5264</v>
      </c>
      <c r="M1527" s="15">
        <f t="shared" si="142"/>
        <v>659.54440923795005</v>
      </c>
      <c r="N1527" s="15">
        <f t="shared" si="143"/>
        <v>-533.54440923795005</v>
      </c>
    </row>
    <row r="1528" spans="1:14" x14ac:dyDescent="0.3">
      <c r="A1528" t="s">
        <v>744</v>
      </c>
      <c r="B1528" t="s">
        <v>2928</v>
      </c>
      <c r="C1528">
        <f t="shared" si="138"/>
        <v>2</v>
      </c>
      <c r="D1528" t="s">
        <v>57</v>
      </c>
      <c r="E1528" t="str">
        <f t="shared" si="139"/>
        <v>Perfume</v>
      </c>
      <c r="F1528">
        <f t="shared" si="140"/>
        <v>1</v>
      </c>
      <c r="G1528">
        <v>18</v>
      </c>
      <c r="H1528" s="8" t="str">
        <f t="shared" si="141"/>
        <v>0–20</v>
      </c>
      <c r="I1528">
        <v>10</v>
      </c>
      <c r="J1528">
        <v>24</v>
      </c>
      <c r="K1528" s="4">
        <v>45434</v>
      </c>
      <c r="L1528" t="s">
        <v>5264</v>
      </c>
      <c r="M1528" s="15">
        <f t="shared" si="142"/>
        <v>538.367159571</v>
      </c>
      <c r="N1528" s="15">
        <f t="shared" si="143"/>
        <v>-514.367159571</v>
      </c>
    </row>
    <row r="1529" spans="1:14" x14ac:dyDescent="0.3">
      <c r="A1529" t="s">
        <v>1101</v>
      </c>
      <c r="B1529" t="s">
        <v>2928</v>
      </c>
      <c r="C1529">
        <f t="shared" si="138"/>
        <v>2</v>
      </c>
      <c r="D1529" t="s">
        <v>57</v>
      </c>
      <c r="E1529" t="str">
        <f t="shared" si="139"/>
        <v>Perfume</v>
      </c>
      <c r="F1529">
        <f t="shared" si="140"/>
        <v>1</v>
      </c>
      <c r="G1529">
        <v>12.99</v>
      </c>
      <c r="H1529" s="8" t="str">
        <f t="shared" si="141"/>
        <v>0–20</v>
      </c>
      <c r="I1529">
        <v>10</v>
      </c>
      <c r="J1529">
        <v>43</v>
      </c>
      <c r="K1529" s="4">
        <v>45411</v>
      </c>
      <c r="L1529" t="s">
        <v>5264</v>
      </c>
      <c r="M1529" s="15">
        <f t="shared" si="142"/>
        <v>562.18473070815003</v>
      </c>
      <c r="N1529" s="15">
        <f t="shared" si="143"/>
        <v>-519.18473070815003</v>
      </c>
    </row>
    <row r="1530" spans="1:14" x14ac:dyDescent="0.3">
      <c r="A1530" t="s">
        <v>2316</v>
      </c>
      <c r="B1530" t="s">
        <v>2928</v>
      </c>
      <c r="C1530">
        <f t="shared" si="138"/>
        <v>2</v>
      </c>
      <c r="D1530" t="s">
        <v>57</v>
      </c>
      <c r="E1530" t="str">
        <f t="shared" si="139"/>
        <v>Perfume</v>
      </c>
      <c r="F1530">
        <f t="shared" si="140"/>
        <v>1</v>
      </c>
      <c r="G1530">
        <v>13.99</v>
      </c>
      <c r="H1530" s="8" t="str">
        <f t="shared" si="141"/>
        <v>0–20</v>
      </c>
      <c r="I1530">
        <v>10</v>
      </c>
      <c r="J1530">
        <v>10</v>
      </c>
      <c r="K1530" s="4">
        <v>45434</v>
      </c>
      <c r="L1530" t="s">
        <v>5264</v>
      </c>
      <c r="M1530" s="15">
        <f t="shared" si="142"/>
        <v>557.43072449315002</v>
      </c>
      <c r="N1530" s="15">
        <f t="shared" si="143"/>
        <v>-547.43072449315002</v>
      </c>
    </row>
    <row r="1531" spans="1:14" x14ac:dyDescent="0.3">
      <c r="A1531" t="s">
        <v>3557</v>
      </c>
      <c r="B1531" t="s">
        <v>2928</v>
      </c>
      <c r="C1531">
        <f t="shared" si="138"/>
        <v>2</v>
      </c>
      <c r="D1531" t="s">
        <v>57</v>
      </c>
      <c r="E1531" t="str">
        <f t="shared" si="139"/>
        <v>Perfume</v>
      </c>
      <c r="F1531">
        <f t="shared" si="140"/>
        <v>1</v>
      </c>
      <c r="G1531">
        <v>19.88</v>
      </c>
      <c r="H1531" s="8" t="str">
        <f t="shared" si="141"/>
        <v>0–20</v>
      </c>
      <c r="I1531">
        <v>10</v>
      </c>
      <c r="J1531">
        <v>11</v>
      </c>
      <c r="K1531" s="4">
        <v>45433</v>
      </c>
      <c r="L1531" t="s">
        <v>5264</v>
      </c>
      <c r="M1531" s="15">
        <f t="shared" si="142"/>
        <v>529.42962788679995</v>
      </c>
      <c r="N1531" s="15">
        <f t="shared" si="143"/>
        <v>-518.42962788679995</v>
      </c>
    </row>
    <row r="1532" spans="1:14" x14ac:dyDescent="0.3">
      <c r="A1532" t="s">
        <v>116</v>
      </c>
      <c r="B1532" t="s">
        <v>2928</v>
      </c>
      <c r="C1532">
        <f t="shared" si="138"/>
        <v>2</v>
      </c>
      <c r="D1532" t="s">
        <v>57</v>
      </c>
      <c r="E1532" t="str">
        <f t="shared" si="139"/>
        <v>Perfume</v>
      </c>
      <c r="F1532">
        <f t="shared" si="140"/>
        <v>1</v>
      </c>
      <c r="G1532">
        <v>24.02</v>
      </c>
      <c r="H1532" s="8" t="str">
        <f t="shared" si="141"/>
        <v>21–40</v>
      </c>
      <c r="I1532">
        <v>10</v>
      </c>
      <c r="J1532">
        <v>20</v>
      </c>
      <c r="K1532" s="4">
        <v>45427</v>
      </c>
      <c r="L1532" t="s">
        <v>5264</v>
      </c>
      <c r="M1532" s="15">
        <f t="shared" si="142"/>
        <v>509.74804215670002</v>
      </c>
      <c r="N1532" s="15">
        <f t="shared" si="143"/>
        <v>-489.74804215670002</v>
      </c>
    </row>
    <row r="1533" spans="1:14" x14ac:dyDescent="0.3">
      <c r="A1533" t="s">
        <v>4500</v>
      </c>
      <c r="B1533" t="s">
        <v>2928</v>
      </c>
      <c r="C1533">
        <f t="shared" si="138"/>
        <v>2</v>
      </c>
      <c r="D1533" t="s">
        <v>491</v>
      </c>
      <c r="E1533" t="str">
        <f t="shared" si="139"/>
        <v>Perfume</v>
      </c>
      <c r="F1533">
        <f t="shared" si="140"/>
        <v>1</v>
      </c>
      <c r="G1533">
        <v>32.909999999999997</v>
      </c>
      <c r="H1533" s="8" t="str">
        <f t="shared" si="141"/>
        <v>21–40</v>
      </c>
      <c r="I1533">
        <v>0</v>
      </c>
      <c r="J1533">
        <v>435</v>
      </c>
      <c r="K1533" s="4">
        <v>45433</v>
      </c>
      <c r="L1533" t="s">
        <v>5264</v>
      </c>
      <c r="M1533" s="15">
        <f t="shared" si="142"/>
        <v>407.37447540535004</v>
      </c>
      <c r="N1533" s="15">
        <f t="shared" si="143"/>
        <v>27.62552459464996</v>
      </c>
    </row>
    <row r="1534" spans="1:14" x14ac:dyDescent="0.3">
      <c r="A1534" t="s">
        <v>3240</v>
      </c>
      <c r="B1534" t="s">
        <v>2928</v>
      </c>
      <c r="C1534">
        <f t="shared" si="138"/>
        <v>2</v>
      </c>
      <c r="D1534" t="s">
        <v>57</v>
      </c>
      <c r="E1534" t="str">
        <f t="shared" si="139"/>
        <v>Perfume</v>
      </c>
      <c r="F1534">
        <f t="shared" si="140"/>
        <v>1</v>
      </c>
      <c r="G1534">
        <v>37.99</v>
      </c>
      <c r="H1534" s="8" t="str">
        <f t="shared" si="141"/>
        <v>21–40</v>
      </c>
      <c r="I1534">
        <v>10</v>
      </c>
      <c r="J1534">
        <v>517</v>
      </c>
      <c r="K1534" s="4">
        <v>45435</v>
      </c>
      <c r="L1534" t="s">
        <v>5264</v>
      </c>
      <c r="M1534" s="15">
        <f t="shared" si="142"/>
        <v>443.33457533314998</v>
      </c>
      <c r="N1534" s="15">
        <f t="shared" si="143"/>
        <v>73.665424666850015</v>
      </c>
    </row>
    <row r="1535" spans="1:14" x14ac:dyDescent="0.3">
      <c r="A1535" t="s">
        <v>4154</v>
      </c>
      <c r="B1535" t="s">
        <v>2928</v>
      </c>
      <c r="C1535">
        <f t="shared" si="138"/>
        <v>2</v>
      </c>
      <c r="D1535" t="s">
        <v>491</v>
      </c>
      <c r="E1535" t="str">
        <f t="shared" si="139"/>
        <v>Perfume</v>
      </c>
      <c r="F1535">
        <f t="shared" si="140"/>
        <v>1</v>
      </c>
      <c r="G1535">
        <v>40.630000000000003</v>
      </c>
      <c r="H1535" s="8" t="str">
        <f t="shared" si="141"/>
        <v>41–60</v>
      </c>
      <c r="I1535">
        <v>159</v>
      </c>
      <c r="J1535">
        <v>847</v>
      </c>
      <c r="K1535" s="4">
        <v>45436</v>
      </c>
      <c r="L1535" t="s">
        <v>5264</v>
      </c>
      <c r="M1535" s="15">
        <f t="shared" si="142"/>
        <v>1326.4297262755499</v>
      </c>
      <c r="N1535" s="15">
        <f t="shared" si="143"/>
        <v>-479.42972627554991</v>
      </c>
    </row>
    <row r="1536" spans="1:14" x14ac:dyDescent="0.3">
      <c r="A1536" t="s">
        <v>55</v>
      </c>
      <c r="B1536" t="s">
        <v>2928</v>
      </c>
      <c r="C1536">
        <f t="shared" si="138"/>
        <v>2</v>
      </c>
      <c r="D1536" t="s">
        <v>57</v>
      </c>
      <c r="E1536" t="str">
        <f t="shared" si="139"/>
        <v>Perfume</v>
      </c>
      <c r="F1536">
        <f t="shared" si="140"/>
        <v>1</v>
      </c>
      <c r="G1536">
        <v>128.88</v>
      </c>
      <c r="H1536" s="8" t="str">
        <f t="shared" si="141"/>
        <v>101–160</v>
      </c>
      <c r="I1536">
        <v>4</v>
      </c>
      <c r="J1536">
        <v>24</v>
      </c>
      <c r="K1536" s="4">
        <v>45436</v>
      </c>
      <c r="L1536" t="s">
        <v>5267</v>
      </c>
      <c r="M1536" s="15">
        <f t="shared" si="142"/>
        <v>-24.823320448199983</v>
      </c>
      <c r="N1536" s="15">
        <f t="shared" si="143"/>
        <v>48.823320448199979</v>
      </c>
    </row>
    <row r="1537" spans="1:14" x14ac:dyDescent="0.3">
      <c r="A1537" t="s">
        <v>4511</v>
      </c>
      <c r="B1537" t="s">
        <v>2928</v>
      </c>
      <c r="C1537">
        <f t="shared" si="138"/>
        <v>2</v>
      </c>
      <c r="D1537" t="s">
        <v>57</v>
      </c>
      <c r="E1537" t="str">
        <f t="shared" si="139"/>
        <v>Perfume</v>
      </c>
      <c r="F1537">
        <f t="shared" si="140"/>
        <v>1</v>
      </c>
      <c r="G1537">
        <v>26.4</v>
      </c>
      <c r="H1537" s="8" t="str">
        <f t="shared" si="141"/>
        <v>21–40</v>
      </c>
      <c r="I1537">
        <v>10</v>
      </c>
      <c r="J1537">
        <v>1338</v>
      </c>
      <c r="K1537" s="4">
        <v>45436</v>
      </c>
      <c r="L1537" t="s">
        <v>5264</v>
      </c>
      <c r="M1537" s="15">
        <f t="shared" si="142"/>
        <v>498.43350736500003</v>
      </c>
      <c r="N1537" s="15">
        <f t="shared" si="143"/>
        <v>839.56649263500003</v>
      </c>
    </row>
    <row r="1538" spans="1:14" x14ac:dyDescent="0.3">
      <c r="A1538" t="s">
        <v>3240</v>
      </c>
      <c r="B1538" t="s">
        <v>2928</v>
      </c>
      <c r="C1538">
        <f t="shared" ref="C1538:C1601" si="144">IF(B1538="Male",1,2)</f>
        <v>2</v>
      </c>
      <c r="D1538" t="s">
        <v>57</v>
      </c>
      <c r="E1538" t="str">
        <f t="shared" ref="E1538:E1601" si="145">IF(OR(TRIM(D1538)="Eau De Parfum", TRIM(D1538)="Eau De Toilette", TRIM(D1538)="Elixir", TRIM(D1538)="Extracts"), "Perfume", IF(OR(TRIM(D1538)="Body Lotion", TRIM(D1538)="Skin Moisturizer", TRIM(D1538)="Body Oil", TRIM(D1538)="Hair Cream", TRIM(D1538)="Oil Perfume"), "Body Care", IF(OR(TRIM(D1538)="Deodorant", TRIM(D1538)="Roll on"), "Deodorant", IF(OR(TRIM(D1538)="Body Mist", TRIM(D1538)="Body Spray", TRIM(D1538)="Body Powder"), "Body Spray", IF(TRIM(D1538)="Cologne", "Cologne", IF(OR(TRIM(D1538)="Gift Sets", TRIM(D1538)="Limited Editions"), "Gift Set", IF(TRIM(D1538)="Car Air Freshener", "Air Freshener", IF(TRIM(D1538)="Pheromone", "Special Category", "Other"))))))))</f>
        <v>Perfume</v>
      </c>
      <c r="F1538">
        <f t="shared" ref="F1538:F1601" si="146">IF(E1538="Perfume",1, IF(E1538="Deodorant",2, IF(E1538="Special Category",3, IF(E1538="Other",4, IF(E1538="Air Freshener",5, IF(E1538="Body Care",6, IF(E1538="Body Spray",7, IF(E1538="Gift Set",8, IF(E1538="Cologne",9,"")))))))))</f>
        <v>1</v>
      </c>
      <c r="G1538">
        <v>43.99</v>
      </c>
      <c r="H1538" s="8" t="str">
        <f t="shared" ref="H1538:H1601" si="147">IF(G1538&lt;=20,"0–20",IF(G1538&lt;=40,"21–40",IF(G1538&lt;=60,"41–60",IF(G1538&lt;=80,"61–80",IF(G1538&lt;=100,"81–100",IF(G1538&lt;=160,"101–160","161+"))))))</f>
        <v>41–60</v>
      </c>
      <c r="I1538">
        <v>6</v>
      </c>
      <c r="J1538">
        <v>15</v>
      </c>
      <c r="K1538" s="4">
        <v>45429</v>
      </c>
      <c r="L1538" t="s">
        <v>5264</v>
      </c>
      <c r="M1538" s="15">
        <f t="shared" ref="M1538:M1601" si="148">527.2681146 + (15.78023398 * C1538) + (5.000237381 * F1538) + (-4.754006215 * G1538) + (6.01104515 * I1538)</f>
        <v>390.76635744314996</v>
      </c>
      <c r="N1538" s="15">
        <f t="shared" ref="N1538:N1601" si="149">J1538 - M1538</f>
        <v>-375.76635744314996</v>
      </c>
    </row>
    <row r="1539" spans="1:14" x14ac:dyDescent="0.3">
      <c r="A1539" t="s">
        <v>3240</v>
      </c>
      <c r="B1539" t="s">
        <v>2928</v>
      </c>
      <c r="C1539">
        <f t="shared" si="144"/>
        <v>2</v>
      </c>
      <c r="D1539" t="s">
        <v>57</v>
      </c>
      <c r="E1539" t="str">
        <f t="shared" si="145"/>
        <v>Perfume</v>
      </c>
      <c r="F1539">
        <f t="shared" si="146"/>
        <v>1</v>
      </c>
      <c r="G1539">
        <v>43.99</v>
      </c>
      <c r="H1539" s="8" t="str">
        <f t="shared" si="147"/>
        <v>41–60</v>
      </c>
      <c r="I1539">
        <v>6</v>
      </c>
      <c r="J1539">
        <v>15</v>
      </c>
      <c r="K1539" s="4">
        <v>45430</v>
      </c>
      <c r="L1539" t="s">
        <v>5264</v>
      </c>
      <c r="M1539" s="15">
        <f t="shared" si="148"/>
        <v>390.76635744314996</v>
      </c>
      <c r="N1539" s="15">
        <f t="shared" si="149"/>
        <v>-375.76635744314996</v>
      </c>
    </row>
    <row r="1540" spans="1:14" x14ac:dyDescent="0.3">
      <c r="A1540" t="s">
        <v>4517</v>
      </c>
      <c r="B1540" t="s">
        <v>2928</v>
      </c>
      <c r="C1540">
        <f t="shared" si="144"/>
        <v>2</v>
      </c>
      <c r="D1540" t="s">
        <v>57</v>
      </c>
      <c r="E1540" t="str">
        <f t="shared" si="145"/>
        <v>Perfume</v>
      </c>
      <c r="F1540">
        <f t="shared" si="146"/>
        <v>1</v>
      </c>
      <c r="G1540">
        <v>15.49</v>
      </c>
      <c r="H1540" s="8" t="str">
        <f t="shared" si="147"/>
        <v>0–20</v>
      </c>
      <c r="I1540">
        <v>10</v>
      </c>
      <c r="J1540">
        <v>22</v>
      </c>
      <c r="K1540" s="4">
        <v>45404</v>
      </c>
      <c r="L1540" t="s">
        <v>5264</v>
      </c>
      <c r="M1540" s="15">
        <f t="shared" si="148"/>
        <v>550.29971517064996</v>
      </c>
      <c r="N1540" s="15">
        <f t="shared" si="149"/>
        <v>-528.29971517064996</v>
      </c>
    </row>
    <row r="1541" spans="1:14" x14ac:dyDescent="0.3">
      <c r="A1541" t="s">
        <v>50</v>
      </c>
      <c r="B1541" t="s">
        <v>2928</v>
      </c>
      <c r="C1541">
        <f t="shared" si="144"/>
        <v>2</v>
      </c>
      <c r="D1541" t="s">
        <v>57</v>
      </c>
      <c r="E1541" t="str">
        <f t="shared" si="145"/>
        <v>Perfume</v>
      </c>
      <c r="F1541">
        <f t="shared" si="146"/>
        <v>1</v>
      </c>
      <c r="G1541">
        <v>100.99</v>
      </c>
      <c r="H1541" s="8" t="str">
        <f t="shared" si="147"/>
        <v>101–160</v>
      </c>
      <c r="I1541">
        <v>0</v>
      </c>
      <c r="J1541">
        <v>39</v>
      </c>
      <c r="K1541" s="4">
        <v>45429</v>
      </c>
      <c r="L1541" t="s">
        <v>5264</v>
      </c>
      <c r="M1541" s="15">
        <f t="shared" si="148"/>
        <v>83.721732288150008</v>
      </c>
      <c r="N1541" s="15">
        <f t="shared" si="149"/>
        <v>-44.721732288150008</v>
      </c>
    </row>
    <row r="1542" spans="1:14" x14ac:dyDescent="0.3">
      <c r="A1542" t="s">
        <v>401</v>
      </c>
      <c r="B1542" t="s">
        <v>2928</v>
      </c>
      <c r="C1542">
        <f t="shared" si="144"/>
        <v>2</v>
      </c>
      <c r="D1542" t="s">
        <v>491</v>
      </c>
      <c r="E1542" t="str">
        <f t="shared" si="145"/>
        <v>Perfume</v>
      </c>
      <c r="F1542">
        <f t="shared" si="146"/>
        <v>1</v>
      </c>
      <c r="G1542">
        <v>27.54</v>
      </c>
      <c r="H1542" s="8" t="str">
        <f t="shared" si="147"/>
        <v>21–40</v>
      </c>
      <c r="I1542">
        <v>6</v>
      </c>
      <c r="J1542">
        <v>272</v>
      </c>
      <c r="K1542" s="4">
        <v>45436</v>
      </c>
      <c r="L1542" t="s">
        <v>5264</v>
      </c>
      <c r="M1542" s="15">
        <f t="shared" si="148"/>
        <v>468.96975967989999</v>
      </c>
      <c r="N1542" s="15">
        <f t="shared" si="149"/>
        <v>-196.96975967989999</v>
      </c>
    </row>
    <row r="1543" spans="1:14" x14ac:dyDescent="0.3">
      <c r="A1543" t="s">
        <v>551</v>
      </c>
      <c r="B1543" t="s">
        <v>2928</v>
      </c>
      <c r="C1543">
        <f t="shared" si="144"/>
        <v>2</v>
      </c>
      <c r="D1543" t="s">
        <v>491</v>
      </c>
      <c r="E1543" t="str">
        <f t="shared" si="145"/>
        <v>Perfume</v>
      </c>
      <c r="F1543">
        <f t="shared" si="146"/>
        <v>1</v>
      </c>
      <c r="G1543">
        <v>15.99</v>
      </c>
      <c r="H1543" s="8" t="str">
        <f t="shared" si="147"/>
        <v>0–20</v>
      </c>
      <c r="I1543">
        <v>10</v>
      </c>
      <c r="J1543">
        <v>98</v>
      </c>
      <c r="K1543" s="4">
        <v>45426</v>
      </c>
      <c r="L1543" t="s">
        <v>5264</v>
      </c>
      <c r="M1543" s="15">
        <f t="shared" si="148"/>
        <v>547.92271206315002</v>
      </c>
      <c r="N1543" s="15">
        <f t="shared" si="149"/>
        <v>-449.92271206315002</v>
      </c>
    </row>
    <row r="1544" spans="1:14" x14ac:dyDescent="0.3">
      <c r="A1544" t="s">
        <v>4164</v>
      </c>
      <c r="B1544" t="s">
        <v>2928</v>
      </c>
      <c r="C1544">
        <f t="shared" si="144"/>
        <v>2</v>
      </c>
      <c r="D1544" t="s">
        <v>491</v>
      </c>
      <c r="E1544" t="str">
        <f t="shared" si="145"/>
        <v>Perfume</v>
      </c>
      <c r="F1544">
        <f t="shared" si="146"/>
        <v>1</v>
      </c>
      <c r="G1544">
        <v>26.81</v>
      </c>
      <c r="H1544" s="8" t="str">
        <f t="shared" si="147"/>
        <v>21–40</v>
      </c>
      <c r="I1544">
        <v>0</v>
      </c>
      <c r="J1544">
        <v>478</v>
      </c>
      <c r="K1544" s="4">
        <v>45436</v>
      </c>
      <c r="L1544" t="s">
        <v>5264</v>
      </c>
      <c r="M1544" s="15">
        <f t="shared" si="148"/>
        <v>436.37391331685001</v>
      </c>
      <c r="N1544" s="15">
        <f t="shared" si="149"/>
        <v>41.626086683149992</v>
      </c>
    </row>
    <row r="1545" spans="1:14" x14ac:dyDescent="0.3">
      <c r="A1545" t="s">
        <v>85</v>
      </c>
      <c r="B1545" t="s">
        <v>2928</v>
      </c>
      <c r="C1545">
        <f t="shared" si="144"/>
        <v>2</v>
      </c>
      <c r="D1545" t="s">
        <v>491</v>
      </c>
      <c r="E1545" t="str">
        <f t="shared" si="145"/>
        <v>Perfume</v>
      </c>
      <c r="F1545">
        <f t="shared" si="146"/>
        <v>1</v>
      </c>
      <c r="G1545">
        <v>38.76</v>
      </c>
      <c r="H1545" s="8" t="str">
        <f t="shared" si="147"/>
        <v>21–40</v>
      </c>
      <c r="I1545">
        <v>0</v>
      </c>
      <c r="J1545">
        <v>401</v>
      </c>
      <c r="K1545" s="4">
        <v>45414</v>
      </c>
      <c r="L1545" t="s">
        <v>5264</v>
      </c>
      <c r="M1545" s="15">
        <f t="shared" si="148"/>
        <v>379.56353904759999</v>
      </c>
      <c r="N1545" s="15">
        <f t="shared" si="149"/>
        <v>21.436460952400012</v>
      </c>
    </row>
    <row r="1546" spans="1:14" x14ac:dyDescent="0.3">
      <c r="A1546" t="s">
        <v>5278</v>
      </c>
      <c r="B1546" t="s">
        <v>2928</v>
      </c>
      <c r="C1546">
        <f t="shared" si="144"/>
        <v>2</v>
      </c>
      <c r="D1546" t="s">
        <v>57</v>
      </c>
      <c r="E1546" t="str">
        <f t="shared" si="145"/>
        <v>Perfume</v>
      </c>
      <c r="F1546">
        <f t="shared" si="146"/>
        <v>1</v>
      </c>
      <c r="G1546">
        <v>48</v>
      </c>
      <c r="H1546" s="8" t="str">
        <f t="shared" si="147"/>
        <v>41–60</v>
      </c>
      <c r="I1546">
        <v>4</v>
      </c>
      <c r="J1546">
        <v>1</v>
      </c>
      <c r="K1546" s="4">
        <v>45434</v>
      </c>
      <c r="L1546" t="s">
        <v>5264</v>
      </c>
      <c r="M1546" s="15">
        <f t="shared" si="148"/>
        <v>359.68070222099999</v>
      </c>
      <c r="N1546" s="15">
        <f t="shared" si="149"/>
        <v>-358.68070222099999</v>
      </c>
    </row>
    <row r="1547" spans="1:14" x14ac:dyDescent="0.3">
      <c r="A1547" t="s">
        <v>4532</v>
      </c>
      <c r="B1547" t="s">
        <v>2928</v>
      </c>
      <c r="C1547">
        <f t="shared" si="144"/>
        <v>2</v>
      </c>
      <c r="D1547" t="s">
        <v>449</v>
      </c>
      <c r="E1547" t="str">
        <f t="shared" si="145"/>
        <v>Perfume</v>
      </c>
      <c r="F1547">
        <f t="shared" si="146"/>
        <v>1</v>
      </c>
      <c r="G1547">
        <v>58.5</v>
      </c>
      <c r="H1547" s="8" t="str">
        <f t="shared" si="147"/>
        <v>41–60</v>
      </c>
      <c r="I1547">
        <v>10</v>
      </c>
      <c r="J1547">
        <v>3</v>
      </c>
      <c r="K1547" s="4">
        <v>45434</v>
      </c>
      <c r="L1547" t="s">
        <v>5264</v>
      </c>
      <c r="M1547" s="15">
        <f t="shared" si="148"/>
        <v>345.82990786350001</v>
      </c>
      <c r="N1547" s="15">
        <f t="shared" si="149"/>
        <v>-342.82990786350001</v>
      </c>
    </row>
    <row r="1548" spans="1:14" x14ac:dyDescent="0.3">
      <c r="A1548" t="s">
        <v>3503</v>
      </c>
      <c r="B1548" t="s">
        <v>2928</v>
      </c>
      <c r="C1548">
        <f t="shared" si="144"/>
        <v>2</v>
      </c>
      <c r="D1548" t="s">
        <v>57</v>
      </c>
      <c r="E1548" t="str">
        <f t="shared" si="145"/>
        <v>Perfume</v>
      </c>
      <c r="F1548">
        <f t="shared" si="146"/>
        <v>1</v>
      </c>
      <c r="G1548">
        <v>10.99</v>
      </c>
      <c r="H1548" s="8" t="str">
        <f t="shared" si="147"/>
        <v>0–20</v>
      </c>
      <c r="I1548">
        <v>8</v>
      </c>
      <c r="J1548">
        <v>6</v>
      </c>
      <c r="K1548" s="4">
        <v>45436</v>
      </c>
      <c r="L1548" t="s">
        <v>5264</v>
      </c>
      <c r="M1548" s="15">
        <f t="shared" si="148"/>
        <v>559.67065283814998</v>
      </c>
      <c r="N1548" s="15">
        <f t="shared" si="149"/>
        <v>-553.67065283814998</v>
      </c>
    </row>
    <row r="1549" spans="1:14" x14ac:dyDescent="0.3">
      <c r="A1549" t="s">
        <v>3240</v>
      </c>
      <c r="B1549" t="s">
        <v>2928</v>
      </c>
      <c r="C1549">
        <f t="shared" si="144"/>
        <v>2</v>
      </c>
      <c r="D1549" t="s">
        <v>57</v>
      </c>
      <c r="E1549" t="str">
        <f t="shared" si="145"/>
        <v>Perfume</v>
      </c>
      <c r="F1549">
        <f t="shared" si="146"/>
        <v>1</v>
      </c>
      <c r="G1549">
        <v>42.99</v>
      </c>
      <c r="H1549" s="8" t="str">
        <f t="shared" si="147"/>
        <v>41–60</v>
      </c>
      <c r="I1549">
        <v>2</v>
      </c>
      <c r="J1549">
        <v>146</v>
      </c>
      <c r="K1549" s="4">
        <v>45436</v>
      </c>
      <c r="L1549" t="s">
        <v>5264</v>
      </c>
      <c r="M1549" s="15">
        <f t="shared" si="148"/>
        <v>371.47618305814996</v>
      </c>
      <c r="N1549" s="15">
        <f t="shared" si="149"/>
        <v>-225.47618305814996</v>
      </c>
    </row>
    <row r="1550" spans="1:14" x14ac:dyDescent="0.3">
      <c r="A1550" t="s">
        <v>744</v>
      </c>
      <c r="B1550" t="s">
        <v>2928</v>
      </c>
      <c r="C1550">
        <f t="shared" si="144"/>
        <v>2</v>
      </c>
      <c r="D1550" t="s">
        <v>57</v>
      </c>
      <c r="E1550" t="str">
        <f t="shared" si="145"/>
        <v>Perfume</v>
      </c>
      <c r="F1550">
        <f t="shared" si="146"/>
        <v>1</v>
      </c>
      <c r="G1550">
        <v>43.99</v>
      </c>
      <c r="H1550" s="8" t="str">
        <f t="shared" si="147"/>
        <v>41–60</v>
      </c>
      <c r="I1550">
        <v>10</v>
      </c>
      <c r="J1550">
        <v>20</v>
      </c>
      <c r="K1550" s="4">
        <v>45432</v>
      </c>
      <c r="L1550" t="s">
        <v>5264</v>
      </c>
      <c r="M1550" s="15">
        <f t="shared" si="148"/>
        <v>414.81053804314996</v>
      </c>
      <c r="N1550" s="15">
        <f t="shared" si="149"/>
        <v>-394.81053804314996</v>
      </c>
    </row>
    <row r="1551" spans="1:14" x14ac:dyDescent="0.3">
      <c r="A1551" t="s">
        <v>3144</v>
      </c>
      <c r="B1551" t="s">
        <v>2928</v>
      </c>
      <c r="C1551">
        <f t="shared" si="144"/>
        <v>2</v>
      </c>
      <c r="D1551" t="s">
        <v>57</v>
      </c>
      <c r="E1551" t="str">
        <f t="shared" si="145"/>
        <v>Perfume</v>
      </c>
      <c r="F1551">
        <f t="shared" si="146"/>
        <v>1</v>
      </c>
      <c r="G1551">
        <v>29.95</v>
      </c>
      <c r="H1551" s="8" t="str">
        <f t="shared" si="147"/>
        <v>21–40</v>
      </c>
      <c r="I1551">
        <v>10</v>
      </c>
      <c r="J1551">
        <v>46</v>
      </c>
      <c r="K1551" s="4">
        <v>45376</v>
      </c>
      <c r="L1551" t="s">
        <v>5264</v>
      </c>
      <c r="M1551" s="15">
        <f t="shared" si="148"/>
        <v>481.55678530175004</v>
      </c>
      <c r="N1551" s="15">
        <f t="shared" si="149"/>
        <v>-435.55678530175004</v>
      </c>
    </row>
    <row r="1552" spans="1:14" x14ac:dyDescent="0.3">
      <c r="A1552" t="s">
        <v>571</v>
      </c>
      <c r="B1552" t="s">
        <v>2928</v>
      </c>
      <c r="C1552">
        <f t="shared" si="144"/>
        <v>2</v>
      </c>
      <c r="D1552" t="s">
        <v>491</v>
      </c>
      <c r="E1552" t="str">
        <f t="shared" si="145"/>
        <v>Perfume</v>
      </c>
      <c r="F1552">
        <f t="shared" si="146"/>
        <v>1</v>
      </c>
      <c r="G1552">
        <v>34.869999999999997</v>
      </c>
      <c r="H1552" s="8" t="str">
        <f t="shared" si="147"/>
        <v>21–40</v>
      </c>
      <c r="I1552">
        <v>10</v>
      </c>
      <c r="J1552">
        <v>27</v>
      </c>
      <c r="K1552" s="4">
        <v>45427</v>
      </c>
      <c r="L1552" t="s">
        <v>5266</v>
      </c>
      <c r="M1552" s="15">
        <f t="shared" si="148"/>
        <v>458.16707472395001</v>
      </c>
      <c r="N1552" s="15">
        <f t="shared" si="149"/>
        <v>-431.16707472395001</v>
      </c>
    </row>
    <row r="1553" spans="1:14" x14ac:dyDescent="0.3">
      <c r="A1553" t="s">
        <v>4164</v>
      </c>
      <c r="B1553" t="s">
        <v>2928</v>
      </c>
      <c r="C1553">
        <f t="shared" si="144"/>
        <v>2</v>
      </c>
      <c r="D1553" t="s">
        <v>491</v>
      </c>
      <c r="E1553" t="str">
        <f t="shared" si="145"/>
        <v>Perfume</v>
      </c>
      <c r="F1553">
        <f t="shared" si="146"/>
        <v>1</v>
      </c>
      <c r="G1553">
        <v>15.99</v>
      </c>
      <c r="H1553" s="8" t="str">
        <f t="shared" si="147"/>
        <v>0–20</v>
      </c>
      <c r="I1553">
        <v>22</v>
      </c>
      <c r="J1553">
        <v>18</v>
      </c>
      <c r="K1553" s="4">
        <v>45387</v>
      </c>
      <c r="L1553" t="s">
        <v>5264</v>
      </c>
      <c r="M1553" s="15">
        <f t="shared" si="148"/>
        <v>620.05525386315003</v>
      </c>
      <c r="N1553" s="15">
        <f t="shared" si="149"/>
        <v>-602.05525386315003</v>
      </c>
    </row>
    <row r="1554" spans="1:14" x14ac:dyDescent="0.3">
      <c r="A1554" t="s">
        <v>1589</v>
      </c>
      <c r="B1554" t="s">
        <v>2928</v>
      </c>
      <c r="C1554">
        <f t="shared" si="144"/>
        <v>2</v>
      </c>
      <c r="D1554" t="s">
        <v>57</v>
      </c>
      <c r="E1554" t="str">
        <f t="shared" si="145"/>
        <v>Perfume</v>
      </c>
      <c r="F1554">
        <f t="shared" si="146"/>
        <v>1</v>
      </c>
      <c r="G1554">
        <v>28</v>
      </c>
      <c r="H1554" s="8" t="str">
        <f t="shared" si="147"/>
        <v>21–40</v>
      </c>
      <c r="I1554">
        <v>10</v>
      </c>
      <c r="J1554">
        <v>78</v>
      </c>
      <c r="K1554" s="4">
        <v>45425</v>
      </c>
      <c r="L1554" t="s">
        <v>5264</v>
      </c>
      <c r="M1554" s="15">
        <f t="shared" si="148"/>
        <v>490.82709742100002</v>
      </c>
      <c r="N1554" s="15">
        <f t="shared" si="149"/>
        <v>-412.82709742100002</v>
      </c>
    </row>
    <row r="1555" spans="1:14" x14ac:dyDescent="0.3">
      <c r="A1555" t="s">
        <v>28</v>
      </c>
      <c r="B1555" t="s">
        <v>2928</v>
      </c>
      <c r="C1555">
        <f t="shared" si="144"/>
        <v>2</v>
      </c>
      <c r="D1555" t="s">
        <v>57</v>
      </c>
      <c r="E1555" t="str">
        <f t="shared" si="145"/>
        <v>Perfume</v>
      </c>
      <c r="F1555">
        <f t="shared" si="146"/>
        <v>1</v>
      </c>
      <c r="G1555">
        <v>16.989999999999998</v>
      </c>
      <c r="H1555" s="8" t="str">
        <f t="shared" si="147"/>
        <v>0–20</v>
      </c>
      <c r="I1555">
        <v>10</v>
      </c>
      <c r="J1555">
        <v>111</v>
      </c>
      <c r="K1555" s="4">
        <v>45435</v>
      </c>
      <c r="L1555" t="s">
        <v>5264</v>
      </c>
      <c r="M1555" s="15">
        <f t="shared" si="148"/>
        <v>543.16870584815001</v>
      </c>
      <c r="N1555" s="15">
        <f t="shared" si="149"/>
        <v>-432.16870584815001</v>
      </c>
    </row>
    <row r="1556" spans="1:14" x14ac:dyDescent="0.3">
      <c r="A1556" t="s">
        <v>2963</v>
      </c>
      <c r="B1556" t="s">
        <v>2928</v>
      </c>
      <c r="C1556">
        <f t="shared" si="144"/>
        <v>2</v>
      </c>
      <c r="D1556" t="s">
        <v>491</v>
      </c>
      <c r="E1556" t="str">
        <f t="shared" si="145"/>
        <v>Perfume</v>
      </c>
      <c r="F1556">
        <f t="shared" si="146"/>
        <v>1</v>
      </c>
      <c r="G1556">
        <v>18</v>
      </c>
      <c r="H1556" s="8" t="str">
        <f t="shared" si="147"/>
        <v>0–20</v>
      </c>
      <c r="I1556">
        <v>5</v>
      </c>
      <c r="J1556">
        <v>75</v>
      </c>
      <c r="K1556" s="4">
        <v>45418</v>
      </c>
      <c r="L1556" t="s">
        <v>5264</v>
      </c>
      <c r="M1556" s="15">
        <f t="shared" si="148"/>
        <v>508.31193382099997</v>
      </c>
      <c r="N1556" s="15">
        <f t="shared" si="149"/>
        <v>-433.31193382099997</v>
      </c>
    </row>
    <row r="1557" spans="1:14" x14ac:dyDescent="0.3">
      <c r="A1557" t="s">
        <v>3144</v>
      </c>
      <c r="B1557" t="s">
        <v>2928</v>
      </c>
      <c r="C1557">
        <f t="shared" si="144"/>
        <v>2</v>
      </c>
      <c r="D1557" t="s">
        <v>57</v>
      </c>
      <c r="E1557" t="str">
        <f t="shared" si="145"/>
        <v>Perfume</v>
      </c>
      <c r="F1557">
        <f t="shared" si="146"/>
        <v>1</v>
      </c>
      <c r="G1557">
        <v>29.99</v>
      </c>
      <c r="H1557" s="8" t="str">
        <f t="shared" si="147"/>
        <v>21–40</v>
      </c>
      <c r="I1557">
        <v>7</v>
      </c>
      <c r="J1557">
        <v>98</v>
      </c>
      <c r="K1557" s="4">
        <v>45436</v>
      </c>
      <c r="L1557" t="s">
        <v>5264</v>
      </c>
      <c r="M1557" s="15">
        <f t="shared" si="148"/>
        <v>463.33348960314999</v>
      </c>
      <c r="N1557" s="15">
        <f t="shared" si="149"/>
        <v>-365.33348960314999</v>
      </c>
    </row>
    <row r="1558" spans="1:14" x14ac:dyDescent="0.3">
      <c r="A1558" t="s">
        <v>588</v>
      </c>
      <c r="B1558" t="s">
        <v>2928</v>
      </c>
      <c r="C1558">
        <f t="shared" si="144"/>
        <v>2</v>
      </c>
      <c r="D1558" t="s">
        <v>491</v>
      </c>
      <c r="E1558" t="str">
        <f t="shared" si="145"/>
        <v>Perfume</v>
      </c>
      <c r="F1558">
        <f t="shared" si="146"/>
        <v>1</v>
      </c>
      <c r="G1558">
        <v>17.79</v>
      </c>
      <c r="H1558" s="8" t="str">
        <f t="shared" si="147"/>
        <v>0–20</v>
      </c>
      <c r="I1558">
        <v>15</v>
      </c>
      <c r="J1558">
        <v>2177</v>
      </c>
      <c r="K1558" s="4">
        <v>45342</v>
      </c>
      <c r="L1558" t="s">
        <v>5264</v>
      </c>
      <c r="M1558" s="15">
        <f t="shared" si="148"/>
        <v>569.42072662614999</v>
      </c>
      <c r="N1558" s="15">
        <f t="shared" si="149"/>
        <v>1607.5792733738499</v>
      </c>
    </row>
    <row r="1559" spans="1:14" x14ac:dyDescent="0.3">
      <c r="A1559" t="s">
        <v>85</v>
      </c>
      <c r="B1559" t="s">
        <v>2928</v>
      </c>
      <c r="C1559">
        <f t="shared" si="144"/>
        <v>2</v>
      </c>
      <c r="D1559" t="s">
        <v>491</v>
      </c>
      <c r="E1559" t="str">
        <f t="shared" si="145"/>
        <v>Perfume</v>
      </c>
      <c r="F1559">
        <f t="shared" si="146"/>
        <v>1</v>
      </c>
      <c r="G1559">
        <v>33</v>
      </c>
      <c r="H1559" s="8" t="str">
        <f t="shared" si="147"/>
        <v>21–40</v>
      </c>
      <c r="I1559">
        <v>6</v>
      </c>
      <c r="J1559">
        <v>36</v>
      </c>
      <c r="K1559" s="4">
        <v>45432</v>
      </c>
      <c r="L1559" t="s">
        <v>5264</v>
      </c>
      <c r="M1559" s="15">
        <f t="shared" si="148"/>
        <v>443.01288574599999</v>
      </c>
      <c r="N1559" s="15">
        <f t="shared" si="149"/>
        <v>-407.01288574599999</v>
      </c>
    </row>
    <row r="1560" spans="1:14" x14ac:dyDescent="0.3">
      <c r="A1560" t="s">
        <v>4173</v>
      </c>
      <c r="B1560" t="s">
        <v>2928</v>
      </c>
      <c r="C1560">
        <f t="shared" si="144"/>
        <v>2</v>
      </c>
      <c r="D1560" t="s">
        <v>491</v>
      </c>
      <c r="E1560" t="str">
        <f t="shared" si="145"/>
        <v>Perfume</v>
      </c>
      <c r="F1560">
        <f t="shared" si="146"/>
        <v>1</v>
      </c>
      <c r="G1560">
        <v>22.48</v>
      </c>
      <c r="H1560" s="8" t="str">
        <f t="shared" si="147"/>
        <v>21–40</v>
      </c>
      <c r="I1560">
        <v>10</v>
      </c>
      <c r="J1560">
        <v>30</v>
      </c>
      <c r="K1560" s="4">
        <v>45436</v>
      </c>
      <c r="L1560" t="s">
        <v>5264</v>
      </c>
      <c r="M1560" s="15">
        <f t="shared" si="148"/>
        <v>517.06921172779994</v>
      </c>
      <c r="N1560" s="15">
        <f t="shared" si="149"/>
        <v>-487.06921172779994</v>
      </c>
    </row>
    <row r="1561" spans="1:14" x14ac:dyDescent="0.3">
      <c r="A1561" t="s">
        <v>3240</v>
      </c>
      <c r="B1561" t="s">
        <v>2928</v>
      </c>
      <c r="C1561">
        <f t="shared" si="144"/>
        <v>2</v>
      </c>
      <c r="D1561" t="s">
        <v>57</v>
      </c>
      <c r="E1561" t="str">
        <f t="shared" si="145"/>
        <v>Perfume</v>
      </c>
      <c r="F1561">
        <f t="shared" si="146"/>
        <v>1</v>
      </c>
      <c r="G1561">
        <v>49.99</v>
      </c>
      <c r="H1561" s="8" t="str">
        <f t="shared" si="147"/>
        <v>41–60</v>
      </c>
      <c r="I1561">
        <v>8</v>
      </c>
      <c r="J1561">
        <v>53</v>
      </c>
      <c r="K1561" s="4">
        <v>45422</v>
      </c>
      <c r="L1561" t="s">
        <v>5264</v>
      </c>
      <c r="M1561" s="15">
        <f t="shared" si="148"/>
        <v>374.26441045314999</v>
      </c>
      <c r="N1561" s="15">
        <f t="shared" si="149"/>
        <v>-321.26441045314999</v>
      </c>
    </row>
    <row r="1562" spans="1:14" x14ac:dyDescent="0.3">
      <c r="A1562" t="s">
        <v>3113</v>
      </c>
      <c r="B1562" t="s">
        <v>2928</v>
      </c>
      <c r="C1562">
        <f t="shared" si="144"/>
        <v>2</v>
      </c>
      <c r="D1562" t="s">
        <v>491</v>
      </c>
      <c r="E1562" t="str">
        <f t="shared" si="145"/>
        <v>Perfume</v>
      </c>
      <c r="F1562">
        <f t="shared" si="146"/>
        <v>1</v>
      </c>
      <c r="G1562">
        <v>24.99</v>
      </c>
      <c r="H1562" s="8" t="str">
        <f t="shared" si="147"/>
        <v>21–40</v>
      </c>
      <c r="I1562">
        <v>10</v>
      </c>
      <c r="J1562">
        <v>62</v>
      </c>
      <c r="K1562" s="4">
        <v>45423</v>
      </c>
      <c r="L1562" t="s">
        <v>5264</v>
      </c>
      <c r="M1562" s="15">
        <f t="shared" si="148"/>
        <v>505.13665612815004</v>
      </c>
      <c r="N1562" s="15">
        <f t="shared" si="149"/>
        <v>-443.13665612815004</v>
      </c>
    </row>
    <row r="1563" spans="1:14" x14ac:dyDescent="0.3">
      <c r="A1563" t="s">
        <v>5281</v>
      </c>
      <c r="B1563" t="s">
        <v>2928</v>
      </c>
      <c r="C1563">
        <f t="shared" si="144"/>
        <v>2</v>
      </c>
      <c r="D1563" t="s">
        <v>57</v>
      </c>
      <c r="E1563" t="str">
        <f t="shared" si="145"/>
        <v>Perfume</v>
      </c>
      <c r="F1563">
        <f t="shared" si="146"/>
        <v>1</v>
      </c>
      <c r="G1563">
        <v>27.5</v>
      </c>
      <c r="H1563" s="8" t="str">
        <f t="shared" si="147"/>
        <v>21–40</v>
      </c>
      <c r="I1563">
        <v>9</v>
      </c>
      <c r="J1563">
        <v>12</v>
      </c>
      <c r="K1563" s="4">
        <v>45435</v>
      </c>
      <c r="L1563" t="s">
        <v>5264</v>
      </c>
      <c r="M1563" s="15">
        <f t="shared" si="148"/>
        <v>487.19305537849993</v>
      </c>
      <c r="N1563" s="15">
        <f t="shared" si="149"/>
        <v>-475.19305537849993</v>
      </c>
    </row>
    <row r="1564" spans="1:14" x14ac:dyDescent="0.3">
      <c r="A1564" t="s">
        <v>66</v>
      </c>
      <c r="B1564" t="s">
        <v>2928</v>
      </c>
      <c r="C1564">
        <f t="shared" si="144"/>
        <v>2</v>
      </c>
      <c r="D1564" t="s">
        <v>57</v>
      </c>
      <c r="E1564" t="str">
        <f t="shared" si="145"/>
        <v>Perfume</v>
      </c>
      <c r="F1564">
        <f t="shared" si="146"/>
        <v>1</v>
      </c>
      <c r="G1564">
        <v>45.93</v>
      </c>
      <c r="H1564" s="8" t="str">
        <f t="shared" si="147"/>
        <v>41–60</v>
      </c>
      <c r="I1564">
        <v>153</v>
      </c>
      <c r="J1564">
        <v>417</v>
      </c>
      <c r="K1564" s="4">
        <v>45436</v>
      </c>
      <c r="L1564" t="s">
        <v>5264</v>
      </c>
      <c r="M1564" s="15">
        <f t="shared" si="148"/>
        <v>1265.16722243605</v>
      </c>
      <c r="N1564" s="15">
        <f t="shared" si="149"/>
        <v>-848.16722243605</v>
      </c>
    </row>
    <row r="1565" spans="1:14" x14ac:dyDescent="0.3">
      <c r="A1565" t="s">
        <v>1455</v>
      </c>
      <c r="B1565" t="s">
        <v>2928</v>
      </c>
      <c r="C1565">
        <f t="shared" si="144"/>
        <v>2</v>
      </c>
      <c r="D1565" t="s">
        <v>57</v>
      </c>
      <c r="E1565" t="str">
        <f t="shared" si="145"/>
        <v>Perfume</v>
      </c>
      <c r="F1565">
        <f t="shared" si="146"/>
        <v>1</v>
      </c>
      <c r="G1565">
        <v>4.95</v>
      </c>
      <c r="H1565" s="8" t="str">
        <f t="shared" si="147"/>
        <v>0–20</v>
      </c>
      <c r="I1565">
        <v>0</v>
      </c>
      <c r="J1565">
        <v>287</v>
      </c>
      <c r="K1565" s="4">
        <v>45435</v>
      </c>
      <c r="L1565" t="s">
        <v>5264</v>
      </c>
      <c r="M1565" s="15">
        <f t="shared" si="148"/>
        <v>540.29648917675001</v>
      </c>
      <c r="N1565" s="15">
        <f t="shared" si="149"/>
        <v>-253.29648917675001</v>
      </c>
    </row>
    <row r="1566" spans="1:14" x14ac:dyDescent="0.3">
      <c r="A1566" t="s">
        <v>88</v>
      </c>
      <c r="B1566" t="s">
        <v>2928</v>
      </c>
      <c r="C1566">
        <f t="shared" si="144"/>
        <v>2</v>
      </c>
      <c r="D1566" t="s">
        <v>57</v>
      </c>
      <c r="E1566" t="str">
        <f t="shared" si="145"/>
        <v>Perfume</v>
      </c>
      <c r="F1566">
        <f t="shared" si="146"/>
        <v>1</v>
      </c>
      <c r="G1566">
        <v>105.95</v>
      </c>
      <c r="H1566" s="8" t="str">
        <f t="shared" si="147"/>
        <v>101–160</v>
      </c>
      <c r="I1566">
        <v>2</v>
      </c>
      <c r="J1566">
        <v>22</v>
      </c>
      <c r="K1566" s="4">
        <v>45412</v>
      </c>
      <c r="L1566" t="s">
        <v>5264</v>
      </c>
      <c r="M1566" s="15">
        <f t="shared" si="148"/>
        <v>72.163951761749956</v>
      </c>
      <c r="N1566" s="15">
        <f t="shared" si="149"/>
        <v>-50.163951761749956</v>
      </c>
    </row>
    <row r="1567" spans="1:14" x14ac:dyDescent="0.3">
      <c r="A1567" t="s">
        <v>502</v>
      </c>
      <c r="B1567" t="s">
        <v>2928</v>
      </c>
      <c r="C1567">
        <f t="shared" si="144"/>
        <v>2</v>
      </c>
      <c r="D1567" t="s">
        <v>57</v>
      </c>
      <c r="E1567" t="str">
        <f t="shared" si="145"/>
        <v>Perfume</v>
      </c>
      <c r="F1567">
        <f t="shared" si="146"/>
        <v>1</v>
      </c>
      <c r="G1567">
        <v>26</v>
      </c>
      <c r="H1567" s="8" t="str">
        <f t="shared" si="147"/>
        <v>21–40</v>
      </c>
      <c r="I1567">
        <v>5</v>
      </c>
      <c r="J1567">
        <v>5</v>
      </c>
      <c r="K1567" s="4">
        <v>45436</v>
      </c>
      <c r="L1567" t="s">
        <v>5264</v>
      </c>
      <c r="M1567" s="15">
        <f t="shared" si="148"/>
        <v>470.27988410099999</v>
      </c>
      <c r="N1567" s="15">
        <f t="shared" si="149"/>
        <v>-465.27988410099999</v>
      </c>
    </row>
    <row r="1568" spans="1:14" x14ac:dyDescent="0.3">
      <c r="A1568" t="s">
        <v>3159</v>
      </c>
      <c r="B1568" t="s">
        <v>2928</v>
      </c>
      <c r="C1568">
        <f t="shared" si="144"/>
        <v>2</v>
      </c>
      <c r="D1568" t="s">
        <v>491</v>
      </c>
      <c r="E1568" t="str">
        <f t="shared" si="145"/>
        <v>Perfume</v>
      </c>
      <c r="F1568">
        <f t="shared" si="146"/>
        <v>1</v>
      </c>
      <c r="G1568">
        <v>22.53</v>
      </c>
      <c r="H1568" s="8" t="str">
        <f t="shared" si="147"/>
        <v>21–40</v>
      </c>
      <c r="I1568">
        <v>34</v>
      </c>
      <c r="J1568">
        <v>82</v>
      </c>
      <c r="K1568" s="4">
        <v>45418</v>
      </c>
      <c r="L1568" t="s">
        <v>5264</v>
      </c>
      <c r="M1568" s="15">
        <f t="shared" si="148"/>
        <v>661.09659501704994</v>
      </c>
      <c r="N1568" s="15">
        <f t="shared" si="149"/>
        <v>-579.09659501704994</v>
      </c>
    </row>
    <row r="1569" spans="1:14" x14ac:dyDescent="0.3">
      <c r="A1569" t="s">
        <v>4402</v>
      </c>
      <c r="B1569" t="s">
        <v>2928</v>
      </c>
      <c r="C1569">
        <f t="shared" si="144"/>
        <v>2</v>
      </c>
      <c r="D1569" t="s">
        <v>57</v>
      </c>
      <c r="E1569" t="str">
        <f t="shared" si="145"/>
        <v>Perfume</v>
      </c>
      <c r="F1569">
        <f t="shared" si="146"/>
        <v>1</v>
      </c>
      <c r="G1569">
        <v>26.15</v>
      </c>
      <c r="H1569" s="8" t="str">
        <f t="shared" si="147"/>
        <v>21–40</v>
      </c>
      <c r="I1569">
        <v>52</v>
      </c>
      <c r="J1569">
        <v>1386</v>
      </c>
      <c r="K1569" s="4">
        <v>45424</v>
      </c>
      <c r="L1569" t="s">
        <v>5264</v>
      </c>
      <c r="M1569" s="15">
        <f t="shared" si="148"/>
        <v>752.08590521874999</v>
      </c>
      <c r="N1569" s="15">
        <f t="shared" si="149"/>
        <v>633.91409478125001</v>
      </c>
    </row>
    <row r="1570" spans="1:14" x14ac:dyDescent="0.3">
      <c r="A1570" t="s">
        <v>98</v>
      </c>
      <c r="B1570" t="s">
        <v>2928</v>
      </c>
      <c r="C1570">
        <f t="shared" si="144"/>
        <v>2</v>
      </c>
      <c r="D1570" t="s">
        <v>57</v>
      </c>
      <c r="E1570" t="str">
        <f t="shared" si="145"/>
        <v>Perfume</v>
      </c>
      <c r="F1570">
        <f t="shared" si="146"/>
        <v>1</v>
      </c>
      <c r="G1570">
        <v>39.450000000000003</v>
      </c>
      <c r="H1570" s="8" t="str">
        <f t="shared" si="147"/>
        <v>21–40</v>
      </c>
      <c r="I1570">
        <v>10</v>
      </c>
      <c r="J1570">
        <v>183</v>
      </c>
      <c r="K1570" s="4">
        <v>45432</v>
      </c>
      <c r="L1570" t="s">
        <v>5264</v>
      </c>
      <c r="M1570" s="15">
        <f t="shared" si="148"/>
        <v>436.39372625924995</v>
      </c>
      <c r="N1570" s="15">
        <f t="shared" si="149"/>
        <v>-253.39372625924995</v>
      </c>
    </row>
    <row r="1571" spans="1:14" x14ac:dyDescent="0.3">
      <c r="A1571" t="s">
        <v>33</v>
      </c>
      <c r="B1571" t="s">
        <v>2928</v>
      </c>
      <c r="C1571">
        <f t="shared" si="144"/>
        <v>2</v>
      </c>
      <c r="D1571" t="s">
        <v>57</v>
      </c>
      <c r="E1571" t="str">
        <f t="shared" si="145"/>
        <v>Perfume</v>
      </c>
      <c r="F1571">
        <f t="shared" si="146"/>
        <v>1</v>
      </c>
      <c r="G1571">
        <v>29.99</v>
      </c>
      <c r="H1571" s="8" t="str">
        <f t="shared" si="147"/>
        <v>21–40</v>
      </c>
      <c r="I1571">
        <v>10</v>
      </c>
      <c r="J1571">
        <v>432</v>
      </c>
      <c r="K1571" s="4">
        <v>45429</v>
      </c>
      <c r="L1571" t="s">
        <v>5264</v>
      </c>
      <c r="M1571" s="15">
        <f t="shared" si="148"/>
        <v>481.36662505315002</v>
      </c>
      <c r="N1571" s="15">
        <f t="shared" si="149"/>
        <v>-49.366625053150017</v>
      </c>
    </row>
    <row r="1572" spans="1:14" x14ac:dyDescent="0.3">
      <c r="A1572" t="s">
        <v>61</v>
      </c>
      <c r="B1572" t="s">
        <v>2928</v>
      </c>
      <c r="C1572">
        <f t="shared" si="144"/>
        <v>2</v>
      </c>
      <c r="D1572" t="s">
        <v>57</v>
      </c>
      <c r="E1572" t="str">
        <f t="shared" si="145"/>
        <v>Perfume</v>
      </c>
      <c r="F1572">
        <f t="shared" si="146"/>
        <v>1</v>
      </c>
      <c r="G1572">
        <v>15.99</v>
      </c>
      <c r="H1572" s="8" t="str">
        <f t="shared" si="147"/>
        <v>0–20</v>
      </c>
      <c r="I1572">
        <v>0</v>
      </c>
      <c r="J1572">
        <v>154</v>
      </c>
      <c r="K1572" s="4">
        <v>45431</v>
      </c>
      <c r="L1572" t="s">
        <v>5264</v>
      </c>
      <c r="M1572" s="15">
        <f t="shared" si="148"/>
        <v>487.81226056315001</v>
      </c>
      <c r="N1572" s="15">
        <f t="shared" si="149"/>
        <v>-333.81226056315001</v>
      </c>
    </row>
    <row r="1573" spans="1:14" x14ac:dyDescent="0.3">
      <c r="A1573" t="s">
        <v>1387</v>
      </c>
      <c r="B1573" t="s">
        <v>2928</v>
      </c>
      <c r="C1573">
        <f t="shared" si="144"/>
        <v>2</v>
      </c>
      <c r="D1573" t="s">
        <v>57</v>
      </c>
      <c r="E1573" t="str">
        <f t="shared" si="145"/>
        <v>Perfume</v>
      </c>
      <c r="F1573">
        <f t="shared" si="146"/>
        <v>1</v>
      </c>
      <c r="G1573">
        <v>14.99</v>
      </c>
      <c r="H1573" s="8" t="str">
        <f t="shared" si="147"/>
        <v>0–20</v>
      </c>
      <c r="I1573">
        <v>10</v>
      </c>
      <c r="J1573">
        <v>80</v>
      </c>
      <c r="K1573" s="4">
        <v>45425</v>
      </c>
      <c r="L1573" t="s">
        <v>5267</v>
      </c>
      <c r="M1573" s="15">
        <f t="shared" si="148"/>
        <v>552.67671827815002</v>
      </c>
      <c r="N1573" s="15">
        <f t="shared" si="149"/>
        <v>-472.67671827815002</v>
      </c>
    </row>
    <row r="1574" spans="1:14" x14ac:dyDescent="0.3">
      <c r="A1574" t="s">
        <v>98</v>
      </c>
      <c r="B1574" t="s">
        <v>2928</v>
      </c>
      <c r="C1574">
        <f t="shared" si="144"/>
        <v>2</v>
      </c>
      <c r="D1574" t="s">
        <v>57</v>
      </c>
      <c r="E1574" t="str">
        <f t="shared" si="145"/>
        <v>Perfume</v>
      </c>
      <c r="F1574">
        <f t="shared" si="146"/>
        <v>1</v>
      </c>
      <c r="G1574">
        <v>20.71</v>
      </c>
      <c r="H1574" s="8" t="str">
        <f t="shared" si="147"/>
        <v>21–40</v>
      </c>
      <c r="I1574">
        <v>100</v>
      </c>
      <c r="J1574">
        <v>290</v>
      </c>
      <c r="K1574" s="4">
        <v>45435</v>
      </c>
      <c r="L1574" t="s">
        <v>5264</v>
      </c>
      <c r="M1574" s="15">
        <f t="shared" si="148"/>
        <v>1066.47786622835</v>
      </c>
      <c r="N1574" s="15">
        <f t="shared" si="149"/>
        <v>-776.47786622834997</v>
      </c>
    </row>
    <row r="1575" spans="1:14" x14ac:dyDescent="0.3">
      <c r="A1575" t="s">
        <v>5274</v>
      </c>
      <c r="B1575" t="s">
        <v>2928</v>
      </c>
      <c r="C1575">
        <f t="shared" si="144"/>
        <v>2</v>
      </c>
      <c r="D1575" t="s">
        <v>491</v>
      </c>
      <c r="E1575" t="str">
        <f t="shared" si="145"/>
        <v>Perfume</v>
      </c>
      <c r="F1575">
        <f t="shared" si="146"/>
        <v>1</v>
      </c>
      <c r="G1575">
        <v>21</v>
      </c>
      <c r="H1575" s="8" t="str">
        <f t="shared" si="147"/>
        <v>21–40</v>
      </c>
      <c r="I1575">
        <v>8</v>
      </c>
      <c r="J1575">
        <v>4</v>
      </c>
      <c r="K1575" s="4">
        <v>45435</v>
      </c>
      <c r="L1575" t="s">
        <v>5264</v>
      </c>
      <c r="M1575" s="15">
        <f t="shared" si="148"/>
        <v>512.08305062599993</v>
      </c>
      <c r="N1575" s="15">
        <f t="shared" si="149"/>
        <v>-508.08305062599993</v>
      </c>
    </row>
    <row r="1576" spans="1:14" x14ac:dyDescent="0.3">
      <c r="A1576" t="s">
        <v>277</v>
      </c>
      <c r="B1576" t="s">
        <v>2928</v>
      </c>
      <c r="C1576">
        <f t="shared" si="144"/>
        <v>2</v>
      </c>
      <c r="D1576" t="s">
        <v>491</v>
      </c>
      <c r="E1576" t="str">
        <f t="shared" si="145"/>
        <v>Perfume</v>
      </c>
      <c r="F1576">
        <f t="shared" si="146"/>
        <v>1</v>
      </c>
      <c r="G1576">
        <v>53.99</v>
      </c>
      <c r="H1576" s="8" t="str">
        <f t="shared" si="147"/>
        <v>41–60</v>
      </c>
      <c r="I1576">
        <v>10</v>
      </c>
      <c r="J1576">
        <v>137</v>
      </c>
      <c r="K1576" s="4">
        <v>45420</v>
      </c>
      <c r="L1576" t="s">
        <v>5264</v>
      </c>
      <c r="M1576" s="15">
        <f t="shared" si="148"/>
        <v>367.27047589314998</v>
      </c>
      <c r="N1576" s="15">
        <f t="shared" si="149"/>
        <v>-230.27047589314998</v>
      </c>
    </row>
    <row r="1577" spans="1:14" x14ac:dyDescent="0.3">
      <c r="A1577" t="s">
        <v>4595</v>
      </c>
      <c r="B1577" t="s">
        <v>2928</v>
      </c>
      <c r="C1577">
        <f t="shared" si="144"/>
        <v>2</v>
      </c>
      <c r="D1577" t="s">
        <v>57</v>
      </c>
      <c r="E1577" t="str">
        <f t="shared" si="145"/>
        <v>Perfume</v>
      </c>
      <c r="F1577">
        <f t="shared" si="146"/>
        <v>1</v>
      </c>
      <c r="G1577">
        <v>37</v>
      </c>
      <c r="H1577" s="8" t="str">
        <f t="shared" si="147"/>
        <v>21–40</v>
      </c>
      <c r="I1577">
        <v>10</v>
      </c>
      <c r="J1577">
        <v>12</v>
      </c>
      <c r="K1577" s="4">
        <v>45428</v>
      </c>
      <c r="L1577" t="s">
        <v>5264</v>
      </c>
      <c r="M1577" s="15">
        <f t="shared" si="148"/>
        <v>448.04104148599998</v>
      </c>
      <c r="N1577" s="15">
        <f t="shared" si="149"/>
        <v>-436.04104148599998</v>
      </c>
    </row>
    <row r="1578" spans="1:14" x14ac:dyDescent="0.3">
      <c r="A1578" t="s">
        <v>588</v>
      </c>
      <c r="B1578" t="s">
        <v>2928</v>
      </c>
      <c r="C1578">
        <f t="shared" si="144"/>
        <v>2</v>
      </c>
      <c r="D1578" t="s">
        <v>491</v>
      </c>
      <c r="E1578" t="str">
        <f t="shared" si="145"/>
        <v>Perfume</v>
      </c>
      <c r="F1578">
        <f t="shared" si="146"/>
        <v>1</v>
      </c>
      <c r="G1578">
        <v>23.98</v>
      </c>
      <c r="H1578" s="8" t="str">
        <f t="shared" si="147"/>
        <v>21–40</v>
      </c>
      <c r="I1578">
        <v>15</v>
      </c>
      <c r="J1578">
        <v>1678</v>
      </c>
      <c r="K1578" s="4">
        <v>45436</v>
      </c>
      <c r="L1578" t="s">
        <v>5264</v>
      </c>
      <c r="M1578" s="15">
        <f t="shared" si="148"/>
        <v>539.99342815529997</v>
      </c>
      <c r="N1578" s="15">
        <f t="shared" si="149"/>
        <v>1138.0065718446999</v>
      </c>
    </row>
    <row r="1579" spans="1:14" x14ac:dyDescent="0.3">
      <c r="A1579" t="s">
        <v>1270</v>
      </c>
      <c r="B1579" t="s">
        <v>2928</v>
      </c>
      <c r="C1579">
        <f t="shared" si="144"/>
        <v>2</v>
      </c>
      <c r="D1579" t="s">
        <v>339</v>
      </c>
      <c r="E1579" t="str">
        <f t="shared" si="145"/>
        <v>Cologne</v>
      </c>
      <c r="F1579">
        <f t="shared" si="146"/>
        <v>9</v>
      </c>
      <c r="G1579">
        <v>11.99</v>
      </c>
      <c r="H1579" s="8" t="str">
        <f t="shared" si="147"/>
        <v>0–20</v>
      </c>
      <c r="I1579">
        <v>0</v>
      </c>
      <c r="J1579">
        <v>58</v>
      </c>
      <c r="K1579" s="4">
        <v>45418</v>
      </c>
      <c r="L1579" t="s">
        <v>5264</v>
      </c>
      <c r="M1579" s="15">
        <f t="shared" si="148"/>
        <v>546.83018447114989</v>
      </c>
      <c r="N1579" s="15">
        <f t="shared" si="149"/>
        <v>-488.83018447114989</v>
      </c>
    </row>
    <row r="1580" spans="1:14" x14ac:dyDescent="0.3">
      <c r="A1580" t="s">
        <v>5231</v>
      </c>
      <c r="B1580" t="s">
        <v>2928</v>
      </c>
      <c r="C1580">
        <f t="shared" si="144"/>
        <v>2</v>
      </c>
      <c r="D1580" t="s">
        <v>57</v>
      </c>
      <c r="E1580" t="str">
        <f t="shared" si="145"/>
        <v>Perfume</v>
      </c>
      <c r="F1580">
        <f t="shared" si="146"/>
        <v>1</v>
      </c>
      <c r="G1580">
        <v>28.99</v>
      </c>
      <c r="H1580" s="8" t="str">
        <f t="shared" si="147"/>
        <v>21–40</v>
      </c>
      <c r="I1580">
        <v>3</v>
      </c>
      <c r="J1580">
        <v>379</v>
      </c>
      <c r="K1580" s="4">
        <v>45436</v>
      </c>
      <c r="L1580" t="s">
        <v>5264</v>
      </c>
      <c r="M1580" s="15">
        <f t="shared" si="148"/>
        <v>444.04331521814998</v>
      </c>
      <c r="N1580" s="15">
        <f t="shared" si="149"/>
        <v>-65.043315218149985</v>
      </c>
    </row>
    <row r="1581" spans="1:14" x14ac:dyDescent="0.3">
      <c r="A1581" t="s">
        <v>28</v>
      </c>
      <c r="B1581" t="s">
        <v>2928</v>
      </c>
      <c r="C1581">
        <f t="shared" si="144"/>
        <v>2</v>
      </c>
      <c r="D1581" t="s">
        <v>57</v>
      </c>
      <c r="E1581" t="str">
        <f t="shared" si="145"/>
        <v>Perfume</v>
      </c>
      <c r="F1581">
        <f t="shared" si="146"/>
        <v>1</v>
      </c>
      <c r="G1581">
        <v>25.95</v>
      </c>
      <c r="H1581" s="8" t="str">
        <f t="shared" si="147"/>
        <v>21–40</v>
      </c>
      <c r="I1581">
        <v>10</v>
      </c>
      <c r="J1581">
        <v>3</v>
      </c>
      <c r="K1581" s="4">
        <v>45430</v>
      </c>
      <c r="L1581" t="s">
        <v>5264</v>
      </c>
      <c r="M1581" s="15">
        <f t="shared" si="148"/>
        <v>500.57281016175</v>
      </c>
      <c r="N1581" s="15">
        <f t="shared" si="149"/>
        <v>-497.57281016175</v>
      </c>
    </row>
    <row r="1582" spans="1:14" x14ac:dyDescent="0.3">
      <c r="A1582" t="s">
        <v>744</v>
      </c>
      <c r="B1582" t="s">
        <v>2928</v>
      </c>
      <c r="C1582">
        <f t="shared" si="144"/>
        <v>2</v>
      </c>
      <c r="D1582" t="s">
        <v>57</v>
      </c>
      <c r="E1582" t="str">
        <f t="shared" si="145"/>
        <v>Perfume</v>
      </c>
      <c r="F1582">
        <f t="shared" si="146"/>
        <v>1</v>
      </c>
      <c r="G1582">
        <v>6.99</v>
      </c>
      <c r="H1582" s="8" t="str">
        <f t="shared" si="147"/>
        <v>0–20</v>
      </c>
      <c r="I1582">
        <v>500</v>
      </c>
      <c r="J1582">
        <v>170</v>
      </c>
      <c r="K1582" s="4">
        <v>45436</v>
      </c>
      <c r="L1582" t="s">
        <v>5264</v>
      </c>
      <c r="M1582" s="15">
        <f t="shared" si="148"/>
        <v>3536.1208914981498</v>
      </c>
      <c r="N1582" s="15">
        <f t="shared" si="149"/>
        <v>-3366.1208914981498</v>
      </c>
    </row>
    <row r="1583" spans="1:14" x14ac:dyDescent="0.3">
      <c r="A1583" t="s">
        <v>188</v>
      </c>
      <c r="B1583" t="s">
        <v>2928</v>
      </c>
      <c r="C1583">
        <f t="shared" si="144"/>
        <v>2</v>
      </c>
      <c r="D1583" t="s">
        <v>57</v>
      </c>
      <c r="E1583" t="str">
        <f t="shared" si="145"/>
        <v>Perfume</v>
      </c>
      <c r="F1583">
        <f t="shared" si="146"/>
        <v>1</v>
      </c>
      <c r="G1583">
        <v>25.56</v>
      </c>
      <c r="H1583" s="8" t="str">
        <f t="shared" si="147"/>
        <v>21–40</v>
      </c>
      <c r="I1583">
        <v>0</v>
      </c>
      <c r="J1583">
        <v>460</v>
      </c>
      <c r="K1583" s="4">
        <v>45436</v>
      </c>
      <c r="L1583" t="s">
        <v>5264</v>
      </c>
      <c r="M1583" s="15">
        <f t="shared" si="148"/>
        <v>442.31642108559998</v>
      </c>
      <c r="N1583" s="15">
        <f t="shared" si="149"/>
        <v>17.683578914400016</v>
      </c>
    </row>
    <row r="1584" spans="1:14" x14ac:dyDescent="0.3">
      <c r="A1584" t="s">
        <v>61</v>
      </c>
      <c r="B1584" t="s">
        <v>2928</v>
      </c>
      <c r="C1584">
        <f t="shared" si="144"/>
        <v>2</v>
      </c>
      <c r="D1584" t="s">
        <v>57</v>
      </c>
      <c r="E1584" t="str">
        <f t="shared" si="145"/>
        <v>Perfume</v>
      </c>
      <c r="F1584">
        <f t="shared" si="146"/>
        <v>1</v>
      </c>
      <c r="G1584">
        <v>53.99</v>
      </c>
      <c r="H1584" s="8" t="str">
        <f t="shared" si="147"/>
        <v>41–60</v>
      </c>
      <c r="I1584">
        <v>6</v>
      </c>
      <c r="J1584">
        <v>12</v>
      </c>
      <c r="K1584" s="4">
        <v>45426</v>
      </c>
      <c r="L1584" t="s">
        <v>5264</v>
      </c>
      <c r="M1584" s="15">
        <f t="shared" si="148"/>
        <v>343.22629529314997</v>
      </c>
      <c r="N1584" s="15">
        <f t="shared" si="149"/>
        <v>-331.22629529314997</v>
      </c>
    </row>
    <row r="1585" spans="1:14" x14ac:dyDescent="0.3">
      <c r="A1585" t="s">
        <v>167</v>
      </c>
      <c r="B1585" t="s">
        <v>2928</v>
      </c>
      <c r="C1585">
        <f t="shared" si="144"/>
        <v>2</v>
      </c>
      <c r="D1585" t="s">
        <v>57</v>
      </c>
      <c r="E1585" t="str">
        <f t="shared" si="145"/>
        <v>Perfume</v>
      </c>
      <c r="F1585">
        <f t="shared" si="146"/>
        <v>1</v>
      </c>
      <c r="G1585">
        <v>103.99</v>
      </c>
      <c r="H1585" s="8" t="str">
        <f t="shared" si="147"/>
        <v>101–160</v>
      </c>
      <c r="I1585">
        <v>2</v>
      </c>
      <c r="J1585">
        <v>45</v>
      </c>
      <c r="K1585" s="4">
        <v>45426</v>
      </c>
      <c r="L1585" t="s">
        <v>5264</v>
      </c>
      <c r="M1585" s="15">
        <f t="shared" si="148"/>
        <v>81.481803943149998</v>
      </c>
      <c r="N1585" s="15">
        <f t="shared" si="149"/>
        <v>-36.481803943149998</v>
      </c>
    </row>
    <row r="1586" spans="1:14" x14ac:dyDescent="0.3">
      <c r="A1586" t="s">
        <v>28</v>
      </c>
      <c r="B1586" t="s">
        <v>2928</v>
      </c>
      <c r="C1586">
        <f t="shared" si="144"/>
        <v>2</v>
      </c>
      <c r="D1586" t="s">
        <v>57</v>
      </c>
      <c r="E1586" t="str">
        <f t="shared" si="145"/>
        <v>Perfume</v>
      </c>
      <c r="F1586">
        <f t="shared" si="146"/>
        <v>1</v>
      </c>
      <c r="G1586">
        <v>72.72</v>
      </c>
      <c r="H1586" s="8" t="str">
        <f t="shared" si="147"/>
        <v>61–80</v>
      </c>
      <c r="I1586">
        <v>5</v>
      </c>
      <c r="J1586">
        <v>27</v>
      </c>
      <c r="K1586" s="4">
        <v>45435</v>
      </c>
      <c r="L1586" t="s">
        <v>5264</v>
      </c>
      <c r="M1586" s="15">
        <f t="shared" si="148"/>
        <v>248.1727137362</v>
      </c>
      <c r="N1586" s="15">
        <f t="shared" si="149"/>
        <v>-221.1727137362</v>
      </c>
    </row>
    <row r="1587" spans="1:14" x14ac:dyDescent="0.3">
      <c r="A1587" t="s">
        <v>3240</v>
      </c>
      <c r="B1587" t="s">
        <v>2928</v>
      </c>
      <c r="C1587">
        <f t="shared" si="144"/>
        <v>2</v>
      </c>
      <c r="D1587" t="s">
        <v>57</v>
      </c>
      <c r="E1587" t="str">
        <f t="shared" si="145"/>
        <v>Perfume</v>
      </c>
      <c r="F1587">
        <f t="shared" si="146"/>
        <v>1</v>
      </c>
      <c r="G1587">
        <v>49.99</v>
      </c>
      <c r="H1587" s="8" t="str">
        <f t="shared" si="147"/>
        <v>41–60</v>
      </c>
      <c r="I1587">
        <v>6</v>
      </c>
      <c r="J1587">
        <v>10</v>
      </c>
      <c r="K1587" s="4">
        <v>45435</v>
      </c>
      <c r="L1587" t="s">
        <v>5264</v>
      </c>
      <c r="M1587" s="15">
        <f t="shared" si="148"/>
        <v>362.24232015314999</v>
      </c>
      <c r="N1587" s="15">
        <f t="shared" si="149"/>
        <v>-352.24232015314999</v>
      </c>
    </row>
    <row r="1588" spans="1:14" x14ac:dyDescent="0.3">
      <c r="A1588" t="s">
        <v>55</v>
      </c>
      <c r="B1588" t="s">
        <v>2928</v>
      </c>
      <c r="C1588">
        <f t="shared" si="144"/>
        <v>2</v>
      </c>
      <c r="D1588" t="s">
        <v>57</v>
      </c>
      <c r="E1588" t="str">
        <f t="shared" si="145"/>
        <v>Perfume</v>
      </c>
      <c r="F1588">
        <f t="shared" si="146"/>
        <v>1</v>
      </c>
      <c r="G1588">
        <v>59.99</v>
      </c>
      <c r="H1588" s="8" t="str">
        <f t="shared" si="147"/>
        <v>41–60</v>
      </c>
      <c r="I1588">
        <v>4</v>
      </c>
      <c r="J1588">
        <v>23</v>
      </c>
      <c r="K1588" s="4">
        <v>45433</v>
      </c>
      <c r="L1588" t="s">
        <v>5267</v>
      </c>
      <c r="M1588" s="15">
        <f t="shared" si="148"/>
        <v>302.68016770314995</v>
      </c>
      <c r="N1588" s="15">
        <f t="shared" si="149"/>
        <v>-279.68016770314995</v>
      </c>
    </row>
    <row r="1589" spans="1:14" x14ac:dyDescent="0.3">
      <c r="A1589" t="s">
        <v>17</v>
      </c>
      <c r="B1589" t="s">
        <v>2928</v>
      </c>
      <c r="C1589">
        <f t="shared" si="144"/>
        <v>2</v>
      </c>
      <c r="D1589" t="s">
        <v>57</v>
      </c>
      <c r="E1589" t="str">
        <f t="shared" si="145"/>
        <v>Perfume</v>
      </c>
      <c r="F1589">
        <f t="shared" si="146"/>
        <v>1</v>
      </c>
      <c r="G1589">
        <v>12.99</v>
      </c>
      <c r="H1589" s="8" t="str">
        <f t="shared" si="147"/>
        <v>0–20</v>
      </c>
      <c r="I1589">
        <v>0</v>
      </c>
      <c r="J1589">
        <v>52</v>
      </c>
      <c r="K1589" s="4">
        <v>45428</v>
      </c>
      <c r="L1589" t="s">
        <v>5264</v>
      </c>
      <c r="M1589" s="15">
        <f t="shared" si="148"/>
        <v>502.07427920815002</v>
      </c>
      <c r="N1589" s="15">
        <f t="shared" si="149"/>
        <v>-450.07427920815002</v>
      </c>
    </row>
    <row r="1590" spans="1:14" x14ac:dyDescent="0.3">
      <c r="A1590" t="s">
        <v>4622</v>
      </c>
      <c r="B1590" t="s">
        <v>2928</v>
      </c>
      <c r="C1590">
        <f t="shared" si="144"/>
        <v>2</v>
      </c>
      <c r="D1590" t="s">
        <v>491</v>
      </c>
      <c r="E1590" t="str">
        <f t="shared" si="145"/>
        <v>Perfume</v>
      </c>
      <c r="F1590">
        <f t="shared" si="146"/>
        <v>1</v>
      </c>
      <c r="G1590">
        <v>27.99</v>
      </c>
      <c r="H1590" s="8" t="str">
        <f t="shared" si="147"/>
        <v>21–40</v>
      </c>
      <c r="I1590">
        <v>10</v>
      </c>
      <c r="J1590">
        <v>57</v>
      </c>
      <c r="K1590" s="4">
        <v>45356</v>
      </c>
      <c r="L1590" t="s">
        <v>5264</v>
      </c>
      <c r="M1590" s="15">
        <f t="shared" si="148"/>
        <v>490.87463748315002</v>
      </c>
      <c r="N1590" s="15">
        <f t="shared" si="149"/>
        <v>-433.87463748315002</v>
      </c>
    </row>
    <row r="1591" spans="1:14" x14ac:dyDescent="0.3">
      <c r="A1591" t="s">
        <v>4624</v>
      </c>
      <c r="B1591" t="s">
        <v>2928</v>
      </c>
      <c r="C1591">
        <f t="shared" si="144"/>
        <v>2</v>
      </c>
      <c r="D1591" t="s">
        <v>491</v>
      </c>
      <c r="E1591" t="str">
        <f t="shared" si="145"/>
        <v>Perfume</v>
      </c>
      <c r="F1591">
        <f t="shared" si="146"/>
        <v>1</v>
      </c>
      <c r="G1591">
        <v>15.89</v>
      </c>
      <c r="H1591" s="8" t="str">
        <f t="shared" si="147"/>
        <v>0–20</v>
      </c>
      <c r="I1591">
        <v>6</v>
      </c>
      <c r="J1591">
        <v>135</v>
      </c>
      <c r="K1591" s="4">
        <v>45428</v>
      </c>
      <c r="L1591" t="s">
        <v>5264</v>
      </c>
      <c r="M1591" s="15">
        <f t="shared" si="148"/>
        <v>524.35393208464995</v>
      </c>
      <c r="N1591" s="15">
        <f t="shared" si="149"/>
        <v>-389.35393208464995</v>
      </c>
    </row>
    <row r="1592" spans="1:14" x14ac:dyDescent="0.3">
      <c r="A1592" t="s">
        <v>85</v>
      </c>
      <c r="B1592" t="s">
        <v>2928</v>
      </c>
      <c r="C1592">
        <f t="shared" si="144"/>
        <v>2</v>
      </c>
      <c r="D1592" t="s">
        <v>57</v>
      </c>
      <c r="E1592" t="str">
        <f t="shared" si="145"/>
        <v>Perfume</v>
      </c>
      <c r="F1592">
        <f t="shared" si="146"/>
        <v>1</v>
      </c>
      <c r="G1592">
        <v>54.9</v>
      </c>
      <c r="H1592" s="8" t="str">
        <f t="shared" si="147"/>
        <v>41–60</v>
      </c>
      <c r="I1592">
        <v>72</v>
      </c>
      <c r="J1592">
        <v>1224</v>
      </c>
      <c r="K1592" s="4">
        <v>45434</v>
      </c>
      <c r="L1592" t="s">
        <v>5264</v>
      </c>
      <c r="M1592" s="15">
        <f t="shared" si="148"/>
        <v>735.62912953750003</v>
      </c>
      <c r="N1592" s="15">
        <f t="shared" si="149"/>
        <v>488.37087046249997</v>
      </c>
    </row>
    <row r="1593" spans="1:14" x14ac:dyDescent="0.3">
      <c r="A1593" t="s">
        <v>3156</v>
      </c>
      <c r="B1593" t="s">
        <v>2928</v>
      </c>
      <c r="C1593">
        <f t="shared" si="144"/>
        <v>2</v>
      </c>
      <c r="D1593" t="s">
        <v>3202</v>
      </c>
      <c r="E1593" t="str">
        <f t="shared" si="145"/>
        <v>Body Spray</v>
      </c>
      <c r="F1593">
        <f t="shared" si="146"/>
        <v>7</v>
      </c>
      <c r="G1593">
        <v>19.98</v>
      </c>
      <c r="H1593" s="8" t="str">
        <f t="shared" si="147"/>
        <v>0–20</v>
      </c>
      <c r="I1593">
        <v>8</v>
      </c>
      <c r="J1593">
        <v>144</v>
      </c>
      <c r="K1593" s="4">
        <v>45420</v>
      </c>
      <c r="L1593" t="s">
        <v>5264</v>
      </c>
      <c r="M1593" s="15">
        <f t="shared" si="148"/>
        <v>546.93356125129992</v>
      </c>
      <c r="N1593" s="15">
        <f t="shared" si="149"/>
        <v>-402.93356125129992</v>
      </c>
    </row>
    <row r="1594" spans="1:14" x14ac:dyDescent="0.3">
      <c r="A1594" t="s">
        <v>277</v>
      </c>
      <c r="B1594" t="s">
        <v>2928</v>
      </c>
      <c r="C1594">
        <f t="shared" si="144"/>
        <v>2</v>
      </c>
      <c r="D1594" t="s">
        <v>57</v>
      </c>
      <c r="E1594" t="str">
        <f t="shared" si="145"/>
        <v>Perfume</v>
      </c>
      <c r="F1594">
        <f t="shared" si="146"/>
        <v>1</v>
      </c>
      <c r="G1594">
        <v>7.5</v>
      </c>
      <c r="H1594" s="8" t="str">
        <f t="shared" si="147"/>
        <v>0–20</v>
      </c>
      <c r="I1594">
        <v>10</v>
      </c>
      <c r="J1594">
        <v>171</v>
      </c>
      <c r="K1594" s="4">
        <v>45343</v>
      </c>
      <c r="L1594" t="s">
        <v>5264</v>
      </c>
      <c r="M1594" s="15">
        <f t="shared" si="148"/>
        <v>588.28422482849999</v>
      </c>
      <c r="N1594" s="15">
        <f t="shared" si="149"/>
        <v>-417.28422482849999</v>
      </c>
    </row>
    <row r="1595" spans="1:14" x14ac:dyDescent="0.3">
      <c r="A1595" t="s">
        <v>277</v>
      </c>
      <c r="B1595" t="s">
        <v>2928</v>
      </c>
      <c r="C1595">
        <f t="shared" si="144"/>
        <v>2</v>
      </c>
      <c r="D1595" t="s">
        <v>57</v>
      </c>
      <c r="E1595" t="str">
        <f t="shared" si="145"/>
        <v>Perfume</v>
      </c>
      <c r="F1595">
        <f t="shared" si="146"/>
        <v>1</v>
      </c>
      <c r="G1595">
        <v>67.489999999999995</v>
      </c>
      <c r="H1595" s="8" t="str">
        <f t="shared" si="147"/>
        <v>61–80</v>
      </c>
      <c r="I1595">
        <v>10</v>
      </c>
      <c r="J1595">
        <v>38</v>
      </c>
      <c r="K1595" s="4">
        <v>45351</v>
      </c>
      <c r="L1595" t="s">
        <v>5264</v>
      </c>
      <c r="M1595" s="15">
        <f t="shared" si="148"/>
        <v>303.09139199065004</v>
      </c>
      <c r="N1595" s="15">
        <f t="shared" si="149"/>
        <v>-265.09139199065004</v>
      </c>
    </row>
    <row r="1596" spans="1:14" x14ac:dyDescent="0.3">
      <c r="A1596" t="s">
        <v>85</v>
      </c>
      <c r="B1596" t="s">
        <v>2928</v>
      </c>
      <c r="C1596">
        <f t="shared" si="144"/>
        <v>2</v>
      </c>
      <c r="D1596" t="s">
        <v>57</v>
      </c>
      <c r="E1596" t="str">
        <f t="shared" si="145"/>
        <v>Perfume</v>
      </c>
      <c r="F1596">
        <f t="shared" si="146"/>
        <v>1</v>
      </c>
      <c r="G1596">
        <v>58.99</v>
      </c>
      <c r="H1596" s="8" t="str">
        <f t="shared" si="147"/>
        <v>41–60</v>
      </c>
      <c r="I1596">
        <v>10</v>
      </c>
      <c r="J1596">
        <v>32</v>
      </c>
      <c r="K1596" s="4">
        <v>45436</v>
      </c>
      <c r="L1596" t="s">
        <v>5264</v>
      </c>
      <c r="M1596" s="15">
        <f t="shared" si="148"/>
        <v>343.50044481814996</v>
      </c>
      <c r="N1596" s="15">
        <f t="shared" si="149"/>
        <v>-311.50044481814996</v>
      </c>
    </row>
    <row r="1597" spans="1:14" x14ac:dyDescent="0.3">
      <c r="A1597" t="s">
        <v>3144</v>
      </c>
      <c r="B1597" t="s">
        <v>2928</v>
      </c>
      <c r="C1597">
        <f t="shared" si="144"/>
        <v>2</v>
      </c>
      <c r="D1597" t="s">
        <v>57</v>
      </c>
      <c r="E1597" t="str">
        <f t="shared" si="145"/>
        <v>Perfume</v>
      </c>
      <c r="F1597">
        <f t="shared" si="146"/>
        <v>1</v>
      </c>
      <c r="G1597">
        <v>30.99</v>
      </c>
      <c r="H1597" s="8" t="str">
        <f t="shared" si="147"/>
        <v>21–40</v>
      </c>
      <c r="I1597">
        <v>10</v>
      </c>
      <c r="J1597">
        <v>26</v>
      </c>
      <c r="K1597" s="4">
        <v>45432</v>
      </c>
      <c r="L1597" t="s">
        <v>5264</v>
      </c>
      <c r="M1597" s="15">
        <f t="shared" si="148"/>
        <v>476.61261883815001</v>
      </c>
      <c r="N1597" s="15">
        <f t="shared" si="149"/>
        <v>-450.61261883815001</v>
      </c>
    </row>
    <row r="1598" spans="1:14" x14ac:dyDescent="0.3">
      <c r="A1598" t="s">
        <v>71</v>
      </c>
      <c r="B1598" t="s">
        <v>2928</v>
      </c>
      <c r="C1598">
        <f t="shared" si="144"/>
        <v>2</v>
      </c>
      <c r="D1598" t="s">
        <v>491</v>
      </c>
      <c r="E1598" t="str">
        <f t="shared" si="145"/>
        <v>Perfume</v>
      </c>
      <c r="F1598">
        <f t="shared" si="146"/>
        <v>1</v>
      </c>
      <c r="G1598">
        <v>43.3</v>
      </c>
      <c r="H1598" s="8" t="str">
        <f t="shared" si="147"/>
        <v>41–60</v>
      </c>
      <c r="I1598">
        <v>0</v>
      </c>
      <c r="J1598">
        <v>4845</v>
      </c>
      <c r="K1598" s="4">
        <v>45433</v>
      </c>
      <c r="L1598" t="s">
        <v>5264</v>
      </c>
      <c r="M1598" s="15">
        <f t="shared" si="148"/>
        <v>357.9803508315</v>
      </c>
      <c r="N1598" s="15">
        <f t="shared" si="149"/>
        <v>4487.0196491685001</v>
      </c>
    </row>
    <row r="1599" spans="1:14" x14ac:dyDescent="0.3">
      <c r="A1599" t="s">
        <v>3240</v>
      </c>
      <c r="B1599" t="s">
        <v>2928</v>
      </c>
      <c r="C1599">
        <f t="shared" si="144"/>
        <v>2</v>
      </c>
      <c r="D1599" t="s">
        <v>57</v>
      </c>
      <c r="E1599" t="str">
        <f t="shared" si="145"/>
        <v>Perfume</v>
      </c>
      <c r="F1599">
        <f t="shared" si="146"/>
        <v>1</v>
      </c>
      <c r="G1599">
        <v>32.99</v>
      </c>
      <c r="H1599" s="8" t="str">
        <f t="shared" si="147"/>
        <v>21–40</v>
      </c>
      <c r="I1599">
        <v>10</v>
      </c>
      <c r="J1599">
        <v>65</v>
      </c>
      <c r="K1599" s="4">
        <v>45436</v>
      </c>
      <c r="L1599" t="s">
        <v>5264</v>
      </c>
      <c r="M1599" s="15">
        <f t="shared" si="148"/>
        <v>467.10460640815</v>
      </c>
      <c r="N1599" s="15">
        <f t="shared" si="149"/>
        <v>-402.10460640815</v>
      </c>
    </row>
    <row r="1600" spans="1:14" x14ac:dyDescent="0.3">
      <c r="A1600" t="s">
        <v>497</v>
      </c>
      <c r="B1600" t="s">
        <v>2928</v>
      </c>
      <c r="C1600">
        <f t="shared" si="144"/>
        <v>2</v>
      </c>
      <c r="D1600" t="s">
        <v>57</v>
      </c>
      <c r="E1600" t="str">
        <f t="shared" si="145"/>
        <v>Perfume</v>
      </c>
      <c r="F1600">
        <f t="shared" si="146"/>
        <v>1</v>
      </c>
      <c r="G1600">
        <v>20</v>
      </c>
      <c r="H1600" s="8" t="str">
        <f t="shared" si="147"/>
        <v>0–20</v>
      </c>
      <c r="I1600">
        <v>6</v>
      </c>
      <c r="J1600">
        <v>24</v>
      </c>
      <c r="K1600" s="4">
        <v>45436</v>
      </c>
      <c r="L1600" t="s">
        <v>5264</v>
      </c>
      <c r="M1600" s="15">
        <f t="shared" si="148"/>
        <v>504.81496654099999</v>
      </c>
      <c r="N1600" s="15">
        <f t="shared" si="149"/>
        <v>-480.81496654099999</v>
      </c>
    </row>
    <row r="1601" spans="1:14" x14ac:dyDescent="0.3">
      <c r="A1601" t="s">
        <v>4647</v>
      </c>
      <c r="B1601" t="s">
        <v>2928</v>
      </c>
      <c r="C1601">
        <f t="shared" si="144"/>
        <v>2</v>
      </c>
      <c r="D1601" t="s">
        <v>57</v>
      </c>
      <c r="E1601" t="str">
        <f t="shared" si="145"/>
        <v>Perfume</v>
      </c>
      <c r="F1601">
        <f t="shared" si="146"/>
        <v>1</v>
      </c>
      <c r="G1601">
        <v>22.97</v>
      </c>
      <c r="H1601" s="8" t="str">
        <f t="shared" si="147"/>
        <v>21–40</v>
      </c>
      <c r="I1601">
        <v>24</v>
      </c>
      <c r="J1601">
        <v>591</v>
      </c>
      <c r="K1601" s="4">
        <v>45433</v>
      </c>
      <c r="L1601" t="s">
        <v>5264</v>
      </c>
      <c r="M1601" s="15">
        <f t="shared" si="148"/>
        <v>598.89438078244996</v>
      </c>
      <c r="N1601" s="15">
        <f t="shared" si="149"/>
        <v>-7.8943807824499572</v>
      </c>
    </row>
    <row r="1602" spans="1:14" x14ac:dyDescent="0.3">
      <c r="A1602" t="s">
        <v>3490</v>
      </c>
      <c r="B1602" t="s">
        <v>2928</v>
      </c>
      <c r="C1602">
        <f t="shared" ref="C1602:C1665" si="150">IF(B1602="Male",1,2)</f>
        <v>2</v>
      </c>
      <c r="D1602" t="s">
        <v>1572</v>
      </c>
      <c r="E1602" t="str">
        <f t="shared" ref="E1602:E1665" si="151">IF(OR(TRIM(D1602)="Eau De Parfum", TRIM(D1602)="Eau De Toilette", TRIM(D1602)="Elixir", TRIM(D1602)="Extracts"), "Perfume", IF(OR(TRIM(D1602)="Body Lotion", TRIM(D1602)="Skin Moisturizer", TRIM(D1602)="Body Oil", TRIM(D1602)="Hair Cream", TRIM(D1602)="Oil Perfume"), "Body Care", IF(OR(TRIM(D1602)="Deodorant", TRIM(D1602)="Roll on"), "Deodorant", IF(OR(TRIM(D1602)="Body Mist", TRIM(D1602)="Body Spray", TRIM(D1602)="Body Powder"), "Body Spray", IF(TRIM(D1602)="Cologne", "Cologne", IF(OR(TRIM(D1602)="Gift Sets", TRIM(D1602)="Limited Editions"), "Gift Set", IF(TRIM(D1602)="Car Air Freshener", "Air Freshener", IF(TRIM(D1602)="Pheromone", "Special Category", "Other"))))))))</f>
        <v>Gift Set</v>
      </c>
      <c r="F1602">
        <f t="shared" ref="F1602:F1665" si="152">IF(E1602="Perfume",1, IF(E1602="Deodorant",2, IF(E1602="Special Category",3, IF(E1602="Other",4, IF(E1602="Air Freshener",5, IF(E1602="Body Care",6, IF(E1602="Body Spray",7, IF(E1602="Gift Set",8, IF(E1602="Cologne",9,"")))))))))</f>
        <v>8</v>
      </c>
      <c r="G1602">
        <v>66.69</v>
      </c>
      <c r="H1602" s="8" t="str">
        <f t="shared" ref="H1602:H1665" si="153">IF(G1602&lt;=20,"0–20",IF(G1602&lt;=40,"21–40",IF(G1602&lt;=60,"41–60",IF(G1602&lt;=80,"61–80",IF(G1602&lt;=100,"81–100",IF(G1602&lt;=160,"101–160","161+"))))))</f>
        <v>61–80</v>
      </c>
      <c r="I1602">
        <v>8</v>
      </c>
      <c r="J1602">
        <v>6</v>
      </c>
      <c r="K1602" s="4">
        <v>45434</v>
      </c>
      <c r="L1602" t="s">
        <v>5264</v>
      </c>
      <c r="M1602" s="15">
        <f t="shared" ref="M1602:M1665" si="154">527.2681146 + (15.78023398 * C1602) + (5.000237381 * F1602) + (-4.754006215 * G1602) + (6.01104515 * I1602)</f>
        <v>329.87416832964999</v>
      </c>
      <c r="N1602" s="15">
        <f t="shared" ref="N1602:N1665" si="155">J1602 - M1602</f>
        <v>-323.87416832964999</v>
      </c>
    </row>
    <row r="1603" spans="1:14" x14ac:dyDescent="0.3">
      <c r="A1603" t="s">
        <v>277</v>
      </c>
      <c r="B1603" t="s">
        <v>2928</v>
      </c>
      <c r="C1603">
        <f t="shared" si="150"/>
        <v>2</v>
      </c>
      <c r="D1603" t="s">
        <v>57</v>
      </c>
      <c r="E1603" t="str">
        <f t="shared" si="151"/>
        <v>Perfume</v>
      </c>
      <c r="F1603">
        <f t="shared" si="152"/>
        <v>1</v>
      </c>
      <c r="G1603">
        <v>44.99</v>
      </c>
      <c r="H1603" s="8" t="str">
        <f t="shared" si="153"/>
        <v>41–60</v>
      </c>
      <c r="I1603">
        <v>6</v>
      </c>
      <c r="J1603">
        <v>5</v>
      </c>
      <c r="K1603" s="4">
        <v>45429</v>
      </c>
      <c r="L1603" t="s">
        <v>5264</v>
      </c>
      <c r="M1603" s="15">
        <f t="shared" si="154"/>
        <v>386.01235122814995</v>
      </c>
      <c r="N1603" s="15">
        <f t="shared" si="155"/>
        <v>-381.01235122814995</v>
      </c>
    </row>
    <row r="1604" spans="1:14" x14ac:dyDescent="0.3">
      <c r="A1604" t="s">
        <v>2051</v>
      </c>
      <c r="B1604" t="s">
        <v>2928</v>
      </c>
      <c r="C1604">
        <f t="shared" si="150"/>
        <v>2</v>
      </c>
      <c r="D1604" t="s">
        <v>57</v>
      </c>
      <c r="E1604" t="str">
        <f t="shared" si="151"/>
        <v>Perfume</v>
      </c>
      <c r="F1604">
        <f t="shared" si="152"/>
        <v>1</v>
      </c>
      <c r="G1604">
        <v>31.14</v>
      </c>
      <c r="H1604" s="8" t="str">
        <f t="shared" si="153"/>
        <v>21–40</v>
      </c>
      <c r="I1604">
        <v>25</v>
      </c>
      <c r="J1604">
        <v>2503</v>
      </c>
      <c r="K1604" s="4">
        <v>45436</v>
      </c>
      <c r="L1604" t="s">
        <v>5264</v>
      </c>
      <c r="M1604" s="15">
        <f t="shared" si="154"/>
        <v>566.06519515590003</v>
      </c>
      <c r="N1604" s="15">
        <f t="shared" si="155"/>
        <v>1936.9348048441</v>
      </c>
    </row>
    <row r="1605" spans="1:14" x14ac:dyDescent="0.3">
      <c r="A1605" t="s">
        <v>3240</v>
      </c>
      <c r="B1605" t="s">
        <v>2928</v>
      </c>
      <c r="C1605">
        <f t="shared" si="150"/>
        <v>2</v>
      </c>
      <c r="D1605" t="s">
        <v>57</v>
      </c>
      <c r="E1605" t="str">
        <f t="shared" si="151"/>
        <v>Perfume</v>
      </c>
      <c r="F1605">
        <f t="shared" si="152"/>
        <v>1</v>
      </c>
      <c r="G1605">
        <v>67.98</v>
      </c>
      <c r="H1605" s="8" t="str">
        <f t="shared" si="153"/>
        <v>61–80</v>
      </c>
      <c r="I1605">
        <v>0</v>
      </c>
      <c r="J1605">
        <v>705</v>
      </c>
      <c r="K1605" s="4">
        <v>45434</v>
      </c>
      <c r="L1605" t="s">
        <v>5264</v>
      </c>
      <c r="M1605" s="15">
        <f t="shared" si="154"/>
        <v>240.65147744529997</v>
      </c>
      <c r="N1605" s="15">
        <f t="shared" si="155"/>
        <v>464.34852255470003</v>
      </c>
    </row>
    <row r="1606" spans="1:14" x14ac:dyDescent="0.3">
      <c r="A1606" t="s">
        <v>2004</v>
      </c>
      <c r="B1606" t="s">
        <v>2928</v>
      </c>
      <c r="C1606">
        <f t="shared" si="150"/>
        <v>2</v>
      </c>
      <c r="D1606" t="s">
        <v>57</v>
      </c>
      <c r="E1606" t="str">
        <f t="shared" si="151"/>
        <v>Perfume</v>
      </c>
      <c r="F1606">
        <f t="shared" si="152"/>
        <v>1</v>
      </c>
      <c r="G1606">
        <v>29.49</v>
      </c>
      <c r="H1606" s="8" t="str">
        <f t="shared" si="153"/>
        <v>21–40</v>
      </c>
      <c r="I1606">
        <v>6</v>
      </c>
      <c r="J1606">
        <v>27</v>
      </c>
      <c r="K1606" s="4">
        <v>45436</v>
      </c>
      <c r="L1606" t="s">
        <v>5264</v>
      </c>
      <c r="M1606" s="15">
        <f t="shared" si="154"/>
        <v>459.69944756065001</v>
      </c>
      <c r="N1606" s="15">
        <f t="shared" si="155"/>
        <v>-432.69944756065001</v>
      </c>
    </row>
    <row r="1607" spans="1:14" x14ac:dyDescent="0.3">
      <c r="A1607" t="s">
        <v>4661</v>
      </c>
      <c r="B1607" t="s">
        <v>2928</v>
      </c>
      <c r="C1607">
        <f t="shared" si="150"/>
        <v>2</v>
      </c>
      <c r="D1607" t="s">
        <v>3202</v>
      </c>
      <c r="E1607" t="str">
        <f t="shared" si="151"/>
        <v>Body Spray</v>
      </c>
      <c r="F1607">
        <f t="shared" si="152"/>
        <v>7</v>
      </c>
      <c r="G1607">
        <v>26.95</v>
      </c>
      <c r="H1607" s="8" t="str">
        <f t="shared" si="153"/>
        <v>21–40</v>
      </c>
      <c r="I1607">
        <v>3</v>
      </c>
      <c r="J1607">
        <v>4</v>
      </c>
      <c r="K1607" s="4">
        <v>45436</v>
      </c>
      <c r="L1607" t="s">
        <v>5264</v>
      </c>
      <c r="M1607" s="15">
        <f t="shared" si="154"/>
        <v>483.74291218274993</v>
      </c>
      <c r="N1607" s="15">
        <f t="shared" si="155"/>
        <v>-479.74291218274993</v>
      </c>
    </row>
    <row r="1608" spans="1:14" x14ac:dyDescent="0.3">
      <c r="A1608" t="s">
        <v>4664</v>
      </c>
      <c r="B1608" t="s">
        <v>2928</v>
      </c>
      <c r="C1608">
        <f t="shared" si="150"/>
        <v>2</v>
      </c>
      <c r="D1608" t="s">
        <v>491</v>
      </c>
      <c r="E1608" t="str">
        <f t="shared" si="151"/>
        <v>Perfume</v>
      </c>
      <c r="F1608">
        <f t="shared" si="152"/>
        <v>1</v>
      </c>
      <c r="G1608">
        <v>10</v>
      </c>
      <c r="H1608" s="8" t="str">
        <f t="shared" si="153"/>
        <v>0–20</v>
      </c>
      <c r="I1608">
        <v>10</v>
      </c>
      <c r="J1608">
        <v>50</v>
      </c>
      <c r="K1608" s="4">
        <v>45435</v>
      </c>
      <c r="L1608" t="s">
        <v>5264</v>
      </c>
      <c r="M1608" s="15">
        <f t="shared" si="154"/>
        <v>576.39920929099992</v>
      </c>
      <c r="N1608" s="15">
        <f t="shared" si="155"/>
        <v>-526.39920929099992</v>
      </c>
    </row>
    <row r="1609" spans="1:14" x14ac:dyDescent="0.3">
      <c r="A1609" t="s">
        <v>1072</v>
      </c>
      <c r="B1609" t="s">
        <v>2928</v>
      </c>
      <c r="C1609">
        <f t="shared" si="150"/>
        <v>2</v>
      </c>
      <c r="D1609" t="s">
        <v>57</v>
      </c>
      <c r="E1609" t="str">
        <f t="shared" si="151"/>
        <v>Perfume</v>
      </c>
      <c r="F1609">
        <f t="shared" si="152"/>
        <v>1</v>
      </c>
      <c r="G1609">
        <v>37.96</v>
      </c>
      <c r="H1609" s="8" t="str">
        <f t="shared" si="153"/>
        <v>21–40</v>
      </c>
      <c r="I1609">
        <v>0</v>
      </c>
      <c r="J1609">
        <v>116</v>
      </c>
      <c r="K1609" s="4">
        <v>45435</v>
      </c>
      <c r="L1609" t="s">
        <v>5264</v>
      </c>
      <c r="M1609" s="15">
        <f t="shared" si="154"/>
        <v>383.36674401959999</v>
      </c>
      <c r="N1609" s="15">
        <f t="shared" si="155"/>
        <v>-267.36674401959999</v>
      </c>
    </row>
    <row r="1610" spans="1:14" x14ac:dyDescent="0.3">
      <c r="A1610" t="s">
        <v>747</v>
      </c>
      <c r="B1610" t="s">
        <v>2928</v>
      </c>
      <c r="C1610">
        <f t="shared" si="150"/>
        <v>2</v>
      </c>
      <c r="D1610" t="s">
        <v>339</v>
      </c>
      <c r="E1610" t="str">
        <f t="shared" si="151"/>
        <v>Cologne</v>
      </c>
      <c r="F1610">
        <f t="shared" si="152"/>
        <v>9</v>
      </c>
      <c r="G1610">
        <v>79.989999999999995</v>
      </c>
      <c r="H1610" s="8" t="str">
        <f t="shared" si="153"/>
        <v>61–80</v>
      </c>
      <c r="I1610">
        <v>7</v>
      </c>
      <c r="J1610">
        <v>9</v>
      </c>
      <c r="K1610" s="4">
        <v>45417</v>
      </c>
      <c r="L1610" t="s">
        <v>5264</v>
      </c>
      <c r="M1610" s="15">
        <f t="shared" si="154"/>
        <v>265.63507790114988</v>
      </c>
      <c r="N1610" s="15">
        <f t="shared" si="155"/>
        <v>-256.63507790114988</v>
      </c>
    </row>
    <row r="1611" spans="1:14" x14ac:dyDescent="0.3">
      <c r="A1611" t="s">
        <v>5259</v>
      </c>
      <c r="B1611" t="s">
        <v>2928</v>
      </c>
      <c r="C1611">
        <f t="shared" si="150"/>
        <v>2</v>
      </c>
      <c r="D1611" t="s">
        <v>57</v>
      </c>
      <c r="E1611" t="str">
        <f t="shared" si="151"/>
        <v>Perfume</v>
      </c>
      <c r="F1611">
        <f t="shared" si="152"/>
        <v>1</v>
      </c>
      <c r="G1611">
        <v>8</v>
      </c>
      <c r="H1611" s="8" t="str">
        <f t="shared" si="153"/>
        <v>0–20</v>
      </c>
      <c r="I1611">
        <v>10</v>
      </c>
      <c r="J1611">
        <v>34</v>
      </c>
      <c r="K1611" s="4">
        <v>45380</v>
      </c>
      <c r="L1611" t="s">
        <v>5264</v>
      </c>
      <c r="M1611" s="15">
        <f t="shared" si="154"/>
        <v>585.90722172099993</v>
      </c>
      <c r="N1611" s="15">
        <f t="shared" si="155"/>
        <v>-551.90722172099993</v>
      </c>
    </row>
    <row r="1612" spans="1:14" x14ac:dyDescent="0.3">
      <c r="A1612" t="s">
        <v>4664</v>
      </c>
      <c r="B1612" t="s">
        <v>2928</v>
      </c>
      <c r="C1612">
        <f t="shared" si="150"/>
        <v>2</v>
      </c>
      <c r="D1612" t="s">
        <v>491</v>
      </c>
      <c r="E1612" t="str">
        <f t="shared" si="151"/>
        <v>Perfume</v>
      </c>
      <c r="F1612">
        <f t="shared" si="152"/>
        <v>1</v>
      </c>
      <c r="G1612">
        <v>42.9</v>
      </c>
      <c r="H1612" s="8" t="str">
        <f t="shared" si="153"/>
        <v>41–60</v>
      </c>
      <c r="I1612">
        <v>3</v>
      </c>
      <c r="J1612">
        <v>8</v>
      </c>
      <c r="K1612" s="4">
        <v>45422</v>
      </c>
      <c r="L1612" t="s">
        <v>5264</v>
      </c>
      <c r="M1612" s="15">
        <f t="shared" si="154"/>
        <v>377.91508876749998</v>
      </c>
      <c r="N1612" s="15">
        <f t="shared" si="155"/>
        <v>-369.91508876749998</v>
      </c>
    </row>
    <row r="1613" spans="1:14" x14ac:dyDescent="0.3">
      <c r="A1613" t="s">
        <v>502</v>
      </c>
      <c r="B1613" t="s">
        <v>2928</v>
      </c>
      <c r="C1613">
        <f t="shared" si="150"/>
        <v>2</v>
      </c>
      <c r="D1613" t="s">
        <v>57</v>
      </c>
      <c r="E1613" t="str">
        <f t="shared" si="151"/>
        <v>Perfume</v>
      </c>
      <c r="F1613">
        <f t="shared" si="152"/>
        <v>1</v>
      </c>
      <c r="G1613">
        <v>134.5</v>
      </c>
      <c r="H1613" s="8" t="str">
        <f t="shared" si="153"/>
        <v>101–160</v>
      </c>
      <c r="I1613">
        <v>3</v>
      </c>
      <c r="J1613">
        <v>49</v>
      </c>
      <c r="K1613" s="4">
        <v>45428</v>
      </c>
      <c r="L1613" t="s">
        <v>5264</v>
      </c>
      <c r="M1613" s="15">
        <f t="shared" si="154"/>
        <v>-57.551880526500014</v>
      </c>
      <c r="N1613" s="15">
        <f t="shared" si="155"/>
        <v>106.55188052650001</v>
      </c>
    </row>
    <row r="1614" spans="1:14" x14ac:dyDescent="0.3">
      <c r="A1614" t="s">
        <v>2963</v>
      </c>
      <c r="B1614" t="s">
        <v>2928</v>
      </c>
      <c r="C1614">
        <f t="shared" si="150"/>
        <v>2</v>
      </c>
      <c r="D1614" t="s">
        <v>491</v>
      </c>
      <c r="E1614" t="str">
        <f t="shared" si="151"/>
        <v>Perfume</v>
      </c>
      <c r="F1614">
        <f t="shared" si="152"/>
        <v>1</v>
      </c>
      <c r="G1614">
        <v>58.98</v>
      </c>
      <c r="H1614" s="8" t="str">
        <f t="shared" si="153"/>
        <v>41–60</v>
      </c>
      <c r="I1614">
        <v>10</v>
      </c>
      <c r="J1614">
        <v>3088</v>
      </c>
      <c r="K1614" s="4">
        <v>45435</v>
      </c>
      <c r="L1614" t="s">
        <v>5264</v>
      </c>
      <c r="M1614" s="15">
        <f t="shared" si="154"/>
        <v>343.54798488030002</v>
      </c>
      <c r="N1614" s="15">
        <f t="shared" si="155"/>
        <v>2744.4520151196998</v>
      </c>
    </row>
    <row r="1615" spans="1:14" x14ac:dyDescent="0.3">
      <c r="A1615" t="s">
        <v>502</v>
      </c>
      <c r="B1615" t="s">
        <v>2928</v>
      </c>
      <c r="C1615">
        <f t="shared" si="150"/>
        <v>2</v>
      </c>
      <c r="D1615" t="s">
        <v>57</v>
      </c>
      <c r="E1615" t="str">
        <f t="shared" si="151"/>
        <v>Perfume</v>
      </c>
      <c r="F1615">
        <f t="shared" si="152"/>
        <v>1</v>
      </c>
      <c r="G1615">
        <v>9.89</v>
      </c>
      <c r="H1615" s="8" t="str">
        <f t="shared" si="153"/>
        <v>0–20</v>
      </c>
      <c r="I1615">
        <v>5</v>
      </c>
      <c r="J1615">
        <v>258</v>
      </c>
      <c r="K1615" s="4">
        <v>45434</v>
      </c>
      <c r="L1615" t="s">
        <v>5264</v>
      </c>
      <c r="M1615" s="15">
        <f t="shared" si="154"/>
        <v>546.86692422465001</v>
      </c>
      <c r="N1615" s="15">
        <f t="shared" si="155"/>
        <v>-288.86692422465001</v>
      </c>
    </row>
    <row r="1616" spans="1:14" x14ac:dyDescent="0.3">
      <c r="A1616" t="s">
        <v>817</v>
      </c>
      <c r="B1616" t="s">
        <v>2928</v>
      </c>
      <c r="C1616">
        <f t="shared" si="150"/>
        <v>2</v>
      </c>
      <c r="D1616" t="s">
        <v>491</v>
      </c>
      <c r="E1616" t="str">
        <f t="shared" si="151"/>
        <v>Perfume</v>
      </c>
      <c r="F1616">
        <f t="shared" si="152"/>
        <v>1</v>
      </c>
      <c r="G1616">
        <v>24</v>
      </c>
      <c r="H1616" s="8" t="str">
        <f t="shared" si="153"/>
        <v>21–40</v>
      </c>
      <c r="I1616">
        <v>0</v>
      </c>
      <c r="J1616">
        <v>0</v>
      </c>
      <c r="K1616" s="4">
        <v>45434</v>
      </c>
      <c r="L1616" t="s">
        <v>5264</v>
      </c>
      <c r="M1616" s="15">
        <f t="shared" si="154"/>
        <v>449.73267078100002</v>
      </c>
      <c r="N1616" s="15">
        <f t="shared" si="155"/>
        <v>-449.73267078100002</v>
      </c>
    </row>
    <row r="1617" spans="1:14" x14ac:dyDescent="0.3">
      <c r="A1617" t="s">
        <v>1072</v>
      </c>
      <c r="B1617" t="s">
        <v>2928</v>
      </c>
      <c r="C1617">
        <f t="shared" si="150"/>
        <v>2</v>
      </c>
      <c r="D1617" t="s">
        <v>57</v>
      </c>
      <c r="E1617" t="str">
        <f t="shared" si="151"/>
        <v>Perfume</v>
      </c>
      <c r="F1617">
        <f t="shared" si="152"/>
        <v>1</v>
      </c>
      <c r="G1617">
        <v>34.33</v>
      </c>
      <c r="H1617" s="8" t="str">
        <f t="shared" si="153"/>
        <v>21–40</v>
      </c>
      <c r="I1617">
        <v>10</v>
      </c>
      <c r="J1617">
        <v>767</v>
      </c>
      <c r="K1617" s="4">
        <v>45434</v>
      </c>
      <c r="L1617" t="s">
        <v>5264</v>
      </c>
      <c r="M1617" s="15">
        <f t="shared" si="154"/>
        <v>460.73423808005003</v>
      </c>
      <c r="N1617" s="15">
        <f t="shared" si="155"/>
        <v>306.26576191994997</v>
      </c>
    </row>
    <row r="1618" spans="1:14" x14ac:dyDescent="0.3">
      <c r="A1618" t="s">
        <v>85</v>
      </c>
      <c r="B1618" t="s">
        <v>2928</v>
      </c>
      <c r="C1618">
        <f t="shared" si="150"/>
        <v>2</v>
      </c>
      <c r="D1618" t="s">
        <v>1275</v>
      </c>
      <c r="E1618" t="str">
        <f t="shared" si="151"/>
        <v>Deodorant</v>
      </c>
      <c r="F1618">
        <f t="shared" si="152"/>
        <v>2</v>
      </c>
      <c r="G1618">
        <v>54.51</v>
      </c>
      <c r="H1618" s="8" t="str">
        <f t="shared" si="153"/>
        <v>41–60</v>
      </c>
      <c r="I1618">
        <v>3</v>
      </c>
      <c r="J1618">
        <v>20</v>
      </c>
      <c r="K1618" s="4">
        <v>45435</v>
      </c>
      <c r="L1618" t="s">
        <v>5264</v>
      </c>
      <c r="M1618" s="15">
        <f t="shared" si="154"/>
        <v>327.72131399234991</v>
      </c>
      <c r="N1618" s="15">
        <f t="shared" si="155"/>
        <v>-307.72131399234991</v>
      </c>
    </row>
    <row r="1619" spans="1:14" x14ac:dyDescent="0.3">
      <c r="A1619" t="s">
        <v>1072</v>
      </c>
      <c r="B1619" t="s">
        <v>2928</v>
      </c>
      <c r="C1619">
        <f t="shared" si="150"/>
        <v>2</v>
      </c>
      <c r="D1619" t="s">
        <v>57</v>
      </c>
      <c r="E1619" t="str">
        <f t="shared" si="151"/>
        <v>Perfume</v>
      </c>
      <c r="F1619">
        <f t="shared" si="152"/>
        <v>1</v>
      </c>
      <c r="G1619">
        <v>48.99</v>
      </c>
      <c r="H1619" s="8" t="str">
        <f t="shared" si="153"/>
        <v>41–60</v>
      </c>
      <c r="I1619">
        <v>10</v>
      </c>
      <c r="J1619">
        <v>7</v>
      </c>
      <c r="K1619" s="4">
        <v>45436</v>
      </c>
      <c r="L1619" t="s">
        <v>5264</v>
      </c>
      <c r="M1619" s="15">
        <f t="shared" si="154"/>
        <v>391.04050696815</v>
      </c>
      <c r="N1619" s="15">
        <f t="shared" si="155"/>
        <v>-384.04050696815</v>
      </c>
    </row>
    <row r="1620" spans="1:14" x14ac:dyDescent="0.3">
      <c r="A1620" t="s">
        <v>3021</v>
      </c>
      <c r="B1620" t="s">
        <v>2928</v>
      </c>
      <c r="C1620">
        <f t="shared" si="150"/>
        <v>2</v>
      </c>
      <c r="D1620" t="s">
        <v>57</v>
      </c>
      <c r="E1620" t="str">
        <f t="shared" si="151"/>
        <v>Perfume</v>
      </c>
      <c r="F1620">
        <f t="shared" si="152"/>
        <v>1</v>
      </c>
      <c r="G1620">
        <v>30.49</v>
      </c>
      <c r="H1620" s="8" t="str">
        <f t="shared" si="153"/>
        <v>21–40</v>
      </c>
      <c r="I1620">
        <v>6</v>
      </c>
      <c r="J1620">
        <v>18</v>
      </c>
      <c r="K1620" s="4">
        <v>45435</v>
      </c>
      <c r="L1620" t="s">
        <v>5264</v>
      </c>
      <c r="M1620" s="15">
        <f t="shared" si="154"/>
        <v>454.94544134565001</v>
      </c>
      <c r="N1620" s="15">
        <f t="shared" si="155"/>
        <v>-436.94544134565001</v>
      </c>
    </row>
    <row r="1621" spans="1:14" x14ac:dyDescent="0.3">
      <c r="A1621" t="s">
        <v>28</v>
      </c>
      <c r="B1621" t="s">
        <v>2928</v>
      </c>
      <c r="C1621">
        <f t="shared" si="150"/>
        <v>2</v>
      </c>
      <c r="D1621" t="s">
        <v>57</v>
      </c>
      <c r="E1621" t="str">
        <f t="shared" si="151"/>
        <v>Perfume</v>
      </c>
      <c r="F1621">
        <f t="shared" si="152"/>
        <v>1</v>
      </c>
      <c r="G1621">
        <v>38.69</v>
      </c>
      <c r="H1621" s="8" t="str">
        <f t="shared" si="153"/>
        <v>21–40</v>
      </c>
      <c r="I1621">
        <v>10</v>
      </c>
      <c r="J1621">
        <v>3</v>
      </c>
      <c r="K1621" s="4">
        <v>45427</v>
      </c>
      <c r="L1621" t="s">
        <v>5266</v>
      </c>
      <c r="M1621" s="15">
        <f t="shared" si="154"/>
        <v>440.00677098265004</v>
      </c>
      <c r="N1621" s="15">
        <f t="shared" si="155"/>
        <v>-437.00677098265004</v>
      </c>
    </row>
    <row r="1622" spans="1:14" x14ac:dyDescent="0.3">
      <c r="A1622" t="s">
        <v>4695</v>
      </c>
      <c r="B1622" t="s">
        <v>2928</v>
      </c>
      <c r="C1622">
        <f t="shared" si="150"/>
        <v>2</v>
      </c>
      <c r="D1622" t="s">
        <v>57</v>
      </c>
      <c r="E1622" t="str">
        <f t="shared" si="151"/>
        <v>Perfume</v>
      </c>
      <c r="F1622">
        <f t="shared" si="152"/>
        <v>1</v>
      </c>
      <c r="G1622">
        <v>49.99</v>
      </c>
      <c r="H1622" s="8" t="str">
        <f t="shared" si="153"/>
        <v>41–60</v>
      </c>
      <c r="I1622">
        <v>0</v>
      </c>
      <c r="J1622">
        <v>35</v>
      </c>
      <c r="K1622" s="4">
        <v>45434</v>
      </c>
      <c r="L1622" t="s">
        <v>5264</v>
      </c>
      <c r="M1622" s="15">
        <f t="shared" si="154"/>
        <v>326.17604925314998</v>
      </c>
      <c r="N1622" s="15">
        <f t="shared" si="155"/>
        <v>-291.17604925314998</v>
      </c>
    </row>
    <row r="1623" spans="1:14" x14ac:dyDescent="0.3">
      <c r="A1623" t="s">
        <v>188</v>
      </c>
      <c r="B1623" t="s">
        <v>2928</v>
      </c>
      <c r="C1623">
        <f t="shared" si="150"/>
        <v>2</v>
      </c>
      <c r="D1623" t="s">
        <v>57</v>
      </c>
      <c r="E1623" t="str">
        <f t="shared" si="151"/>
        <v>Perfume</v>
      </c>
      <c r="F1623">
        <f t="shared" si="152"/>
        <v>1</v>
      </c>
      <c r="G1623">
        <v>10.35</v>
      </c>
      <c r="H1623" s="8" t="str">
        <f t="shared" si="153"/>
        <v>0–20</v>
      </c>
      <c r="I1623">
        <v>10</v>
      </c>
      <c r="J1623">
        <v>182</v>
      </c>
      <c r="K1623" s="4">
        <v>45419</v>
      </c>
      <c r="L1623" t="s">
        <v>5264</v>
      </c>
      <c r="M1623" s="15">
        <f t="shared" si="154"/>
        <v>574.73530711574995</v>
      </c>
      <c r="N1623" s="15">
        <f t="shared" si="155"/>
        <v>-392.73530711574995</v>
      </c>
    </row>
    <row r="1624" spans="1:14" x14ac:dyDescent="0.3">
      <c r="A1624" t="s">
        <v>497</v>
      </c>
      <c r="B1624" t="s">
        <v>2928</v>
      </c>
      <c r="C1624">
        <f t="shared" si="150"/>
        <v>2</v>
      </c>
      <c r="D1624" t="s">
        <v>57</v>
      </c>
      <c r="E1624" t="str">
        <f t="shared" si="151"/>
        <v>Perfume</v>
      </c>
      <c r="F1624">
        <f t="shared" si="152"/>
        <v>1</v>
      </c>
      <c r="G1624">
        <v>20</v>
      </c>
      <c r="H1624" s="8" t="str">
        <f t="shared" si="153"/>
        <v>0–20</v>
      </c>
      <c r="I1624">
        <v>4</v>
      </c>
      <c r="J1624">
        <v>47</v>
      </c>
      <c r="K1624" s="4">
        <v>45398</v>
      </c>
      <c r="L1624" t="s">
        <v>5264</v>
      </c>
      <c r="M1624" s="15">
        <f t="shared" si="154"/>
        <v>492.79287624099999</v>
      </c>
      <c r="N1624" s="15">
        <f t="shared" si="155"/>
        <v>-445.79287624099999</v>
      </c>
    </row>
    <row r="1625" spans="1:14" x14ac:dyDescent="0.3">
      <c r="A1625" t="s">
        <v>203</v>
      </c>
      <c r="B1625" t="s">
        <v>2928</v>
      </c>
      <c r="C1625">
        <f t="shared" si="150"/>
        <v>2</v>
      </c>
      <c r="D1625" t="s">
        <v>57</v>
      </c>
      <c r="E1625" t="str">
        <f t="shared" si="151"/>
        <v>Perfume</v>
      </c>
      <c r="F1625">
        <f t="shared" si="152"/>
        <v>1</v>
      </c>
      <c r="G1625">
        <v>21.9</v>
      </c>
      <c r="H1625" s="8" t="str">
        <f t="shared" si="153"/>
        <v>21–40</v>
      </c>
      <c r="I1625">
        <v>7</v>
      </c>
      <c r="J1625">
        <v>4</v>
      </c>
      <c r="K1625" s="4">
        <v>45405</v>
      </c>
      <c r="L1625" t="s">
        <v>5264</v>
      </c>
      <c r="M1625" s="15">
        <f t="shared" si="154"/>
        <v>501.79339988249995</v>
      </c>
      <c r="N1625" s="15">
        <f t="shared" si="155"/>
        <v>-497.79339988249995</v>
      </c>
    </row>
    <row r="1626" spans="1:14" x14ac:dyDescent="0.3">
      <c r="A1626" t="s">
        <v>3240</v>
      </c>
      <c r="B1626" t="s">
        <v>2928</v>
      </c>
      <c r="C1626">
        <f t="shared" si="150"/>
        <v>2</v>
      </c>
      <c r="D1626" t="s">
        <v>57</v>
      </c>
      <c r="E1626" t="str">
        <f t="shared" si="151"/>
        <v>Perfume</v>
      </c>
      <c r="F1626">
        <f t="shared" si="152"/>
        <v>1</v>
      </c>
      <c r="G1626">
        <v>42.99</v>
      </c>
      <c r="H1626" s="8" t="str">
        <f t="shared" si="153"/>
        <v>41–60</v>
      </c>
      <c r="I1626">
        <v>10</v>
      </c>
      <c r="J1626">
        <v>17</v>
      </c>
      <c r="K1626" s="4">
        <v>45429</v>
      </c>
      <c r="L1626" t="s">
        <v>5264</v>
      </c>
      <c r="M1626" s="15">
        <f t="shared" si="154"/>
        <v>419.56454425814997</v>
      </c>
      <c r="N1626" s="15">
        <f t="shared" si="155"/>
        <v>-402.56454425814997</v>
      </c>
    </row>
    <row r="1627" spans="1:14" x14ac:dyDescent="0.3">
      <c r="A1627" t="s">
        <v>3144</v>
      </c>
      <c r="B1627" t="s">
        <v>2928</v>
      </c>
      <c r="C1627">
        <f t="shared" si="150"/>
        <v>2</v>
      </c>
      <c r="D1627" t="s">
        <v>57</v>
      </c>
      <c r="E1627" t="str">
        <f t="shared" si="151"/>
        <v>Perfume</v>
      </c>
      <c r="F1627">
        <f t="shared" si="152"/>
        <v>1</v>
      </c>
      <c r="G1627">
        <v>29.9</v>
      </c>
      <c r="H1627" s="8" t="str">
        <f t="shared" si="153"/>
        <v>21–40</v>
      </c>
      <c r="I1627">
        <v>6</v>
      </c>
      <c r="J1627">
        <v>9</v>
      </c>
      <c r="K1627" s="4">
        <v>45434</v>
      </c>
      <c r="L1627" t="s">
        <v>5264</v>
      </c>
      <c r="M1627" s="15">
        <f t="shared" si="154"/>
        <v>457.75030501250001</v>
      </c>
      <c r="N1627" s="15">
        <f t="shared" si="155"/>
        <v>-448.75030501250001</v>
      </c>
    </row>
    <row r="1628" spans="1:14" x14ac:dyDescent="0.3">
      <c r="A1628" t="s">
        <v>5282</v>
      </c>
      <c r="B1628" t="s">
        <v>2928</v>
      </c>
      <c r="C1628">
        <f t="shared" si="150"/>
        <v>2</v>
      </c>
      <c r="D1628" t="s">
        <v>57</v>
      </c>
      <c r="E1628" t="str">
        <f t="shared" si="151"/>
        <v>Perfume</v>
      </c>
      <c r="F1628">
        <f t="shared" si="152"/>
        <v>1</v>
      </c>
      <c r="G1628">
        <v>22.45</v>
      </c>
      <c r="H1628" s="8" t="str">
        <f t="shared" si="153"/>
        <v>21–40</v>
      </c>
      <c r="I1628">
        <v>5</v>
      </c>
      <c r="J1628">
        <v>2</v>
      </c>
      <c r="K1628" s="4">
        <v>45431</v>
      </c>
      <c r="L1628" t="s">
        <v>5264</v>
      </c>
      <c r="M1628" s="15">
        <f t="shared" si="154"/>
        <v>487.15660616424998</v>
      </c>
      <c r="N1628" s="15">
        <f t="shared" si="155"/>
        <v>-485.15660616424998</v>
      </c>
    </row>
    <row r="1629" spans="1:14" x14ac:dyDescent="0.3">
      <c r="A1629" t="s">
        <v>4199</v>
      </c>
      <c r="B1629" t="s">
        <v>2928</v>
      </c>
      <c r="C1629">
        <f t="shared" si="150"/>
        <v>2</v>
      </c>
      <c r="D1629" t="s">
        <v>57</v>
      </c>
      <c r="E1629" t="str">
        <f t="shared" si="151"/>
        <v>Perfume</v>
      </c>
      <c r="F1629">
        <f t="shared" si="152"/>
        <v>1</v>
      </c>
      <c r="G1629">
        <v>25.46</v>
      </c>
      <c r="H1629" s="8" t="str">
        <f t="shared" si="153"/>
        <v>21–40</v>
      </c>
      <c r="I1629">
        <v>10</v>
      </c>
      <c r="J1629">
        <v>58</v>
      </c>
      <c r="K1629" s="4">
        <v>45435</v>
      </c>
      <c r="L1629" t="s">
        <v>5264</v>
      </c>
      <c r="M1629" s="15">
        <f t="shared" si="154"/>
        <v>502.9022732071</v>
      </c>
      <c r="N1629" s="15">
        <f t="shared" si="155"/>
        <v>-444.9022732071</v>
      </c>
    </row>
    <row r="1630" spans="1:14" x14ac:dyDescent="0.3">
      <c r="A1630" t="s">
        <v>3240</v>
      </c>
      <c r="B1630" t="s">
        <v>2928</v>
      </c>
      <c r="C1630">
        <f t="shared" si="150"/>
        <v>2</v>
      </c>
      <c r="D1630" t="s">
        <v>57</v>
      </c>
      <c r="E1630" t="str">
        <f t="shared" si="151"/>
        <v>Perfume</v>
      </c>
      <c r="F1630">
        <f t="shared" si="152"/>
        <v>1</v>
      </c>
      <c r="G1630">
        <v>37.99</v>
      </c>
      <c r="H1630" s="8" t="str">
        <f t="shared" si="153"/>
        <v>21–40</v>
      </c>
      <c r="I1630">
        <v>10</v>
      </c>
      <c r="J1630">
        <v>77</v>
      </c>
      <c r="K1630" s="4">
        <v>45420</v>
      </c>
      <c r="L1630" t="s">
        <v>5264</v>
      </c>
      <c r="M1630" s="15">
        <f t="shared" si="154"/>
        <v>443.33457533314998</v>
      </c>
      <c r="N1630" s="15">
        <f t="shared" si="155"/>
        <v>-366.33457533314998</v>
      </c>
    </row>
    <row r="1631" spans="1:14" x14ac:dyDescent="0.3">
      <c r="A1631" t="s">
        <v>50</v>
      </c>
      <c r="B1631" t="s">
        <v>2928</v>
      </c>
      <c r="C1631">
        <f t="shared" si="150"/>
        <v>2</v>
      </c>
      <c r="D1631" t="s">
        <v>57</v>
      </c>
      <c r="E1631" t="str">
        <f t="shared" si="151"/>
        <v>Perfume</v>
      </c>
      <c r="F1631">
        <f t="shared" si="152"/>
        <v>1</v>
      </c>
      <c r="G1631">
        <v>24</v>
      </c>
      <c r="H1631" s="8" t="str">
        <f t="shared" si="153"/>
        <v>21–40</v>
      </c>
      <c r="I1631">
        <v>10</v>
      </c>
      <c r="J1631">
        <v>9</v>
      </c>
      <c r="K1631" s="4">
        <v>45435</v>
      </c>
      <c r="L1631" t="s">
        <v>5264</v>
      </c>
      <c r="M1631" s="15">
        <f t="shared" si="154"/>
        <v>509.84312228100003</v>
      </c>
      <c r="N1631" s="15">
        <f t="shared" si="155"/>
        <v>-500.84312228100003</v>
      </c>
    </row>
    <row r="1632" spans="1:14" x14ac:dyDescent="0.3">
      <c r="A1632" t="s">
        <v>4715</v>
      </c>
      <c r="B1632" t="s">
        <v>2928</v>
      </c>
      <c r="C1632">
        <f t="shared" si="150"/>
        <v>2</v>
      </c>
      <c r="D1632" t="s">
        <v>57</v>
      </c>
      <c r="E1632" t="str">
        <f t="shared" si="151"/>
        <v>Perfume</v>
      </c>
      <c r="F1632">
        <f t="shared" si="152"/>
        <v>1</v>
      </c>
      <c r="G1632">
        <v>55.88</v>
      </c>
      <c r="H1632" s="8" t="str">
        <f t="shared" si="153"/>
        <v>41–60</v>
      </c>
      <c r="I1632">
        <v>0</v>
      </c>
      <c r="J1632">
        <v>2</v>
      </c>
      <c r="K1632" s="4">
        <v>45435</v>
      </c>
      <c r="L1632" t="s">
        <v>5264</v>
      </c>
      <c r="M1632" s="15">
        <f t="shared" si="154"/>
        <v>298.17495264679997</v>
      </c>
      <c r="N1632" s="15">
        <f t="shared" si="155"/>
        <v>-296.17495264679997</v>
      </c>
    </row>
    <row r="1633" spans="1:14" x14ac:dyDescent="0.3">
      <c r="A1633" t="s">
        <v>4595</v>
      </c>
      <c r="B1633" t="s">
        <v>2928</v>
      </c>
      <c r="C1633">
        <f t="shared" si="150"/>
        <v>2</v>
      </c>
      <c r="D1633" t="s">
        <v>57</v>
      </c>
      <c r="E1633" t="str">
        <f t="shared" si="151"/>
        <v>Perfume</v>
      </c>
      <c r="F1633">
        <f t="shared" si="152"/>
        <v>1</v>
      </c>
      <c r="G1633">
        <v>13.95</v>
      </c>
      <c r="H1633" s="8" t="str">
        <f t="shared" si="153"/>
        <v>0–20</v>
      </c>
      <c r="I1633">
        <v>7</v>
      </c>
      <c r="J1633">
        <v>22</v>
      </c>
      <c r="K1633" s="4">
        <v>45435</v>
      </c>
      <c r="L1633" t="s">
        <v>5264</v>
      </c>
      <c r="M1633" s="15">
        <f t="shared" si="154"/>
        <v>539.58774929175001</v>
      </c>
      <c r="N1633" s="15">
        <f t="shared" si="155"/>
        <v>-517.58774929175001</v>
      </c>
    </row>
    <row r="1634" spans="1:14" x14ac:dyDescent="0.3">
      <c r="A1634" t="s">
        <v>3033</v>
      </c>
      <c r="B1634" t="s">
        <v>2928</v>
      </c>
      <c r="C1634">
        <f t="shared" si="150"/>
        <v>2</v>
      </c>
      <c r="D1634" t="s">
        <v>57</v>
      </c>
      <c r="E1634" t="str">
        <f t="shared" si="151"/>
        <v>Perfume</v>
      </c>
      <c r="F1634">
        <f t="shared" si="152"/>
        <v>1</v>
      </c>
      <c r="G1634">
        <v>100</v>
      </c>
      <c r="H1634" s="8" t="str">
        <f t="shared" si="153"/>
        <v>81–100</v>
      </c>
      <c r="I1634">
        <v>0</v>
      </c>
      <c r="J1634">
        <v>12</v>
      </c>
      <c r="K1634" s="4">
        <v>45432</v>
      </c>
      <c r="L1634" t="s">
        <v>5264</v>
      </c>
      <c r="M1634" s="15">
        <f t="shared" si="154"/>
        <v>88.42819844099995</v>
      </c>
      <c r="N1634" s="15">
        <f t="shared" si="155"/>
        <v>-76.42819844099995</v>
      </c>
    </row>
    <row r="1635" spans="1:14" x14ac:dyDescent="0.3">
      <c r="A1635" t="s">
        <v>4721</v>
      </c>
      <c r="B1635" t="s">
        <v>2928</v>
      </c>
      <c r="C1635">
        <f t="shared" si="150"/>
        <v>2</v>
      </c>
      <c r="D1635" t="s">
        <v>57</v>
      </c>
      <c r="E1635" t="str">
        <f t="shared" si="151"/>
        <v>Perfume</v>
      </c>
      <c r="F1635">
        <f t="shared" si="152"/>
        <v>1</v>
      </c>
      <c r="G1635">
        <v>12.49</v>
      </c>
      <c r="H1635" s="8" t="str">
        <f t="shared" si="153"/>
        <v>0–20</v>
      </c>
      <c r="I1635">
        <v>5</v>
      </c>
      <c r="J1635">
        <v>10</v>
      </c>
      <c r="K1635" s="4">
        <v>45416</v>
      </c>
      <c r="L1635" t="s">
        <v>5264</v>
      </c>
      <c r="M1635" s="15">
        <f t="shared" si="154"/>
        <v>534.50650806565</v>
      </c>
      <c r="N1635" s="15">
        <f t="shared" si="155"/>
        <v>-524.50650806565</v>
      </c>
    </row>
    <row r="1636" spans="1:14" x14ac:dyDescent="0.3">
      <c r="A1636" t="s">
        <v>10</v>
      </c>
      <c r="B1636" t="s">
        <v>2928</v>
      </c>
      <c r="C1636">
        <f t="shared" si="150"/>
        <v>2</v>
      </c>
      <c r="D1636" t="s">
        <v>491</v>
      </c>
      <c r="E1636" t="str">
        <f t="shared" si="151"/>
        <v>Perfume</v>
      </c>
      <c r="F1636">
        <f t="shared" si="152"/>
        <v>1</v>
      </c>
      <c r="G1636">
        <v>74.989999999999995</v>
      </c>
      <c r="H1636" s="8" t="str">
        <f t="shared" si="153"/>
        <v>61–80</v>
      </c>
      <c r="I1636">
        <v>8</v>
      </c>
      <c r="J1636">
        <v>28</v>
      </c>
      <c r="K1636" s="4">
        <v>45352</v>
      </c>
      <c r="L1636" t="s">
        <v>5264</v>
      </c>
      <c r="M1636" s="15">
        <f t="shared" si="154"/>
        <v>255.41425507815001</v>
      </c>
      <c r="N1636" s="15">
        <f t="shared" si="155"/>
        <v>-227.41425507815001</v>
      </c>
    </row>
    <row r="1637" spans="1:14" x14ac:dyDescent="0.3">
      <c r="A1637" t="s">
        <v>3247</v>
      </c>
      <c r="B1637" t="s">
        <v>2928</v>
      </c>
      <c r="C1637">
        <f t="shared" si="150"/>
        <v>2</v>
      </c>
      <c r="D1637" t="s">
        <v>57</v>
      </c>
      <c r="E1637" t="str">
        <f t="shared" si="151"/>
        <v>Perfume</v>
      </c>
      <c r="F1637">
        <f t="shared" si="152"/>
        <v>1</v>
      </c>
      <c r="G1637">
        <v>13.44</v>
      </c>
      <c r="H1637" s="8" t="str">
        <f t="shared" si="153"/>
        <v>0–20</v>
      </c>
      <c r="I1637">
        <v>3</v>
      </c>
      <c r="J1637">
        <v>30</v>
      </c>
      <c r="K1637" s="4">
        <v>45426</v>
      </c>
      <c r="L1637" t="s">
        <v>5264</v>
      </c>
      <c r="M1637" s="15">
        <f t="shared" si="154"/>
        <v>517.96811186139996</v>
      </c>
      <c r="N1637" s="15">
        <f t="shared" si="155"/>
        <v>-487.96811186139996</v>
      </c>
    </row>
    <row r="1638" spans="1:14" x14ac:dyDescent="0.3">
      <c r="A1638" t="s">
        <v>3021</v>
      </c>
      <c r="B1638" t="s">
        <v>2928</v>
      </c>
      <c r="C1638">
        <f t="shared" si="150"/>
        <v>2</v>
      </c>
      <c r="D1638" t="s">
        <v>57</v>
      </c>
      <c r="E1638" t="str">
        <f t="shared" si="151"/>
        <v>Perfume</v>
      </c>
      <c r="F1638">
        <f t="shared" si="152"/>
        <v>1</v>
      </c>
      <c r="G1638">
        <v>35.99</v>
      </c>
      <c r="H1638" s="8" t="str">
        <f t="shared" si="153"/>
        <v>21–40</v>
      </c>
      <c r="I1638">
        <v>9</v>
      </c>
      <c r="J1638">
        <v>49</v>
      </c>
      <c r="K1638" s="4">
        <v>45432</v>
      </c>
      <c r="L1638" t="s">
        <v>5264</v>
      </c>
      <c r="M1638" s="15">
        <f t="shared" si="154"/>
        <v>446.83154261314996</v>
      </c>
      <c r="N1638" s="15">
        <f t="shared" si="155"/>
        <v>-397.83154261314996</v>
      </c>
    </row>
    <row r="1639" spans="1:14" x14ac:dyDescent="0.3">
      <c r="A1639" t="s">
        <v>3240</v>
      </c>
      <c r="B1639" t="s">
        <v>2928</v>
      </c>
      <c r="C1639">
        <f t="shared" si="150"/>
        <v>2</v>
      </c>
      <c r="D1639" t="s">
        <v>57</v>
      </c>
      <c r="E1639" t="str">
        <f t="shared" si="151"/>
        <v>Perfume</v>
      </c>
      <c r="F1639">
        <f t="shared" si="152"/>
        <v>1</v>
      </c>
      <c r="G1639">
        <v>44.99</v>
      </c>
      <c r="H1639" s="8" t="str">
        <f t="shared" si="153"/>
        <v>41–60</v>
      </c>
      <c r="I1639">
        <v>5</v>
      </c>
      <c r="J1639">
        <v>14</v>
      </c>
      <c r="K1639" s="4">
        <v>45420</v>
      </c>
      <c r="L1639" t="s">
        <v>5264</v>
      </c>
      <c r="M1639" s="15">
        <f t="shared" si="154"/>
        <v>380.00130607814992</v>
      </c>
      <c r="N1639" s="15">
        <f t="shared" si="155"/>
        <v>-366.00130607814992</v>
      </c>
    </row>
    <row r="1640" spans="1:14" x14ac:dyDescent="0.3">
      <c r="A1640" t="s">
        <v>66</v>
      </c>
      <c r="B1640" t="s">
        <v>2928</v>
      </c>
      <c r="C1640">
        <f t="shared" si="150"/>
        <v>2</v>
      </c>
      <c r="D1640" t="s">
        <v>57</v>
      </c>
      <c r="E1640" t="str">
        <f t="shared" si="151"/>
        <v>Perfume</v>
      </c>
      <c r="F1640">
        <f t="shared" si="152"/>
        <v>1</v>
      </c>
      <c r="G1640">
        <v>44.99</v>
      </c>
      <c r="H1640" s="8" t="str">
        <f t="shared" si="153"/>
        <v>41–60</v>
      </c>
      <c r="I1640">
        <v>7</v>
      </c>
      <c r="J1640">
        <v>3</v>
      </c>
      <c r="K1640" s="4">
        <v>45432</v>
      </c>
      <c r="L1640" t="s">
        <v>5264</v>
      </c>
      <c r="M1640" s="15">
        <f t="shared" si="154"/>
        <v>392.02339637814993</v>
      </c>
      <c r="N1640" s="15">
        <f t="shared" si="155"/>
        <v>-389.02339637814993</v>
      </c>
    </row>
    <row r="1641" spans="1:14" x14ac:dyDescent="0.3">
      <c r="A1641" t="s">
        <v>747</v>
      </c>
      <c r="B1641" t="s">
        <v>2928</v>
      </c>
      <c r="C1641">
        <f t="shared" si="150"/>
        <v>2</v>
      </c>
      <c r="D1641" t="s">
        <v>57</v>
      </c>
      <c r="E1641" t="str">
        <f t="shared" si="151"/>
        <v>Perfume</v>
      </c>
      <c r="F1641">
        <f t="shared" si="152"/>
        <v>1</v>
      </c>
      <c r="G1641">
        <v>73.989999999999995</v>
      </c>
      <c r="H1641" s="8" t="str">
        <f t="shared" si="153"/>
        <v>61–80</v>
      </c>
      <c r="I1641">
        <v>7</v>
      </c>
      <c r="J1641">
        <v>52</v>
      </c>
      <c r="K1641" s="4">
        <v>45431</v>
      </c>
      <c r="L1641" t="s">
        <v>5264</v>
      </c>
      <c r="M1641" s="15">
        <f t="shared" si="154"/>
        <v>254.15721614315001</v>
      </c>
      <c r="N1641" s="15">
        <f t="shared" si="155"/>
        <v>-202.15721614315001</v>
      </c>
    </row>
    <row r="1642" spans="1:14" x14ac:dyDescent="0.3">
      <c r="A1642" t="s">
        <v>4363</v>
      </c>
      <c r="B1642" t="s">
        <v>2928</v>
      </c>
      <c r="C1642">
        <f t="shared" si="150"/>
        <v>2</v>
      </c>
      <c r="D1642" t="s">
        <v>57</v>
      </c>
      <c r="E1642" t="str">
        <f t="shared" si="151"/>
        <v>Perfume</v>
      </c>
      <c r="F1642">
        <f t="shared" si="152"/>
        <v>1</v>
      </c>
      <c r="G1642">
        <v>34.85</v>
      </c>
      <c r="H1642" s="8" t="str">
        <f t="shared" si="153"/>
        <v>21–40</v>
      </c>
      <c r="I1642">
        <v>10</v>
      </c>
      <c r="J1642">
        <v>545</v>
      </c>
      <c r="K1642" s="4">
        <v>45429</v>
      </c>
      <c r="L1642" t="s">
        <v>5264</v>
      </c>
      <c r="M1642" s="15">
        <f t="shared" si="154"/>
        <v>458.26215484824996</v>
      </c>
      <c r="N1642" s="15">
        <f t="shared" si="155"/>
        <v>86.737845151750037</v>
      </c>
    </row>
    <row r="1643" spans="1:14" x14ac:dyDescent="0.3">
      <c r="A1643" t="s">
        <v>3021</v>
      </c>
      <c r="B1643" t="s">
        <v>2928</v>
      </c>
      <c r="C1643">
        <f t="shared" si="150"/>
        <v>2</v>
      </c>
      <c r="D1643" t="s">
        <v>57</v>
      </c>
      <c r="E1643" t="str">
        <f t="shared" si="151"/>
        <v>Perfume</v>
      </c>
      <c r="F1643">
        <f t="shared" si="152"/>
        <v>1</v>
      </c>
      <c r="G1643">
        <v>38.99</v>
      </c>
      <c r="H1643" s="8" t="str">
        <f t="shared" si="153"/>
        <v>21–40</v>
      </c>
      <c r="I1643">
        <v>9</v>
      </c>
      <c r="J1643">
        <v>23</v>
      </c>
      <c r="K1643" s="4">
        <v>45434</v>
      </c>
      <c r="L1643" t="s">
        <v>5264</v>
      </c>
      <c r="M1643" s="15">
        <f t="shared" si="154"/>
        <v>432.56952396814995</v>
      </c>
      <c r="N1643" s="15">
        <f t="shared" si="155"/>
        <v>-409.56952396814995</v>
      </c>
    </row>
    <row r="1644" spans="1:14" x14ac:dyDescent="0.3">
      <c r="A1644" t="s">
        <v>2766</v>
      </c>
      <c r="B1644" t="s">
        <v>2928</v>
      </c>
      <c r="C1644">
        <f t="shared" si="150"/>
        <v>2</v>
      </c>
      <c r="D1644" t="s">
        <v>339</v>
      </c>
      <c r="E1644" t="str">
        <f t="shared" si="151"/>
        <v>Cologne</v>
      </c>
      <c r="F1644">
        <f t="shared" si="152"/>
        <v>9</v>
      </c>
      <c r="G1644">
        <v>25.99</v>
      </c>
      <c r="H1644" s="8" t="str">
        <f t="shared" si="153"/>
        <v>21–40</v>
      </c>
      <c r="I1644">
        <v>3</v>
      </c>
      <c r="J1644">
        <v>17</v>
      </c>
      <c r="K1644" s="4">
        <v>45388</v>
      </c>
      <c r="L1644" t="s">
        <v>5264</v>
      </c>
      <c r="M1644" s="15">
        <f t="shared" si="154"/>
        <v>498.30723291114992</v>
      </c>
      <c r="N1644" s="15">
        <f t="shared" si="155"/>
        <v>-481.30723291114992</v>
      </c>
    </row>
    <row r="1645" spans="1:14" x14ac:dyDescent="0.3">
      <c r="A1645" t="s">
        <v>472</v>
      </c>
      <c r="B1645" t="s">
        <v>2928</v>
      </c>
      <c r="C1645">
        <f t="shared" si="150"/>
        <v>2</v>
      </c>
      <c r="D1645" t="s">
        <v>57</v>
      </c>
      <c r="E1645" t="str">
        <f t="shared" si="151"/>
        <v>Perfume</v>
      </c>
      <c r="F1645">
        <f t="shared" si="152"/>
        <v>1</v>
      </c>
      <c r="G1645">
        <v>47.66</v>
      </c>
      <c r="H1645" s="8" t="str">
        <f t="shared" si="153"/>
        <v>41–60</v>
      </c>
      <c r="I1645">
        <v>0</v>
      </c>
      <c r="J1645">
        <v>119</v>
      </c>
      <c r="K1645" s="4">
        <v>45349</v>
      </c>
      <c r="L1645" t="s">
        <v>5264</v>
      </c>
      <c r="M1645" s="15">
        <f t="shared" si="154"/>
        <v>337.25288373410001</v>
      </c>
      <c r="N1645" s="15">
        <f t="shared" si="155"/>
        <v>-218.25288373410001</v>
      </c>
    </row>
    <row r="1646" spans="1:14" x14ac:dyDescent="0.3">
      <c r="A1646" t="s">
        <v>472</v>
      </c>
      <c r="B1646" t="s">
        <v>2928</v>
      </c>
      <c r="C1646">
        <f t="shared" si="150"/>
        <v>2</v>
      </c>
      <c r="D1646" t="s">
        <v>491</v>
      </c>
      <c r="E1646" t="str">
        <f t="shared" si="151"/>
        <v>Perfume</v>
      </c>
      <c r="F1646">
        <f t="shared" si="152"/>
        <v>1</v>
      </c>
      <c r="G1646">
        <v>58.08</v>
      </c>
      <c r="H1646" s="8" t="str">
        <f t="shared" si="153"/>
        <v>41–60</v>
      </c>
      <c r="I1646">
        <v>10</v>
      </c>
      <c r="J1646">
        <v>278</v>
      </c>
      <c r="K1646" s="4">
        <v>45433</v>
      </c>
      <c r="L1646" t="s">
        <v>5264</v>
      </c>
      <c r="M1646" s="15">
        <f t="shared" si="154"/>
        <v>347.82659047380002</v>
      </c>
      <c r="N1646" s="15">
        <f t="shared" si="155"/>
        <v>-69.826590473800024</v>
      </c>
    </row>
    <row r="1647" spans="1:14" x14ac:dyDescent="0.3">
      <c r="A1647" t="s">
        <v>4747</v>
      </c>
      <c r="B1647" t="s">
        <v>2928</v>
      </c>
      <c r="C1647">
        <f t="shared" si="150"/>
        <v>2</v>
      </c>
      <c r="D1647" t="s">
        <v>57</v>
      </c>
      <c r="E1647" t="str">
        <f t="shared" si="151"/>
        <v>Perfume</v>
      </c>
      <c r="F1647">
        <f t="shared" si="152"/>
        <v>1</v>
      </c>
      <c r="G1647">
        <v>108.99</v>
      </c>
      <c r="H1647" s="8" t="str">
        <f t="shared" si="153"/>
        <v>101–160</v>
      </c>
      <c r="I1647">
        <v>9</v>
      </c>
      <c r="J1647">
        <v>11</v>
      </c>
      <c r="K1647" s="4">
        <v>45426</v>
      </c>
      <c r="L1647" t="s">
        <v>5264</v>
      </c>
      <c r="M1647" s="15">
        <f t="shared" si="154"/>
        <v>99.789088918150043</v>
      </c>
      <c r="N1647" s="15">
        <f t="shared" si="155"/>
        <v>-88.789088918150043</v>
      </c>
    </row>
    <row r="1648" spans="1:14" x14ac:dyDescent="0.3">
      <c r="A1648" t="s">
        <v>747</v>
      </c>
      <c r="B1648" t="s">
        <v>2928</v>
      </c>
      <c r="C1648">
        <f t="shared" si="150"/>
        <v>2</v>
      </c>
      <c r="D1648" t="s">
        <v>339</v>
      </c>
      <c r="E1648" t="str">
        <f t="shared" si="151"/>
        <v>Cologne</v>
      </c>
      <c r="F1648">
        <f t="shared" si="152"/>
        <v>9</v>
      </c>
      <c r="G1648">
        <v>59.99</v>
      </c>
      <c r="H1648" s="8" t="str">
        <f t="shared" si="153"/>
        <v>41–60</v>
      </c>
      <c r="I1648">
        <v>5</v>
      </c>
      <c r="J1648">
        <v>36</v>
      </c>
      <c r="K1648" s="4">
        <v>45433</v>
      </c>
      <c r="L1648" t="s">
        <v>5267</v>
      </c>
      <c r="M1648" s="15">
        <f t="shared" si="154"/>
        <v>348.69311190114985</v>
      </c>
      <c r="N1648" s="15">
        <f t="shared" si="155"/>
        <v>-312.69311190114985</v>
      </c>
    </row>
    <row r="1649" spans="1:14" x14ac:dyDescent="0.3">
      <c r="A1649" t="s">
        <v>5231</v>
      </c>
      <c r="B1649" t="s">
        <v>2928</v>
      </c>
      <c r="C1649">
        <f t="shared" si="150"/>
        <v>2</v>
      </c>
      <c r="D1649" t="s">
        <v>57</v>
      </c>
      <c r="E1649" t="str">
        <f t="shared" si="151"/>
        <v>Perfume</v>
      </c>
      <c r="F1649">
        <f t="shared" si="152"/>
        <v>1</v>
      </c>
      <c r="G1649">
        <v>29.99</v>
      </c>
      <c r="H1649" s="8" t="str">
        <f t="shared" si="153"/>
        <v>21–40</v>
      </c>
      <c r="I1649">
        <v>6</v>
      </c>
      <c r="J1649">
        <v>26</v>
      </c>
      <c r="K1649" s="4">
        <v>45434</v>
      </c>
      <c r="L1649" t="s">
        <v>5264</v>
      </c>
      <c r="M1649" s="15">
        <f t="shared" si="154"/>
        <v>457.32244445315001</v>
      </c>
      <c r="N1649" s="15">
        <f t="shared" si="155"/>
        <v>-431.32244445315001</v>
      </c>
    </row>
    <row r="1650" spans="1:14" x14ac:dyDescent="0.3">
      <c r="A1650" t="s">
        <v>3557</v>
      </c>
      <c r="B1650" t="s">
        <v>2928</v>
      </c>
      <c r="C1650">
        <f t="shared" si="150"/>
        <v>2</v>
      </c>
      <c r="D1650" t="s">
        <v>824</v>
      </c>
      <c r="E1650" t="str">
        <f t="shared" si="151"/>
        <v>Gift Set</v>
      </c>
      <c r="F1650">
        <f t="shared" si="152"/>
        <v>8</v>
      </c>
      <c r="G1650">
        <v>299.99</v>
      </c>
      <c r="H1650" s="8" t="str">
        <f t="shared" si="153"/>
        <v>161+</v>
      </c>
      <c r="I1650">
        <v>10</v>
      </c>
      <c r="J1650">
        <v>92</v>
      </c>
      <c r="K1650" s="4">
        <v>45433</v>
      </c>
      <c r="L1650" t="s">
        <v>5264</v>
      </c>
      <c r="M1650" s="15">
        <f t="shared" si="154"/>
        <v>-767.2133913298502</v>
      </c>
      <c r="N1650" s="15">
        <f t="shared" si="155"/>
        <v>859.2133913298502</v>
      </c>
    </row>
    <row r="1651" spans="1:14" x14ac:dyDescent="0.3">
      <c r="A1651" t="s">
        <v>85</v>
      </c>
      <c r="B1651" t="s">
        <v>2928</v>
      </c>
      <c r="C1651">
        <f t="shared" si="150"/>
        <v>2</v>
      </c>
      <c r="D1651" t="s">
        <v>491</v>
      </c>
      <c r="E1651" t="str">
        <f t="shared" si="151"/>
        <v>Perfume</v>
      </c>
      <c r="F1651">
        <f t="shared" si="152"/>
        <v>1</v>
      </c>
      <c r="G1651">
        <v>52.79</v>
      </c>
      <c r="H1651" s="8" t="str">
        <f t="shared" si="153"/>
        <v>41–60</v>
      </c>
      <c r="I1651">
        <v>10</v>
      </c>
      <c r="J1651">
        <v>23</v>
      </c>
      <c r="K1651" s="4">
        <v>45433</v>
      </c>
      <c r="L1651" t="s">
        <v>5264</v>
      </c>
      <c r="M1651" s="15">
        <f t="shared" si="154"/>
        <v>372.97528335115004</v>
      </c>
      <c r="N1651" s="15">
        <f t="shared" si="155"/>
        <v>-349.97528335115004</v>
      </c>
    </row>
    <row r="1652" spans="1:14" x14ac:dyDescent="0.3">
      <c r="A1652" t="s">
        <v>85</v>
      </c>
      <c r="B1652" t="s">
        <v>2928</v>
      </c>
      <c r="C1652">
        <f t="shared" si="150"/>
        <v>2</v>
      </c>
      <c r="D1652" t="s">
        <v>491</v>
      </c>
      <c r="E1652" t="str">
        <f t="shared" si="151"/>
        <v>Perfume</v>
      </c>
      <c r="F1652">
        <f t="shared" si="152"/>
        <v>1</v>
      </c>
      <c r="G1652">
        <v>33</v>
      </c>
      <c r="H1652" s="8" t="str">
        <f t="shared" si="153"/>
        <v>21–40</v>
      </c>
      <c r="I1652">
        <v>5</v>
      </c>
      <c r="J1652">
        <v>18</v>
      </c>
      <c r="K1652" s="4">
        <v>45435</v>
      </c>
      <c r="L1652" t="s">
        <v>5264</v>
      </c>
      <c r="M1652" s="15">
        <f t="shared" si="154"/>
        <v>437.00184059599997</v>
      </c>
      <c r="N1652" s="15">
        <f t="shared" si="155"/>
        <v>-419.00184059599997</v>
      </c>
    </row>
    <row r="1653" spans="1:14" x14ac:dyDescent="0.3">
      <c r="A1653" t="s">
        <v>3021</v>
      </c>
      <c r="B1653" t="s">
        <v>2928</v>
      </c>
      <c r="C1653">
        <f t="shared" si="150"/>
        <v>2</v>
      </c>
      <c r="D1653" t="s">
        <v>1275</v>
      </c>
      <c r="E1653" t="str">
        <f t="shared" si="151"/>
        <v>Deodorant</v>
      </c>
      <c r="F1653">
        <f t="shared" si="152"/>
        <v>2</v>
      </c>
      <c r="G1653">
        <v>53.57</v>
      </c>
      <c r="H1653" s="8" t="str">
        <f t="shared" si="153"/>
        <v>41–60</v>
      </c>
      <c r="I1653">
        <v>3</v>
      </c>
      <c r="J1653">
        <v>10</v>
      </c>
      <c r="K1653" s="4">
        <v>45436</v>
      </c>
      <c r="L1653" t="s">
        <v>5264</v>
      </c>
      <c r="M1653" s="15">
        <f t="shared" si="154"/>
        <v>332.19007983444988</v>
      </c>
      <c r="N1653" s="15">
        <f t="shared" si="155"/>
        <v>-322.19007983444988</v>
      </c>
    </row>
    <row r="1654" spans="1:14" x14ac:dyDescent="0.3">
      <c r="A1654" t="s">
        <v>3033</v>
      </c>
      <c r="B1654" t="s">
        <v>2928</v>
      </c>
      <c r="C1654">
        <f t="shared" si="150"/>
        <v>2</v>
      </c>
      <c r="D1654" t="s">
        <v>57</v>
      </c>
      <c r="E1654" t="str">
        <f t="shared" si="151"/>
        <v>Perfume</v>
      </c>
      <c r="F1654">
        <f t="shared" si="152"/>
        <v>1</v>
      </c>
      <c r="G1654">
        <v>100.99</v>
      </c>
      <c r="H1654" s="8" t="str">
        <f t="shared" si="153"/>
        <v>101–160</v>
      </c>
      <c r="I1654">
        <v>0</v>
      </c>
      <c r="J1654">
        <v>15</v>
      </c>
      <c r="K1654" s="4">
        <v>45428</v>
      </c>
      <c r="L1654" t="s">
        <v>5264</v>
      </c>
      <c r="M1654" s="15">
        <f t="shared" si="154"/>
        <v>83.721732288150008</v>
      </c>
      <c r="N1654" s="15">
        <f t="shared" si="155"/>
        <v>-68.721732288150008</v>
      </c>
    </row>
    <row r="1655" spans="1:14" x14ac:dyDescent="0.3">
      <c r="A1655" t="s">
        <v>103</v>
      </c>
      <c r="B1655" t="s">
        <v>2928</v>
      </c>
      <c r="C1655">
        <f t="shared" si="150"/>
        <v>2</v>
      </c>
      <c r="D1655" t="s">
        <v>57</v>
      </c>
      <c r="E1655" t="str">
        <f t="shared" si="151"/>
        <v>Perfume</v>
      </c>
      <c r="F1655">
        <f t="shared" si="152"/>
        <v>1</v>
      </c>
      <c r="G1655">
        <v>49.99</v>
      </c>
      <c r="H1655" s="8" t="str">
        <f t="shared" si="153"/>
        <v>41–60</v>
      </c>
      <c r="I1655">
        <v>6</v>
      </c>
      <c r="J1655">
        <v>35</v>
      </c>
      <c r="K1655" s="4">
        <v>45422</v>
      </c>
      <c r="L1655" t="s">
        <v>5264</v>
      </c>
      <c r="M1655" s="15">
        <f t="shared" si="154"/>
        <v>362.24232015314999</v>
      </c>
      <c r="N1655" s="15">
        <f t="shared" si="155"/>
        <v>-327.24232015314999</v>
      </c>
    </row>
    <row r="1656" spans="1:14" x14ac:dyDescent="0.3">
      <c r="A1656" t="s">
        <v>497</v>
      </c>
      <c r="B1656" t="s">
        <v>2928</v>
      </c>
      <c r="C1656">
        <f t="shared" si="150"/>
        <v>2</v>
      </c>
      <c r="D1656" t="s">
        <v>57</v>
      </c>
      <c r="E1656" t="str">
        <f t="shared" si="151"/>
        <v>Perfume</v>
      </c>
      <c r="F1656">
        <f t="shared" si="152"/>
        <v>1</v>
      </c>
      <c r="G1656">
        <v>20</v>
      </c>
      <c r="H1656" s="8" t="str">
        <f t="shared" si="153"/>
        <v>0–20</v>
      </c>
      <c r="I1656">
        <v>8</v>
      </c>
      <c r="J1656">
        <v>22</v>
      </c>
      <c r="K1656" s="4">
        <v>45433</v>
      </c>
      <c r="L1656" t="s">
        <v>5264</v>
      </c>
      <c r="M1656" s="15">
        <f t="shared" si="154"/>
        <v>516.83705684099994</v>
      </c>
      <c r="N1656" s="15">
        <f t="shared" si="155"/>
        <v>-494.83705684099994</v>
      </c>
    </row>
    <row r="1657" spans="1:14" x14ac:dyDescent="0.3">
      <c r="A1657" t="s">
        <v>4767</v>
      </c>
      <c r="B1657" t="s">
        <v>2928</v>
      </c>
      <c r="C1657">
        <f t="shared" si="150"/>
        <v>2</v>
      </c>
      <c r="D1657" t="s">
        <v>491</v>
      </c>
      <c r="E1657" t="str">
        <f t="shared" si="151"/>
        <v>Perfume</v>
      </c>
      <c r="F1657">
        <f t="shared" si="152"/>
        <v>1</v>
      </c>
      <c r="G1657">
        <v>48.9</v>
      </c>
      <c r="H1657" s="8" t="str">
        <f t="shared" si="153"/>
        <v>41–60</v>
      </c>
      <c r="I1657">
        <v>10</v>
      </c>
      <c r="J1657">
        <v>33</v>
      </c>
      <c r="K1657" s="4">
        <v>45433</v>
      </c>
      <c r="L1657" t="s">
        <v>5264</v>
      </c>
      <c r="M1657" s="15">
        <f t="shared" si="154"/>
        <v>391.46836752749999</v>
      </c>
      <c r="N1657" s="15">
        <f t="shared" si="155"/>
        <v>-358.46836752749999</v>
      </c>
    </row>
    <row r="1658" spans="1:14" x14ac:dyDescent="0.3">
      <c r="A1658" t="s">
        <v>71</v>
      </c>
      <c r="B1658" t="s">
        <v>2928</v>
      </c>
      <c r="C1658">
        <f t="shared" si="150"/>
        <v>2</v>
      </c>
      <c r="D1658" t="s">
        <v>57</v>
      </c>
      <c r="E1658" t="str">
        <f t="shared" si="151"/>
        <v>Perfume</v>
      </c>
      <c r="F1658">
        <f t="shared" si="152"/>
        <v>1</v>
      </c>
      <c r="G1658">
        <v>58.69</v>
      </c>
      <c r="H1658" s="8" t="str">
        <f t="shared" si="153"/>
        <v>41–60</v>
      </c>
      <c r="I1658">
        <v>10</v>
      </c>
      <c r="J1658">
        <v>23</v>
      </c>
      <c r="K1658" s="4">
        <v>45436</v>
      </c>
      <c r="L1658" t="s">
        <v>5264</v>
      </c>
      <c r="M1658" s="15">
        <f t="shared" si="154"/>
        <v>344.92664668265002</v>
      </c>
      <c r="N1658" s="15">
        <f t="shared" si="155"/>
        <v>-321.92664668265002</v>
      </c>
    </row>
    <row r="1659" spans="1:14" x14ac:dyDescent="0.3">
      <c r="A1659" t="s">
        <v>3147</v>
      </c>
      <c r="B1659" t="s">
        <v>2928</v>
      </c>
      <c r="C1659">
        <f t="shared" si="150"/>
        <v>2</v>
      </c>
      <c r="D1659" t="s">
        <v>57</v>
      </c>
      <c r="E1659" t="str">
        <f t="shared" si="151"/>
        <v>Perfume</v>
      </c>
      <c r="F1659">
        <f t="shared" si="152"/>
        <v>1</v>
      </c>
      <c r="G1659">
        <v>9.49</v>
      </c>
      <c r="H1659" s="8" t="str">
        <f t="shared" si="153"/>
        <v>0–20</v>
      </c>
      <c r="I1659">
        <v>5</v>
      </c>
      <c r="J1659">
        <v>491</v>
      </c>
      <c r="K1659" s="4">
        <v>45435</v>
      </c>
      <c r="L1659" t="s">
        <v>5264</v>
      </c>
      <c r="M1659" s="15">
        <f t="shared" si="154"/>
        <v>548.76852671065001</v>
      </c>
      <c r="N1659" s="15">
        <f t="shared" si="155"/>
        <v>-57.768526710650008</v>
      </c>
    </row>
    <row r="1660" spans="1:14" x14ac:dyDescent="0.3">
      <c r="A1660" t="s">
        <v>188</v>
      </c>
      <c r="B1660" t="s">
        <v>2928</v>
      </c>
      <c r="C1660">
        <f t="shared" si="150"/>
        <v>2</v>
      </c>
      <c r="D1660" t="s">
        <v>4776</v>
      </c>
      <c r="E1660" t="str">
        <f t="shared" si="151"/>
        <v>Body Care</v>
      </c>
      <c r="F1660">
        <f t="shared" si="152"/>
        <v>6</v>
      </c>
      <c r="G1660">
        <v>18.88</v>
      </c>
      <c r="H1660" s="8" t="str">
        <f t="shared" si="153"/>
        <v>0–20</v>
      </c>
      <c r="I1660">
        <v>10</v>
      </c>
      <c r="J1660">
        <v>2002</v>
      </c>
      <c r="K1660" s="4">
        <v>45434</v>
      </c>
      <c r="L1660" t="s">
        <v>5264</v>
      </c>
      <c r="M1660" s="15">
        <f t="shared" si="154"/>
        <v>559.18482100679989</v>
      </c>
      <c r="N1660" s="15">
        <f t="shared" si="155"/>
        <v>1442.8151789932001</v>
      </c>
    </row>
    <row r="1661" spans="1:14" x14ac:dyDescent="0.3">
      <c r="A1661" t="s">
        <v>4779</v>
      </c>
      <c r="B1661" t="s">
        <v>2928</v>
      </c>
      <c r="C1661">
        <f t="shared" si="150"/>
        <v>2</v>
      </c>
      <c r="D1661" t="s">
        <v>1275</v>
      </c>
      <c r="E1661" t="str">
        <f t="shared" si="151"/>
        <v>Deodorant</v>
      </c>
      <c r="F1661">
        <f t="shared" si="152"/>
        <v>2</v>
      </c>
      <c r="G1661">
        <v>49.99</v>
      </c>
      <c r="H1661" s="8" t="str">
        <f t="shared" si="153"/>
        <v>41–60</v>
      </c>
      <c r="I1661">
        <v>0</v>
      </c>
      <c r="J1661">
        <v>11</v>
      </c>
      <c r="K1661" s="4">
        <v>45414</v>
      </c>
      <c r="L1661" t="s">
        <v>5264</v>
      </c>
      <c r="M1661" s="15">
        <f t="shared" si="154"/>
        <v>331.1762866341499</v>
      </c>
      <c r="N1661" s="15">
        <f t="shared" si="155"/>
        <v>-320.1762866341499</v>
      </c>
    </row>
    <row r="1662" spans="1:14" x14ac:dyDescent="0.3">
      <c r="A1662" t="s">
        <v>167</v>
      </c>
      <c r="B1662" t="s">
        <v>2928</v>
      </c>
      <c r="C1662">
        <f t="shared" si="150"/>
        <v>2</v>
      </c>
      <c r="D1662" t="s">
        <v>57</v>
      </c>
      <c r="E1662" t="str">
        <f t="shared" si="151"/>
        <v>Perfume</v>
      </c>
      <c r="F1662">
        <f t="shared" si="152"/>
        <v>1</v>
      </c>
      <c r="G1662">
        <v>84.97</v>
      </c>
      <c r="H1662" s="8" t="str">
        <f t="shared" si="153"/>
        <v>81–100</v>
      </c>
      <c r="I1662">
        <v>0</v>
      </c>
      <c r="J1662">
        <v>146</v>
      </c>
      <c r="K1662" s="4">
        <v>45434</v>
      </c>
      <c r="L1662" t="s">
        <v>5264</v>
      </c>
      <c r="M1662" s="15">
        <f t="shared" si="154"/>
        <v>159.88091185244997</v>
      </c>
      <c r="N1662" s="15">
        <f t="shared" si="155"/>
        <v>-13.88091185244997</v>
      </c>
    </row>
    <row r="1663" spans="1:14" x14ac:dyDescent="0.3">
      <c r="A1663" t="s">
        <v>4785</v>
      </c>
      <c r="B1663" t="s">
        <v>2928</v>
      </c>
      <c r="C1663">
        <f t="shared" si="150"/>
        <v>2</v>
      </c>
      <c r="D1663" t="s">
        <v>491</v>
      </c>
      <c r="E1663" t="str">
        <f t="shared" si="151"/>
        <v>Perfume</v>
      </c>
      <c r="F1663">
        <f t="shared" si="152"/>
        <v>1</v>
      </c>
      <c r="G1663">
        <v>69.89</v>
      </c>
      <c r="H1663" s="8" t="str">
        <f t="shared" si="153"/>
        <v>61–80</v>
      </c>
      <c r="I1663">
        <v>6</v>
      </c>
      <c r="J1663">
        <v>24</v>
      </c>
      <c r="K1663" s="4">
        <v>45406</v>
      </c>
      <c r="L1663" t="s">
        <v>5283</v>
      </c>
      <c r="M1663" s="15">
        <f t="shared" si="154"/>
        <v>267.63759647464997</v>
      </c>
      <c r="N1663" s="15">
        <f t="shared" si="155"/>
        <v>-243.63759647464997</v>
      </c>
    </row>
    <row r="1664" spans="1:14" x14ac:dyDescent="0.3">
      <c r="A1664" t="s">
        <v>1497</v>
      </c>
      <c r="B1664" t="s">
        <v>2928</v>
      </c>
      <c r="C1664">
        <f t="shared" si="150"/>
        <v>2</v>
      </c>
      <c r="D1664" t="s">
        <v>57</v>
      </c>
      <c r="E1664" t="str">
        <f t="shared" si="151"/>
        <v>Perfume</v>
      </c>
      <c r="F1664">
        <f t="shared" si="152"/>
        <v>1</v>
      </c>
      <c r="G1664">
        <v>125</v>
      </c>
      <c r="H1664" s="8" t="str">
        <f t="shared" si="153"/>
        <v>101–160</v>
      </c>
      <c r="I1664">
        <v>6</v>
      </c>
      <c r="J1664">
        <v>6</v>
      </c>
      <c r="K1664" s="4">
        <v>45428</v>
      </c>
      <c r="L1664" t="s">
        <v>5264</v>
      </c>
      <c r="M1664" s="15">
        <f t="shared" si="154"/>
        <v>5.644313965999963</v>
      </c>
      <c r="N1664" s="15">
        <f t="shared" si="155"/>
        <v>0.35568603400003695</v>
      </c>
    </row>
    <row r="1665" spans="1:14" x14ac:dyDescent="0.3">
      <c r="A1665" t="s">
        <v>4791</v>
      </c>
      <c r="B1665" t="s">
        <v>2928</v>
      </c>
      <c r="C1665">
        <f t="shared" si="150"/>
        <v>2</v>
      </c>
      <c r="D1665" t="s">
        <v>57</v>
      </c>
      <c r="E1665" t="str">
        <f t="shared" si="151"/>
        <v>Perfume</v>
      </c>
      <c r="F1665">
        <f t="shared" si="152"/>
        <v>1</v>
      </c>
      <c r="G1665">
        <v>36.99</v>
      </c>
      <c r="H1665" s="8" t="str">
        <f t="shared" si="153"/>
        <v>21–40</v>
      </c>
      <c r="I1665">
        <v>10</v>
      </c>
      <c r="J1665">
        <v>31</v>
      </c>
      <c r="K1665" s="4">
        <v>45435</v>
      </c>
      <c r="L1665" t="s">
        <v>5264</v>
      </c>
      <c r="M1665" s="15">
        <f t="shared" si="154"/>
        <v>448.08858154814999</v>
      </c>
      <c r="N1665" s="15">
        <f t="shared" si="155"/>
        <v>-417.08858154814999</v>
      </c>
    </row>
    <row r="1666" spans="1:14" x14ac:dyDescent="0.3">
      <c r="A1666" t="s">
        <v>17</v>
      </c>
      <c r="B1666" t="s">
        <v>2928</v>
      </c>
      <c r="C1666">
        <f t="shared" ref="C1666:C1729" si="156">IF(B1666="Male",1,2)</f>
        <v>2</v>
      </c>
      <c r="D1666" t="s">
        <v>57</v>
      </c>
      <c r="E1666" t="str">
        <f t="shared" ref="E1666:E1729" si="157">IF(OR(TRIM(D1666)="Eau De Parfum", TRIM(D1666)="Eau De Toilette", TRIM(D1666)="Elixir", TRIM(D1666)="Extracts"), "Perfume", IF(OR(TRIM(D1666)="Body Lotion", TRIM(D1666)="Skin Moisturizer", TRIM(D1666)="Body Oil", TRIM(D1666)="Hair Cream", TRIM(D1666)="Oil Perfume"), "Body Care", IF(OR(TRIM(D1666)="Deodorant", TRIM(D1666)="Roll on"), "Deodorant", IF(OR(TRIM(D1666)="Body Mist", TRIM(D1666)="Body Spray", TRIM(D1666)="Body Powder"), "Body Spray", IF(TRIM(D1666)="Cologne", "Cologne", IF(OR(TRIM(D1666)="Gift Sets", TRIM(D1666)="Limited Editions"), "Gift Set", IF(TRIM(D1666)="Car Air Freshener", "Air Freshener", IF(TRIM(D1666)="Pheromone", "Special Category", "Other"))))))))</f>
        <v>Perfume</v>
      </c>
      <c r="F1666">
        <f t="shared" ref="F1666:F1729" si="158">IF(E1666="Perfume",1, IF(E1666="Deodorant",2, IF(E1666="Special Category",3, IF(E1666="Other",4, IF(E1666="Air Freshener",5, IF(E1666="Body Care",6, IF(E1666="Body Spray",7, IF(E1666="Gift Set",8, IF(E1666="Cologne",9,"")))))))))</f>
        <v>1</v>
      </c>
      <c r="G1666">
        <v>275</v>
      </c>
      <c r="H1666" s="8" t="str">
        <f t="shared" ref="H1666:H1729" si="159">IF(G1666&lt;=20,"0–20",IF(G1666&lt;=40,"21–40",IF(G1666&lt;=60,"41–60",IF(G1666&lt;=80,"61–80",IF(G1666&lt;=100,"81–100",IF(G1666&lt;=160,"101–160","161+"))))))</f>
        <v>161+</v>
      </c>
      <c r="I1666">
        <v>0</v>
      </c>
      <c r="J1666">
        <v>4</v>
      </c>
      <c r="K1666" s="4">
        <v>45421</v>
      </c>
      <c r="L1666" t="s">
        <v>5264</v>
      </c>
      <c r="M1666" s="15">
        <f t="shared" ref="M1666:M1729" si="160">527.2681146 + (15.78023398 * C1666) + (5.000237381 * F1666) + (-4.754006215 * G1666) + (6.01104515 * I1666)</f>
        <v>-743.52288918400006</v>
      </c>
      <c r="N1666" s="15">
        <f t="shared" ref="N1666:N1729" si="161">J1666 - M1666</f>
        <v>747.52288918400006</v>
      </c>
    </row>
    <row r="1667" spans="1:14" x14ac:dyDescent="0.3">
      <c r="A1667" t="s">
        <v>747</v>
      </c>
      <c r="B1667" t="s">
        <v>2928</v>
      </c>
      <c r="C1667">
        <f t="shared" si="156"/>
        <v>2</v>
      </c>
      <c r="D1667" t="s">
        <v>339</v>
      </c>
      <c r="E1667" t="str">
        <f t="shared" si="157"/>
        <v>Cologne</v>
      </c>
      <c r="F1667">
        <f t="shared" si="158"/>
        <v>9</v>
      </c>
      <c r="G1667">
        <v>76.989999999999995</v>
      </c>
      <c r="H1667" s="8" t="str">
        <f t="shared" si="159"/>
        <v>61–80</v>
      </c>
      <c r="I1667">
        <v>9</v>
      </c>
      <c r="J1667">
        <v>1</v>
      </c>
      <c r="K1667" s="4">
        <v>45427</v>
      </c>
      <c r="L1667" t="s">
        <v>5264</v>
      </c>
      <c r="M1667" s="15">
        <f t="shared" si="160"/>
        <v>291.9191868461499</v>
      </c>
      <c r="N1667" s="15">
        <f t="shared" si="161"/>
        <v>-290.9191868461499</v>
      </c>
    </row>
    <row r="1668" spans="1:14" x14ac:dyDescent="0.3">
      <c r="A1668" t="s">
        <v>497</v>
      </c>
      <c r="B1668" t="s">
        <v>2928</v>
      </c>
      <c r="C1668">
        <f t="shared" si="156"/>
        <v>2</v>
      </c>
      <c r="D1668" t="s">
        <v>57</v>
      </c>
      <c r="E1668" t="str">
        <f t="shared" si="157"/>
        <v>Perfume</v>
      </c>
      <c r="F1668">
        <f t="shared" si="158"/>
        <v>1</v>
      </c>
      <c r="G1668">
        <v>22.99</v>
      </c>
      <c r="H1668" s="8" t="str">
        <f t="shared" si="159"/>
        <v>21–40</v>
      </c>
      <c r="I1668">
        <v>9</v>
      </c>
      <c r="J1668">
        <v>39</v>
      </c>
      <c r="K1668" s="4">
        <v>45429</v>
      </c>
      <c r="L1668" t="s">
        <v>5264</v>
      </c>
      <c r="M1668" s="15">
        <f t="shared" si="160"/>
        <v>508.63362340815002</v>
      </c>
      <c r="N1668" s="15">
        <f t="shared" si="161"/>
        <v>-469.63362340815002</v>
      </c>
    </row>
    <row r="1669" spans="1:14" x14ac:dyDescent="0.3">
      <c r="A1669" t="s">
        <v>3144</v>
      </c>
      <c r="B1669" t="s">
        <v>2928</v>
      </c>
      <c r="C1669">
        <f t="shared" si="156"/>
        <v>2</v>
      </c>
      <c r="D1669" t="s">
        <v>3202</v>
      </c>
      <c r="E1669" t="str">
        <f t="shared" si="157"/>
        <v>Body Spray</v>
      </c>
      <c r="F1669">
        <f t="shared" si="158"/>
        <v>7</v>
      </c>
      <c r="G1669">
        <v>24.95</v>
      </c>
      <c r="H1669" s="8" t="str">
        <f t="shared" si="159"/>
        <v>21–40</v>
      </c>
      <c r="I1669">
        <v>10</v>
      </c>
      <c r="J1669">
        <v>54</v>
      </c>
      <c r="K1669" s="4">
        <v>45422</v>
      </c>
      <c r="L1669" t="s">
        <v>5264</v>
      </c>
      <c r="M1669" s="15">
        <f t="shared" si="160"/>
        <v>535.32824066274998</v>
      </c>
      <c r="N1669" s="15">
        <f t="shared" si="161"/>
        <v>-481.32824066274998</v>
      </c>
    </row>
    <row r="1670" spans="1:14" x14ac:dyDescent="0.3">
      <c r="A1670" t="s">
        <v>55</v>
      </c>
      <c r="B1670" t="s">
        <v>2928</v>
      </c>
      <c r="C1670">
        <f t="shared" si="156"/>
        <v>2</v>
      </c>
      <c r="D1670" t="s">
        <v>57</v>
      </c>
      <c r="E1670" t="str">
        <f t="shared" si="157"/>
        <v>Perfume</v>
      </c>
      <c r="F1670">
        <f t="shared" si="158"/>
        <v>1</v>
      </c>
      <c r="G1670">
        <v>13.5</v>
      </c>
      <c r="H1670" s="8" t="str">
        <f t="shared" si="159"/>
        <v>0–20</v>
      </c>
      <c r="I1670">
        <v>4</v>
      </c>
      <c r="J1670">
        <v>145</v>
      </c>
      <c r="K1670" s="4">
        <v>45428</v>
      </c>
      <c r="L1670" t="s">
        <v>5264</v>
      </c>
      <c r="M1670" s="15">
        <f t="shared" si="160"/>
        <v>523.69391663850001</v>
      </c>
      <c r="N1670" s="15">
        <f t="shared" si="161"/>
        <v>-378.69391663850001</v>
      </c>
    </row>
    <row r="1671" spans="1:14" x14ac:dyDescent="0.3">
      <c r="A1671" t="s">
        <v>683</v>
      </c>
      <c r="B1671" t="s">
        <v>2928</v>
      </c>
      <c r="C1671">
        <f t="shared" si="156"/>
        <v>2</v>
      </c>
      <c r="D1671" t="s">
        <v>57</v>
      </c>
      <c r="E1671" t="str">
        <f t="shared" si="157"/>
        <v>Perfume</v>
      </c>
      <c r="F1671">
        <f t="shared" si="158"/>
        <v>1</v>
      </c>
      <c r="G1671">
        <v>88</v>
      </c>
      <c r="H1671" s="8" t="str">
        <f t="shared" si="159"/>
        <v>81–100</v>
      </c>
      <c r="I1671">
        <v>2</v>
      </c>
      <c r="J1671">
        <v>13</v>
      </c>
      <c r="K1671" s="4">
        <v>45433</v>
      </c>
      <c r="L1671" t="s">
        <v>5264</v>
      </c>
      <c r="M1671" s="15">
        <f t="shared" si="160"/>
        <v>157.498363321</v>
      </c>
      <c r="N1671" s="15">
        <f t="shared" si="161"/>
        <v>-144.498363321</v>
      </c>
    </row>
    <row r="1672" spans="1:14" x14ac:dyDescent="0.3">
      <c r="A1672" t="s">
        <v>5275</v>
      </c>
      <c r="B1672" t="s">
        <v>2928</v>
      </c>
      <c r="C1672">
        <f t="shared" si="156"/>
        <v>2</v>
      </c>
      <c r="D1672" t="s">
        <v>1275</v>
      </c>
      <c r="E1672" t="str">
        <f t="shared" si="157"/>
        <v>Deodorant</v>
      </c>
      <c r="F1672">
        <f t="shared" si="158"/>
        <v>2</v>
      </c>
      <c r="G1672">
        <v>15.97</v>
      </c>
      <c r="H1672" s="8" t="str">
        <f t="shared" si="159"/>
        <v>0–20</v>
      </c>
      <c r="I1672">
        <v>3</v>
      </c>
      <c r="J1672">
        <v>13</v>
      </c>
      <c r="K1672" s="4">
        <v>45435</v>
      </c>
      <c r="L1672" t="s">
        <v>5264</v>
      </c>
      <c r="M1672" s="15">
        <f t="shared" si="160"/>
        <v>510.94071351844991</v>
      </c>
      <c r="N1672" s="15">
        <f t="shared" si="161"/>
        <v>-497.94071351844991</v>
      </c>
    </row>
    <row r="1673" spans="1:14" x14ac:dyDescent="0.3">
      <c r="A1673" t="s">
        <v>747</v>
      </c>
      <c r="B1673" t="s">
        <v>2928</v>
      </c>
      <c r="C1673">
        <f t="shared" si="156"/>
        <v>2</v>
      </c>
      <c r="D1673" t="s">
        <v>339</v>
      </c>
      <c r="E1673" t="str">
        <f t="shared" si="157"/>
        <v>Cologne</v>
      </c>
      <c r="F1673">
        <f t="shared" si="158"/>
        <v>9</v>
      </c>
      <c r="G1673">
        <v>16.98</v>
      </c>
      <c r="H1673" s="8" t="str">
        <f t="shared" si="159"/>
        <v>0–20</v>
      </c>
      <c r="I1673">
        <v>10</v>
      </c>
      <c r="J1673">
        <v>27</v>
      </c>
      <c r="K1673" s="4">
        <v>45436</v>
      </c>
      <c r="L1673" t="s">
        <v>5264</v>
      </c>
      <c r="M1673" s="15">
        <f t="shared" si="160"/>
        <v>583.21814495829983</v>
      </c>
      <c r="N1673" s="15">
        <f t="shared" si="161"/>
        <v>-556.21814495829983</v>
      </c>
    </row>
    <row r="1674" spans="1:14" x14ac:dyDescent="0.3">
      <c r="A1674" t="s">
        <v>188</v>
      </c>
      <c r="B1674" t="s">
        <v>2928</v>
      </c>
      <c r="C1674">
        <f t="shared" si="156"/>
        <v>2</v>
      </c>
      <c r="D1674" t="s">
        <v>57</v>
      </c>
      <c r="E1674" t="str">
        <f t="shared" si="157"/>
        <v>Perfume</v>
      </c>
      <c r="F1674">
        <f t="shared" si="158"/>
        <v>1</v>
      </c>
      <c r="G1674">
        <v>22.99</v>
      </c>
      <c r="H1674" s="8" t="str">
        <f t="shared" si="159"/>
        <v>21–40</v>
      </c>
      <c r="I1674">
        <v>10</v>
      </c>
      <c r="J1674">
        <v>7</v>
      </c>
      <c r="K1674" s="4">
        <v>45435</v>
      </c>
      <c r="L1674" t="s">
        <v>5264</v>
      </c>
      <c r="M1674" s="15">
        <f t="shared" si="160"/>
        <v>514.64466855814999</v>
      </c>
      <c r="N1674" s="15">
        <f t="shared" si="161"/>
        <v>-507.64466855814999</v>
      </c>
    </row>
    <row r="1675" spans="1:14" x14ac:dyDescent="0.3">
      <c r="A1675" t="s">
        <v>2883</v>
      </c>
      <c r="B1675" t="s">
        <v>2928</v>
      </c>
      <c r="C1675">
        <f t="shared" si="156"/>
        <v>2</v>
      </c>
      <c r="D1675" t="s">
        <v>57</v>
      </c>
      <c r="E1675" t="str">
        <f t="shared" si="157"/>
        <v>Perfume</v>
      </c>
      <c r="F1675">
        <f t="shared" si="158"/>
        <v>1</v>
      </c>
      <c r="G1675">
        <v>18.95</v>
      </c>
      <c r="H1675" s="8" t="str">
        <f t="shared" si="159"/>
        <v>0–20</v>
      </c>
      <c r="I1675">
        <v>10</v>
      </c>
      <c r="J1675">
        <v>34</v>
      </c>
      <c r="K1675" s="4">
        <v>45430</v>
      </c>
      <c r="L1675" t="s">
        <v>5264</v>
      </c>
      <c r="M1675" s="15">
        <f t="shared" si="160"/>
        <v>533.85085366675003</v>
      </c>
      <c r="N1675" s="15">
        <f t="shared" si="161"/>
        <v>-499.85085366675003</v>
      </c>
    </row>
    <row r="1676" spans="1:14" x14ac:dyDescent="0.3">
      <c r="A1676" t="s">
        <v>5275</v>
      </c>
      <c r="B1676" t="s">
        <v>2928</v>
      </c>
      <c r="C1676">
        <f t="shared" si="156"/>
        <v>2</v>
      </c>
      <c r="D1676" t="s">
        <v>1275</v>
      </c>
      <c r="E1676" t="str">
        <f t="shared" si="157"/>
        <v>Deodorant</v>
      </c>
      <c r="F1676">
        <f t="shared" si="158"/>
        <v>2</v>
      </c>
      <c r="G1676">
        <v>27.89</v>
      </c>
      <c r="H1676" s="8" t="str">
        <f t="shared" si="159"/>
        <v>21–40</v>
      </c>
      <c r="I1676">
        <v>3</v>
      </c>
      <c r="J1676">
        <v>8</v>
      </c>
      <c r="K1676" s="4">
        <v>45436</v>
      </c>
      <c r="L1676" t="s">
        <v>5264</v>
      </c>
      <c r="M1676" s="15">
        <f t="shared" si="160"/>
        <v>454.27295943564985</v>
      </c>
      <c r="N1676" s="15">
        <f t="shared" si="161"/>
        <v>-446.27295943564985</v>
      </c>
    </row>
    <row r="1677" spans="1:14" x14ac:dyDescent="0.3">
      <c r="A1677" t="s">
        <v>1435</v>
      </c>
      <c r="B1677" t="s">
        <v>2928</v>
      </c>
      <c r="C1677">
        <f t="shared" si="156"/>
        <v>2</v>
      </c>
      <c r="D1677" t="s">
        <v>491</v>
      </c>
      <c r="E1677" t="str">
        <f t="shared" si="157"/>
        <v>Perfume</v>
      </c>
      <c r="F1677">
        <f t="shared" si="158"/>
        <v>1</v>
      </c>
      <c r="G1677">
        <v>34.99</v>
      </c>
      <c r="H1677" s="8" t="str">
        <f t="shared" si="159"/>
        <v>21–40</v>
      </c>
      <c r="I1677">
        <v>2</v>
      </c>
      <c r="J1677">
        <v>8</v>
      </c>
      <c r="K1677" s="4">
        <v>45431</v>
      </c>
      <c r="L1677" t="s">
        <v>5267</v>
      </c>
      <c r="M1677" s="15">
        <f t="shared" si="160"/>
        <v>409.50823277814999</v>
      </c>
      <c r="N1677" s="15">
        <f t="shared" si="161"/>
        <v>-401.50823277814999</v>
      </c>
    </row>
    <row r="1678" spans="1:14" x14ac:dyDescent="0.3">
      <c r="A1678" t="s">
        <v>1463</v>
      </c>
      <c r="B1678" t="s">
        <v>2928</v>
      </c>
      <c r="C1678">
        <f t="shared" si="156"/>
        <v>2</v>
      </c>
      <c r="D1678" t="s">
        <v>57</v>
      </c>
      <c r="E1678" t="str">
        <f t="shared" si="157"/>
        <v>Perfume</v>
      </c>
      <c r="F1678">
        <f t="shared" si="158"/>
        <v>1</v>
      </c>
      <c r="G1678">
        <v>33.75</v>
      </c>
      <c r="H1678" s="8" t="str">
        <f t="shared" si="159"/>
        <v>21–40</v>
      </c>
      <c r="I1678">
        <v>10</v>
      </c>
      <c r="J1678">
        <v>10</v>
      </c>
      <c r="K1678" s="4">
        <v>45435</v>
      </c>
      <c r="L1678" t="s">
        <v>5264</v>
      </c>
      <c r="M1678" s="15">
        <f t="shared" si="160"/>
        <v>463.49156168475002</v>
      </c>
      <c r="N1678" s="15">
        <f t="shared" si="161"/>
        <v>-453.49156168475002</v>
      </c>
    </row>
    <row r="1679" spans="1:14" x14ac:dyDescent="0.3">
      <c r="A1679" t="s">
        <v>61</v>
      </c>
      <c r="B1679" t="s">
        <v>2928</v>
      </c>
      <c r="C1679">
        <f t="shared" si="156"/>
        <v>2</v>
      </c>
      <c r="D1679" t="s">
        <v>57</v>
      </c>
      <c r="E1679" t="str">
        <f t="shared" si="157"/>
        <v>Perfume</v>
      </c>
      <c r="F1679">
        <f t="shared" si="158"/>
        <v>1</v>
      </c>
      <c r="G1679">
        <v>87.52</v>
      </c>
      <c r="H1679" s="8" t="str">
        <f t="shared" si="159"/>
        <v>81–100</v>
      </c>
      <c r="I1679">
        <v>10</v>
      </c>
      <c r="J1679">
        <v>188</v>
      </c>
      <c r="K1679" s="4">
        <v>45435</v>
      </c>
      <c r="L1679" t="s">
        <v>5264</v>
      </c>
      <c r="M1679" s="15">
        <f t="shared" si="160"/>
        <v>207.8686475042</v>
      </c>
      <c r="N1679" s="15">
        <f t="shared" si="161"/>
        <v>-19.868647504199998</v>
      </c>
    </row>
    <row r="1680" spans="1:14" x14ac:dyDescent="0.3">
      <c r="A1680" t="s">
        <v>3332</v>
      </c>
      <c r="B1680" t="s">
        <v>2928</v>
      </c>
      <c r="C1680">
        <f t="shared" si="156"/>
        <v>2</v>
      </c>
      <c r="D1680" t="s">
        <v>491</v>
      </c>
      <c r="E1680" t="str">
        <f t="shared" si="157"/>
        <v>Perfume</v>
      </c>
      <c r="F1680">
        <f t="shared" si="158"/>
        <v>1</v>
      </c>
      <c r="G1680">
        <v>19.73</v>
      </c>
      <c r="H1680" s="8" t="str">
        <f t="shared" si="159"/>
        <v>0–20</v>
      </c>
      <c r="I1680">
        <v>10</v>
      </c>
      <c r="J1680">
        <v>107</v>
      </c>
      <c r="K1680" s="4">
        <v>45434</v>
      </c>
      <c r="L1680" t="s">
        <v>5264</v>
      </c>
      <c r="M1680" s="15">
        <f t="shared" si="160"/>
        <v>530.14272881904992</v>
      </c>
      <c r="N1680" s="15">
        <f t="shared" si="161"/>
        <v>-423.14272881904992</v>
      </c>
    </row>
    <row r="1681" spans="1:14" x14ac:dyDescent="0.3">
      <c r="A1681" t="s">
        <v>502</v>
      </c>
      <c r="B1681" t="s">
        <v>2928</v>
      </c>
      <c r="C1681">
        <f t="shared" si="156"/>
        <v>2</v>
      </c>
      <c r="D1681" t="s">
        <v>57</v>
      </c>
      <c r="E1681" t="str">
        <f t="shared" si="157"/>
        <v>Perfume</v>
      </c>
      <c r="F1681">
        <f t="shared" si="158"/>
        <v>1</v>
      </c>
      <c r="G1681">
        <v>17.89</v>
      </c>
      <c r="H1681" s="8" t="str">
        <f t="shared" si="159"/>
        <v>0–20</v>
      </c>
      <c r="I1681">
        <v>10</v>
      </c>
      <c r="J1681">
        <v>360</v>
      </c>
      <c r="K1681" s="4">
        <v>45309</v>
      </c>
      <c r="L1681" t="s">
        <v>5264</v>
      </c>
      <c r="M1681" s="15">
        <f t="shared" si="160"/>
        <v>538.89010025464995</v>
      </c>
      <c r="N1681" s="15">
        <f t="shared" si="161"/>
        <v>-178.89010025464995</v>
      </c>
    </row>
    <row r="1682" spans="1:14" x14ac:dyDescent="0.3">
      <c r="A1682" t="s">
        <v>3144</v>
      </c>
      <c r="B1682" t="s">
        <v>2928</v>
      </c>
      <c r="C1682">
        <f t="shared" si="156"/>
        <v>2</v>
      </c>
      <c r="D1682" t="s">
        <v>57</v>
      </c>
      <c r="E1682" t="str">
        <f t="shared" si="157"/>
        <v>Perfume</v>
      </c>
      <c r="F1682">
        <f t="shared" si="158"/>
        <v>1</v>
      </c>
      <c r="G1682">
        <v>99.99</v>
      </c>
      <c r="H1682" s="8" t="str">
        <f t="shared" si="159"/>
        <v>81–100</v>
      </c>
      <c r="I1682">
        <v>6</v>
      </c>
      <c r="J1682">
        <v>3</v>
      </c>
      <c r="K1682" s="4">
        <v>45430</v>
      </c>
      <c r="L1682" t="s">
        <v>5264</v>
      </c>
      <c r="M1682" s="15">
        <f t="shared" si="160"/>
        <v>124.54200940315002</v>
      </c>
      <c r="N1682" s="15">
        <f t="shared" si="161"/>
        <v>-121.54200940315002</v>
      </c>
    </row>
    <row r="1683" spans="1:14" x14ac:dyDescent="0.3">
      <c r="A1683" t="s">
        <v>50</v>
      </c>
      <c r="B1683" t="s">
        <v>2928</v>
      </c>
      <c r="C1683">
        <f t="shared" si="156"/>
        <v>2</v>
      </c>
      <c r="D1683" t="s">
        <v>57</v>
      </c>
      <c r="E1683" t="str">
        <f t="shared" si="157"/>
        <v>Perfume</v>
      </c>
      <c r="F1683">
        <f t="shared" si="158"/>
        <v>1</v>
      </c>
      <c r="G1683">
        <v>99.99</v>
      </c>
      <c r="H1683" s="8" t="str">
        <f t="shared" si="159"/>
        <v>81–100</v>
      </c>
      <c r="I1683">
        <v>0</v>
      </c>
      <c r="J1683">
        <v>7</v>
      </c>
      <c r="K1683" s="4">
        <v>45432</v>
      </c>
      <c r="L1683" t="s">
        <v>5264</v>
      </c>
      <c r="M1683" s="15">
        <f t="shared" si="160"/>
        <v>88.475738503150012</v>
      </c>
      <c r="N1683" s="15">
        <f t="shared" si="161"/>
        <v>-81.475738503150012</v>
      </c>
    </row>
    <row r="1684" spans="1:14" x14ac:dyDescent="0.3">
      <c r="A1684" t="s">
        <v>502</v>
      </c>
      <c r="B1684" t="s">
        <v>2928</v>
      </c>
      <c r="C1684">
        <f t="shared" si="156"/>
        <v>2</v>
      </c>
      <c r="D1684" t="s">
        <v>491</v>
      </c>
      <c r="E1684" t="str">
        <f t="shared" si="157"/>
        <v>Perfume</v>
      </c>
      <c r="F1684">
        <f t="shared" si="158"/>
        <v>1</v>
      </c>
      <c r="G1684">
        <v>59.99</v>
      </c>
      <c r="H1684" s="8" t="str">
        <f t="shared" si="159"/>
        <v>41–60</v>
      </c>
      <c r="I1684">
        <v>0</v>
      </c>
      <c r="J1684">
        <v>11</v>
      </c>
      <c r="K1684" s="4">
        <v>45433</v>
      </c>
      <c r="L1684" t="s">
        <v>5265</v>
      </c>
      <c r="M1684" s="15">
        <f t="shared" si="160"/>
        <v>278.63598710314994</v>
      </c>
      <c r="N1684" s="15">
        <f t="shared" si="161"/>
        <v>-267.63598710314994</v>
      </c>
    </row>
    <row r="1685" spans="1:14" x14ac:dyDescent="0.3">
      <c r="A1685" t="s">
        <v>2051</v>
      </c>
      <c r="B1685" t="s">
        <v>2928</v>
      </c>
      <c r="C1685">
        <f t="shared" si="156"/>
        <v>2</v>
      </c>
      <c r="D1685" t="s">
        <v>57</v>
      </c>
      <c r="E1685" t="str">
        <f t="shared" si="157"/>
        <v>Perfume</v>
      </c>
      <c r="F1685">
        <f t="shared" si="158"/>
        <v>1</v>
      </c>
      <c r="G1685">
        <v>37.020000000000003</v>
      </c>
      <c r="H1685" s="8" t="str">
        <f t="shared" si="159"/>
        <v>21–40</v>
      </c>
      <c r="I1685">
        <v>25</v>
      </c>
      <c r="J1685">
        <v>1926</v>
      </c>
      <c r="K1685" s="4">
        <v>45436</v>
      </c>
      <c r="L1685" t="s">
        <v>5264</v>
      </c>
      <c r="M1685" s="15">
        <f t="shared" si="160"/>
        <v>538.11163861169996</v>
      </c>
      <c r="N1685" s="15">
        <f t="shared" si="161"/>
        <v>1387.8883613882999</v>
      </c>
    </row>
    <row r="1686" spans="1:14" x14ac:dyDescent="0.3">
      <c r="A1686" t="s">
        <v>55</v>
      </c>
      <c r="B1686" t="s">
        <v>2928</v>
      </c>
      <c r="C1686">
        <f t="shared" si="156"/>
        <v>2</v>
      </c>
      <c r="D1686" t="s">
        <v>57</v>
      </c>
      <c r="E1686" t="str">
        <f t="shared" si="157"/>
        <v>Perfume</v>
      </c>
      <c r="F1686">
        <f t="shared" si="158"/>
        <v>1</v>
      </c>
      <c r="G1686">
        <v>12.95</v>
      </c>
      <c r="H1686" s="8" t="str">
        <f t="shared" si="159"/>
        <v>0–20</v>
      </c>
      <c r="I1686">
        <v>10</v>
      </c>
      <c r="J1686">
        <v>42</v>
      </c>
      <c r="K1686" s="4">
        <v>45409</v>
      </c>
      <c r="L1686" t="s">
        <v>5264</v>
      </c>
      <c r="M1686" s="15">
        <f t="shared" si="160"/>
        <v>562.37489095674994</v>
      </c>
      <c r="N1686" s="15">
        <f t="shared" si="161"/>
        <v>-520.37489095674994</v>
      </c>
    </row>
    <row r="1687" spans="1:14" x14ac:dyDescent="0.3">
      <c r="A1687" t="s">
        <v>3503</v>
      </c>
      <c r="B1687" t="s">
        <v>2928</v>
      </c>
      <c r="C1687">
        <f t="shared" si="156"/>
        <v>2</v>
      </c>
      <c r="D1687" t="s">
        <v>491</v>
      </c>
      <c r="E1687" t="str">
        <f t="shared" si="157"/>
        <v>Perfume</v>
      </c>
      <c r="F1687">
        <f t="shared" si="158"/>
        <v>1</v>
      </c>
      <c r="G1687">
        <v>24.99</v>
      </c>
      <c r="H1687" s="8" t="str">
        <f t="shared" si="159"/>
        <v>21–40</v>
      </c>
      <c r="I1687">
        <v>4</v>
      </c>
      <c r="J1687">
        <v>21</v>
      </c>
      <c r="K1687" s="4">
        <v>45434</v>
      </c>
      <c r="L1687" t="s">
        <v>5264</v>
      </c>
      <c r="M1687" s="15">
        <f t="shared" si="160"/>
        <v>469.07038522815003</v>
      </c>
      <c r="N1687" s="15">
        <f t="shared" si="161"/>
        <v>-448.07038522815003</v>
      </c>
    </row>
    <row r="1688" spans="1:14" x14ac:dyDescent="0.3">
      <c r="A1688" t="s">
        <v>3113</v>
      </c>
      <c r="B1688" t="s">
        <v>2928</v>
      </c>
      <c r="C1688">
        <f t="shared" si="156"/>
        <v>2</v>
      </c>
      <c r="D1688" t="s">
        <v>491</v>
      </c>
      <c r="E1688" t="str">
        <f t="shared" si="157"/>
        <v>Perfume</v>
      </c>
      <c r="F1688">
        <f t="shared" si="158"/>
        <v>1</v>
      </c>
      <c r="G1688">
        <v>36.94</v>
      </c>
      <c r="H1688" s="8" t="str">
        <f t="shared" si="159"/>
        <v>21–40</v>
      </c>
      <c r="I1688">
        <v>7</v>
      </c>
      <c r="J1688">
        <v>233</v>
      </c>
      <c r="K1688" s="4">
        <v>45376</v>
      </c>
      <c r="L1688" t="s">
        <v>5264</v>
      </c>
      <c r="M1688" s="15">
        <f t="shared" si="160"/>
        <v>430.29314640889999</v>
      </c>
      <c r="N1688" s="15">
        <f t="shared" si="161"/>
        <v>-197.29314640889999</v>
      </c>
    </row>
    <row r="1689" spans="1:14" x14ac:dyDescent="0.3">
      <c r="A1689" t="s">
        <v>277</v>
      </c>
      <c r="B1689" t="s">
        <v>2928</v>
      </c>
      <c r="C1689">
        <f t="shared" si="156"/>
        <v>2</v>
      </c>
      <c r="D1689" t="s">
        <v>57</v>
      </c>
      <c r="E1689" t="str">
        <f t="shared" si="157"/>
        <v>Perfume</v>
      </c>
      <c r="F1689">
        <f t="shared" si="158"/>
        <v>1</v>
      </c>
      <c r="G1689">
        <v>39.950000000000003</v>
      </c>
      <c r="H1689" s="8" t="str">
        <f t="shared" si="159"/>
        <v>21–40</v>
      </c>
      <c r="I1689">
        <v>10</v>
      </c>
      <c r="J1689">
        <v>3</v>
      </c>
      <c r="K1689" s="4">
        <v>45428</v>
      </c>
      <c r="L1689" t="s">
        <v>5264</v>
      </c>
      <c r="M1689" s="15">
        <f t="shared" si="160"/>
        <v>434.01672315175</v>
      </c>
      <c r="N1689" s="15">
        <f t="shared" si="161"/>
        <v>-431.01672315175</v>
      </c>
    </row>
    <row r="1690" spans="1:14" x14ac:dyDescent="0.3">
      <c r="A1690" t="s">
        <v>50</v>
      </c>
      <c r="B1690" t="s">
        <v>2928</v>
      </c>
      <c r="C1690">
        <f t="shared" si="156"/>
        <v>2</v>
      </c>
      <c r="D1690" t="s">
        <v>57</v>
      </c>
      <c r="E1690" t="str">
        <f t="shared" si="157"/>
        <v>Perfume</v>
      </c>
      <c r="F1690">
        <f t="shared" si="158"/>
        <v>1</v>
      </c>
      <c r="G1690">
        <v>89.99</v>
      </c>
      <c r="H1690" s="8" t="str">
        <f t="shared" si="159"/>
        <v>81–100</v>
      </c>
      <c r="I1690">
        <v>5</v>
      </c>
      <c r="J1690">
        <v>6</v>
      </c>
      <c r="K1690" s="4">
        <v>45431</v>
      </c>
      <c r="L1690" t="s">
        <v>5264</v>
      </c>
      <c r="M1690" s="15">
        <f t="shared" si="160"/>
        <v>166.07102640315</v>
      </c>
      <c r="N1690" s="15">
        <f t="shared" si="161"/>
        <v>-160.07102640315</v>
      </c>
    </row>
    <row r="1691" spans="1:14" x14ac:dyDescent="0.3">
      <c r="A1691" t="s">
        <v>71</v>
      </c>
      <c r="B1691" t="s">
        <v>2928</v>
      </c>
      <c r="C1691">
        <f t="shared" si="156"/>
        <v>2</v>
      </c>
      <c r="D1691" t="s">
        <v>57</v>
      </c>
      <c r="E1691" t="str">
        <f t="shared" si="157"/>
        <v>Perfume</v>
      </c>
      <c r="F1691">
        <f t="shared" si="158"/>
        <v>1</v>
      </c>
      <c r="G1691">
        <v>34.76</v>
      </c>
      <c r="H1691" s="8" t="str">
        <f t="shared" si="159"/>
        <v>21–40</v>
      </c>
      <c r="I1691">
        <v>0</v>
      </c>
      <c r="J1691">
        <v>144</v>
      </c>
      <c r="K1691" s="4">
        <v>45432</v>
      </c>
      <c r="L1691" t="s">
        <v>5264</v>
      </c>
      <c r="M1691" s="15">
        <f t="shared" si="160"/>
        <v>398.5795639076</v>
      </c>
      <c r="N1691" s="15">
        <f t="shared" si="161"/>
        <v>-254.5795639076</v>
      </c>
    </row>
    <row r="1692" spans="1:14" x14ac:dyDescent="0.3">
      <c r="A1692" t="s">
        <v>103</v>
      </c>
      <c r="B1692" t="s">
        <v>2928</v>
      </c>
      <c r="C1692">
        <f t="shared" si="156"/>
        <v>2</v>
      </c>
      <c r="D1692" t="s">
        <v>57</v>
      </c>
      <c r="E1692" t="str">
        <f t="shared" si="157"/>
        <v>Perfume</v>
      </c>
      <c r="F1692">
        <f t="shared" si="158"/>
        <v>1</v>
      </c>
      <c r="G1692">
        <v>90</v>
      </c>
      <c r="H1692" s="8" t="str">
        <f t="shared" si="159"/>
        <v>81–100</v>
      </c>
      <c r="I1692">
        <v>10</v>
      </c>
      <c r="J1692">
        <v>75</v>
      </c>
      <c r="K1692" s="4">
        <v>45434</v>
      </c>
      <c r="L1692" t="s">
        <v>5264</v>
      </c>
      <c r="M1692" s="15">
        <f t="shared" si="160"/>
        <v>196.078712091</v>
      </c>
      <c r="N1692" s="15">
        <f t="shared" si="161"/>
        <v>-121.078712091</v>
      </c>
    </row>
    <row r="1693" spans="1:14" x14ac:dyDescent="0.3">
      <c r="A1693" t="s">
        <v>71</v>
      </c>
      <c r="B1693" t="s">
        <v>2928</v>
      </c>
      <c r="C1693">
        <f t="shared" si="156"/>
        <v>2</v>
      </c>
      <c r="D1693" t="s">
        <v>491</v>
      </c>
      <c r="E1693" t="str">
        <f t="shared" si="157"/>
        <v>Perfume</v>
      </c>
      <c r="F1693">
        <f t="shared" si="158"/>
        <v>1</v>
      </c>
      <c r="G1693">
        <v>27.99</v>
      </c>
      <c r="H1693" s="8" t="str">
        <f t="shared" si="159"/>
        <v>21–40</v>
      </c>
      <c r="I1693">
        <v>2</v>
      </c>
      <c r="J1693">
        <v>8</v>
      </c>
      <c r="K1693" s="4">
        <v>45429</v>
      </c>
      <c r="L1693" t="s">
        <v>5264</v>
      </c>
      <c r="M1693" s="15">
        <f t="shared" si="160"/>
        <v>442.78627628315002</v>
      </c>
      <c r="N1693" s="15">
        <f t="shared" si="161"/>
        <v>-434.78627628315002</v>
      </c>
    </row>
    <row r="1694" spans="1:14" x14ac:dyDescent="0.3">
      <c r="A1694" t="s">
        <v>5274</v>
      </c>
      <c r="B1694" t="s">
        <v>2928</v>
      </c>
      <c r="C1694">
        <f t="shared" si="156"/>
        <v>2</v>
      </c>
      <c r="D1694" t="s">
        <v>491</v>
      </c>
      <c r="E1694" t="str">
        <f t="shared" si="157"/>
        <v>Perfume</v>
      </c>
      <c r="F1694">
        <f t="shared" si="158"/>
        <v>1</v>
      </c>
      <c r="G1694">
        <v>48.88</v>
      </c>
      <c r="H1694" s="8" t="str">
        <f t="shared" si="159"/>
        <v>41–60</v>
      </c>
      <c r="I1694">
        <v>10</v>
      </c>
      <c r="J1694">
        <v>4</v>
      </c>
      <c r="K1694" s="4">
        <v>45429</v>
      </c>
      <c r="L1694" t="s">
        <v>5264</v>
      </c>
      <c r="M1694" s="15">
        <f t="shared" si="160"/>
        <v>391.5634476518</v>
      </c>
      <c r="N1694" s="15">
        <f t="shared" si="161"/>
        <v>-387.5634476518</v>
      </c>
    </row>
    <row r="1695" spans="1:14" x14ac:dyDescent="0.3">
      <c r="A1695" t="s">
        <v>3028</v>
      </c>
      <c r="B1695" t="s">
        <v>2928</v>
      </c>
      <c r="C1695">
        <f t="shared" si="156"/>
        <v>2</v>
      </c>
      <c r="D1695" t="s">
        <v>57</v>
      </c>
      <c r="E1695" t="str">
        <f t="shared" si="157"/>
        <v>Perfume</v>
      </c>
      <c r="F1695">
        <f t="shared" si="158"/>
        <v>1</v>
      </c>
      <c r="G1695">
        <v>59.98</v>
      </c>
      <c r="H1695" s="8" t="str">
        <f t="shared" si="159"/>
        <v>41–60</v>
      </c>
      <c r="I1695">
        <v>10</v>
      </c>
      <c r="J1695">
        <v>5</v>
      </c>
      <c r="K1695" s="4">
        <v>45429</v>
      </c>
      <c r="L1695" t="s">
        <v>5264</v>
      </c>
      <c r="M1695" s="15">
        <f t="shared" si="160"/>
        <v>338.79397866530002</v>
      </c>
      <c r="N1695" s="15">
        <f t="shared" si="161"/>
        <v>-333.79397866530002</v>
      </c>
    </row>
    <row r="1696" spans="1:14" x14ac:dyDescent="0.3">
      <c r="A1696" t="s">
        <v>85</v>
      </c>
      <c r="B1696" t="s">
        <v>2928</v>
      </c>
      <c r="C1696">
        <f t="shared" si="156"/>
        <v>2</v>
      </c>
      <c r="D1696" t="s">
        <v>491</v>
      </c>
      <c r="E1696" t="str">
        <f t="shared" si="157"/>
        <v>Perfume</v>
      </c>
      <c r="F1696">
        <f t="shared" si="158"/>
        <v>1</v>
      </c>
      <c r="G1696">
        <v>39.549999999999997</v>
      </c>
      <c r="H1696" s="8" t="str">
        <f t="shared" si="159"/>
        <v>21–40</v>
      </c>
      <c r="I1696">
        <v>0</v>
      </c>
      <c r="J1696">
        <v>1059</v>
      </c>
      <c r="K1696" s="4">
        <v>45435</v>
      </c>
      <c r="L1696" t="s">
        <v>5264</v>
      </c>
      <c r="M1696" s="15">
        <f t="shared" si="160"/>
        <v>375.80787413774999</v>
      </c>
      <c r="N1696" s="15">
        <f t="shared" si="161"/>
        <v>683.19212586225001</v>
      </c>
    </row>
    <row r="1697" spans="1:14" x14ac:dyDescent="0.3">
      <c r="A1697" t="s">
        <v>2963</v>
      </c>
      <c r="B1697" t="s">
        <v>2928</v>
      </c>
      <c r="C1697">
        <f t="shared" si="156"/>
        <v>2</v>
      </c>
      <c r="D1697" t="s">
        <v>57</v>
      </c>
      <c r="E1697" t="str">
        <f t="shared" si="157"/>
        <v>Perfume</v>
      </c>
      <c r="F1697">
        <f t="shared" si="158"/>
        <v>1</v>
      </c>
      <c r="G1697">
        <v>65.95</v>
      </c>
      <c r="H1697" s="8" t="str">
        <f t="shared" si="159"/>
        <v>61–80</v>
      </c>
      <c r="I1697">
        <v>10</v>
      </c>
      <c r="J1697">
        <v>150</v>
      </c>
      <c r="K1697" s="4">
        <v>45427</v>
      </c>
      <c r="L1697" t="s">
        <v>5264</v>
      </c>
      <c r="M1697" s="15">
        <f t="shared" si="160"/>
        <v>310.41256156174995</v>
      </c>
      <c r="N1697" s="15">
        <f t="shared" si="161"/>
        <v>-160.41256156174995</v>
      </c>
    </row>
    <row r="1698" spans="1:14" x14ac:dyDescent="0.3">
      <c r="A1698" t="s">
        <v>203</v>
      </c>
      <c r="B1698" t="s">
        <v>2928</v>
      </c>
      <c r="C1698">
        <f t="shared" si="156"/>
        <v>2</v>
      </c>
      <c r="D1698" t="s">
        <v>57</v>
      </c>
      <c r="E1698" t="str">
        <f t="shared" si="157"/>
        <v>Perfume</v>
      </c>
      <c r="F1698">
        <f t="shared" si="158"/>
        <v>1</v>
      </c>
      <c r="G1698">
        <v>63.25</v>
      </c>
      <c r="H1698" s="8" t="str">
        <f t="shared" si="159"/>
        <v>61–80</v>
      </c>
      <c r="I1698">
        <v>86</v>
      </c>
      <c r="J1698">
        <v>116</v>
      </c>
      <c r="K1698" s="4">
        <v>45430</v>
      </c>
      <c r="L1698" t="s">
        <v>5264</v>
      </c>
      <c r="M1698" s="15">
        <f t="shared" si="160"/>
        <v>780.08780974224999</v>
      </c>
      <c r="N1698" s="15">
        <f t="shared" si="161"/>
        <v>-664.08780974224999</v>
      </c>
    </row>
    <row r="1699" spans="1:14" x14ac:dyDescent="0.3">
      <c r="A1699" t="s">
        <v>28</v>
      </c>
      <c r="B1699" t="s">
        <v>2928</v>
      </c>
      <c r="C1699">
        <f t="shared" si="156"/>
        <v>2</v>
      </c>
      <c r="D1699" t="s">
        <v>57</v>
      </c>
      <c r="E1699" t="str">
        <f t="shared" si="157"/>
        <v>Perfume</v>
      </c>
      <c r="F1699">
        <f t="shared" si="158"/>
        <v>1</v>
      </c>
      <c r="G1699">
        <v>50.99</v>
      </c>
      <c r="H1699" s="8" t="str">
        <f t="shared" si="159"/>
        <v>41–60</v>
      </c>
      <c r="I1699">
        <v>10</v>
      </c>
      <c r="J1699">
        <v>27</v>
      </c>
      <c r="K1699" s="4">
        <v>45337</v>
      </c>
      <c r="L1699" t="s">
        <v>5264</v>
      </c>
      <c r="M1699" s="15">
        <f t="shared" si="160"/>
        <v>381.53249453814999</v>
      </c>
      <c r="N1699" s="15">
        <f t="shared" si="161"/>
        <v>-354.53249453814999</v>
      </c>
    </row>
    <row r="1700" spans="1:14" x14ac:dyDescent="0.3">
      <c r="A1700" t="s">
        <v>3904</v>
      </c>
      <c r="B1700" t="s">
        <v>2928</v>
      </c>
      <c r="C1700">
        <f t="shared" si="156"/>
        <v>2</v>
      </c>
      <c r="D1700" t="s">
        <v>907</v>
      </c>
      <c r="E1700" t="str">
        <f t="shared" si="157"/>
        <v>Body Spray</v>
      </c>
      <c r="F1700">
        <f t="shared" si="158"/>
        <v>7</v>
      </c>
      <c r="G1700">
        <v>44.99</v>
      </c>
      <c r="H1700" s="8" t="str">
        <f t="shared" si="159"/>
        <v>41–60</v>
      </c>
      <c r="I1700">
        <v>10</v>
      </c>
      <c r="J1700">
        <v>2</v>
      </c>
      <c r="K1700" s="4">
        <v>45420</v>
      </c>
      <c r="L1700" t="s">
        <v>5264</v>
      </c>
      <c r="M1700" s="15">
        <f t="shared" si="160"/>
        <v>440.05795611414993</v>
      </c>
      <c r="N1700" s="15">
        <f t="shared" si="161"/>
        <v>-438.05795611414993</v>
      </c>
    </row>
    <row r="1701" spans="1:14" x14ac:dyDescent="0.3">
      <c r="A1701" t="s">
        <v>85</v>
      </c>
      <c r="B1701" t="s">
        <v>2928</v>
      </c>
      <c r="C1701">
        <f t="shared" si="156"/>
        <v>2</v>
      </c>
      <c r="D1701" t="s">
        <v>491</v>
      </c>
      <c r="E1701" t="str">
        <f t="shared" si="157"/>
        <v>Perfume</v>
      </c>
      <c r="F1701">
        <f t="shared" si="158"/>
        <v>1</v>
      </c>
      <c r="G1701">
        <v>18.809999999999999</v>
      </c>
      <c r="H1701" s="8" t="str">
        <f t="shared" si="159"/>
        <v>0–20</v>
      </c>
      <c r="I1701">
        <v>4</v>
      </c>
      <c r="J1701">
        <v>1960</v>
      </c>
      <c r="K1701" s="4">
        <v>45434</v>
      </c>
      <c r="L1701" t="s">
        <v>5264</v>
      </c>
      <c r="M1701" s="15">
        <f t="shared" si="160"/>
        <v>498.45014363685004</v>
      </c>
      <c r="N1701" s="15">
        <f t="shared" si="161"/>
        <v>1461.54985636315</v>
      </c>
    </row>
    <row r="1702" spans="1:14" x14ac:dyDescent="0.3">
      <c r="A1702" t="s">
        <v>98</v>
      </c>
      <c r="B1702" t="s">
        <v>2928</v>
      </c>
      <c r="C1702">
        <f t="shared" si="156"/>
        <v>2</v>
      </c>
      <c r="D1702" t="s">
        <v>1275</v>
      </c>
      <c r="E1702" t="str">
        <f t="shared" si="157"/>
        <v>Deodorant</v>
      </c>
      <c r="F1702">
        <f t="shared" si="158"/>
        <v>2</v>
      </c>
      <c r="G1702">
        <v>26.31</v>
      </c>
      <c r="H1702" s="8" t="str">
        <f t="shared" si="159"/>
        <v>21–40</v>
      </c>
      <c r="I1702">
        <v>3</v>
      </c>
      <c r="J1702">
        <v>20</v>
      </c>
      <c r="K1702" s="4">
        <v>45436</v>
      </c>
      <c r="L1702" t="s">
        <v>5264</v>
      </c>
      <c r="M1702" s="15">
        <f t="shared" si="160"/>
        <v>461.7842892553499</v>
      </c>
      <c r="N1702" s="15">
        <f t="shared" si="161"/>
        <v>-441.7842892553499</v>
      </c>
    </row>
    <row r="1703" spans="1:14" x14ac:dyDescent="0.3">
      <c r="A1703" t="s">
        <v>683</v>
      </c>
      <c r="B1703" t="s">
        <v>2928</v>
      </c>
      <c r="C1703">
        <f t="shared" si="156"/>
        <v>2</v>
      </c>
      <c r="D1703" t="s">
        <v>57</v>
      </c>
      <c r="E1703" t="str">
        <f t="shared" si="157"/>
        <v>Perfume</v>
      </c>
      <c r="F1703">
        <f t="shared" si="158"/>
        <v>1</v>
      </c>
      <c r="G1703">
        <v>35.99</v>
      </c>
      <c r="H1703" s="8" t="str">
        <f t="shared" si="159"/>
        <v>21–40</v>
      </c>
      <c r="I1703">
        <v>6</v>
      </c>
      <c r="J1703">
        <v>13</v>
      </c>
      <c r="K1703" s="4">
        <v>45434</v>
      </c>
      <c r="L1703" t="s">
        <v>5264</v>
      </c>
      <c r="M1703" s="15">
        <f t="shared" si="160"/>
        <v>428.79840716314999</v>
      </c>
      <c r="N1703" s="15">
        <f t="shared" si="161"/>
        <v>-415.79840716314999</v>
      </c>
    </row>
    <row r="1704" spans="1:14" x14ac:dyDescent="0.3">
      <c r="A1704" t="s">
        <v>1270</v>
      </c>
      <c r="B1704" t="s">
        <v>2928</v>
      </c>
      <c r="C1704">
        <f t="shared" si="156"/>
        <v>2</v>
      </c>
      <c r="D1704" t="s">
        <v>339</v>
      </c>
      <c r="E1704" t="str">
        <f t="shared" si="157"/>
        <v>Cologne</v>
      </c>
      <c r="F1704">
        <f t="shared" si="158"/>
        <v>9</v>
      </c>
      <c r="G1704">
        <v>11.94</v>
      </c>
      <c r="H1704" s="8" t="str">
        <f t="shared" si="159"/>
        <v>0–20</v>
      </c>
      <c r="I1704">
        <v>82</v>
      </c>
      <c r="J1704">
        <v>1286</v>
      </c>
      <c r="K1704" s="4">
        <v>45436</v>
      </c>
      <c r="L1704" t="s">
        <v>5264</v>
      </c>
      <c r="M1704" s="15">
        <f t="shared" si="160"/>
        <v>1039.9735870819</v>
      </c>
      <c r="N1704" s="15">
        <f t="shared" si="161"/>
        <v>246.02641291810005</v>
      </c>
    </row>
    <row r="1705" spans="1:14" x14ac:dyDescent="0.3">
      <c r="A1705" t="s">
        <v>3144</v>
      </c>
      <c r="B1705" t="s">
        <v>2928</v>
      </c>
      <c r="C1705">
        <f t="shared" si="156"/>
        <v>2</v>
      </c>
      <c r="D1705" t="s">
        <v>57</v>
      </c>
      <c r="E1705" t="str">
        <f t="shared" si="157"/>
        <v>Perfume</v>
      </c>
      <c r="F1705">
        <f t="shared" si="158"/>
        <v>1</v>
      </c>
      <c r="G1705">
        <v>28</v>
      </c>
      <c r="H1705" s="8" t="str">
        <f t="shared" si="159"/>
        <v>21–40</v>
      </c>
      <c r="I1705">
        <v>4</v>
      </c>
      <c r="J1705">
        <v>5</v>
      </c>
      <c r="K1705" s="4">
        <v>45434</v>
      </c>
      <c r="L1705" t="s">
        <v>5264</v>
      </c>
      <c r="M1705" s="15">
        <f t="shared" si="160"/>
        <v>454.76082652100001</v>
      </c>
      <c r="N1705" s="15">
        <f t="shared" si="161"/>
        <v>-449.76082652100001</v>
      </c>
    </row>
    <row r="1706" spans="1:14" x14ac:dyDescent="0.3">
      <c r="A1706" t="s">
        <v>747</v>
      </c>
      <c r="B1706" t="s">
        <v>2928</v>
      </c>
      <c r="C1706">
        <f t="shared" si="156"/>
        <v>2</v>
      </c>
      <c r="D1706" t="s">
        <v>57</v>
      </c>
      <c r="E1706" t="str">
        <f t="shared" si="157"/>
        <v>Perfume</v>
      </c>
      <c r="F1706">
        <f t="shared" si="158"/>
        <v>1</v>
      </c>
      <c r="G1706">
        <v>49.99</v>
      </c>
      <c r="H1706" s="8" t="str">
        <f t="shared" si="159"/>
        <v>41–60</v>
      </c>
      <c r="I1706">
        <v>9</v>
      </c>
      <c r="J1706">
        <v>13</v>
      </c>
      <c r="K1706" s="4">
        <v>45433</v>
      </c>
      <c r="L1706" t="s">
        <v>5266</v>
      </c>
      <c r="M1706" s="15">
        <f t="shared" si="160"/>
        <v>380.27545560314996</v>
      </c>
      <c r="N1706" s="15">
        <f t="shared" si="161"/>
        <v>-367.27545560314996</v>
      </c>
    </row>
    <row r="1707" spans="1:14" x14ac:dyDescent="0.3">
      <c r="A1707" t="s">
        <v>747</v>
      </c>
      <c r="B1707" t="s">
        <v>2928</v>
      </c>
      <c r="C1707">
        <f t="shared" si="156"/>
        <v>2</v>
      </c>
      <c r="D1707" t="s">
        <v>339</v>
      </c>
      <c r="E1707" t="str">
        <f t="shared" si="157"/>
        <v>Cologne</v>
      </c>
      <c r="F1707">
        <f t="shared" si="158"/>
        <v>9</v>
      </c>
      <c r="G1707">
        <v>79.989999999999995</v>
      </c>
      <c r="H1707" s="8" t="str">
        <f t="shared" si="159"/>
        <v>61–80</v>
      </c>
      <c r="I1707">
        <v>6</v>
      </c>
      <c r="J1707">
        <v>4</v>
      </c>
      <c r="K1707" s="4">
        <v>45427</v>
      </c>
      <c r="L1707" t="s">
        <v>5264</v>
      </c>
      <c r="M1707" s="15">
        <f t="shared" si="160"/>
        <v>259.62403275114991</v>
      </c>
      <c r="N1707" s="15">
        <f t="shared" si="161"/>
        <v>-255.62403275114991</v>
      </c>
    </row>
    <row r="1708" spans="1:14" x14ac:dyDescent="0.3">
      <c r="A1708" t="s">
        <v>4881</v>
      </c>
      <c r="B1708" t="s">
        <v>2928</v>
      </c>
      <c r="C1708">
        <f t="shared" si="156"/>
        <v>2</v>
      </c>
      <c r="D1708" t="s">
        <v>57</v>
      </c>
      <c r="E1708" t="str">
        <f t="shared" si="157"/>
        <v>Perfume</v>
      </c>
      <c r="F1708">
        <f t="shared" si="158"/>
        <v>1</v>
      </c>
      <c r="G1708">
        <v>55</v>
      </c>
      <c r="H1708" s="8" t="str">
        <f t="shared" si="159"/>
        <v>41–60</v>
      </c>
      <c r="I1708">
        <v>6</v>
      </c>
      <c r="J1708">
        <v>12</v>
      </c>
      <c r="K1708" s="4">
        <v>45436</v>
      </c>
      <c r="L1708" t="s">
        <v>5264</v>
      </c>
      <c r="M1708" s="15">
        <f t="shared" si="160"/>
        <v>338.42474901599996</v>
      </c>
      <c r="N1708" s="15">
        <f t="shared" si="161"/>
        <v>-326.42474901599996</v>
      </c>
    </row>
    <row r="1709" spans="1:14" x14ac:dyDescent="0.3">
      <c r="A1709" t="s">
        <v>5275</v>
      </c>
      <c r="B1709" t="s">
        <v>2928</v>
      </c>
      <c r="C1709">
        <f t="shared" si="156"/>
        <v>2</v>
      </c>
      <c r="D1709" t="s">
        <v>57</v>
      </c>
      <c r="E1709" t="str">
        <f t="shared" si="157"/>
        <v>Perfume</v>
      </c>
      <c r="F1709">
        <f t="shared" si="158"/>
        <v>1</v>
      </c>
      <c r="G1709">
        <v>39.99</v>
      </c>
      <c r="H1709" s="8" t="str">
        <f t="shared" si="159"/>
        <v>21–40</v>
      </c>
      <c r="I1709">
        <v>23</v>
      </c>
      <c r="J1709">
        <v>48</v>
      </c>
      <c r="K1709" s="4">
        <v>45435</v>
      </c>
      <c r="L1709" t="s">
        <v>5264</v>
      </c>
      <c r="M1709" s="15">
        <f t="shared" si="160"/>
        <v>511.97014985314996</v>
      </c>
      <c r="N1709" s="15">
        <f t="shared" si="161"/>
        <v>-463.97014985314996</v>
      </c>
    </row>
    <row r="1710" spans="1:14" x14ac:dyDescent="0.3">
      <c r="A1710" t="s">
        <v>2959</v>
      </c>
      <c r="B1710" t="s">
        <v>2928</v>
      </c>
      <c r="C1710">
        <f t="shared" si="156"/>
        <v>2</v>
      </c>
      <c r="D1710" t="s">
        <v>491</v>
      </c>
      <c r="E1710" t="str">
        <f t="shared" si="157"/>
        <v>Perfume</v>
      </c>
      <c r="F1710">
        <f t="shared" si="158"/>
        <v>1</v>
      </c>
      <c r="G1710">
        <v>32.99</v>
      </c>
      <c r="H1710" s="8" t="str">
        <f t="shared" si="159"/>
        <v>21–40</v>
      </c>
      <c r="I1710">
        <v>4</v>
      </c>
      <c r="J1710">
        <v>9</v>
      </c>
      <c r="K1710" s="4">
        <v>45424</v>
      </c>
      <c r="L1710" t="s">
        <v>5264</v>
      </c>
      <c r="M1710" s="15">
        <f t="shared" si="160"/>
        <v>431.03833550815</v>
      </c>
      <c r="N1710" s="15">
        <f t="shared" si="161"/>
        <v>-422.03833550815</v>
      </c>
    </row>
    <row r="1711" spans="1:14" x14ac:dyDescent="0.3">
      <c r="A1711" t="s">
        <v>3247</v>
      </c>
      <c r="B1711" t="s">
        <v>2928</v>
      </c>
      <c r="C1711">
        <f t="shared" si="156"/>
        <v>2</v>
      </c>
      <c r="D1711" t="s">
        <v>824</v>
      </c>
      <c r="E1711" t="str">
        <f t="shared" si="157"/>
        <v>Gift Set</v>
      </c>
      <c r="F1711">
        <f t="shared" si="158"/>
        <v>8</v>
      </c>
      <c r="G1711">
        <v>17</v>
      </c>
      <c r="H1711" s="8" t="str">
        <f t="shared" si="159"/>
        <v>0–20</v>
      </c>
      <c r="I1711">
        <v>0</v>
      </c>
      <c r="J1711">
        <v>0</v>
      </c>
      <c r="K1711" s="4">
        <v>45424</v>
      </c>
      <c r="L1711" t="s">
        <v>5264</v>
      </c>
      <c r="M1711" s="15">
        <f t="shared" si="160"/>
        <v>518.01237595299995</v>
      </c>
      <c r="N1711" s="15">
        <f t="shared" si="161"/>
        <v>-518.01237595299995</v>
      </c>
    </row>
    <row r="1712" spans="1:14" x14ac:dyDescent="0.3">
      <c r="A1712" t="s">
        <v>747</v>
      </c>
      <c r="B1712" t="s">
        <v>2928</v>
      </c>
      <c r="C1712">
        <f t="shared" si="156"/>
        <v>2</v>
      </c>
      <c r="D1712" t="s">
        <v>339</v>
      </c>
      <c r="E1712" t="str">
        <f t="shared" si="157"/>
        <v>Cologne</v>
      </c>
      <c r="F1712">
        <f t="shared" si="158"/>
        <v>9</v>
      </c>
      <c r="G1712">
        <v>66.95</v>
      </c>
      <c r="H1712" s="8" t="str">
        <f t="shared" si="159"/>
        <v>61–80</v>
      </c>
      <c r="I1712">
        <v>10</v>
      </c>
      <c r="J1712">
        <v>6</v>
      </c>
      <c r="K1712" s="4">
        <v>45425</v>
      </c>
      <c r="L1712" t="s">
        <v>5264</v>
      </c>
      <c r="M1712" s="15">
        <f t="shared" si="160"/>
        <v>345.66045439474988</v>
      </c>
      <c r="N1712" s="15">
        <f t="shared" si="161"/>
        <v>-339.66045439474988</v>
      </c>
    </row>
    <row r="1713" spans="1:14" x14ac:dyDescent="0.3">
      <c r="A1713" t="s">
        <v>103</v>
      </c>
      <c r="B1713" t="s">
        <v>2928</v>
      </c>
      <c r="C1713">
        <f t="shared" si="156"/>
        <v>2</v>
      </c>
      <c r="D1713" t="s">
        <v>57</v>
      </c>
      <c r="E1713" t="str">
        <f t="shared" si="157"/>
        <v>Perfume</v>
      </c>
      <c r="F1713">
        <f t="shared" si="158"/>
        <v>1</v>
      </c>
      <c r="G1713">
        <v>51.99</v>
      </c>
      <c r="H1713" s="8" t="str">
        <f t="shared" si="159"/>
        <v>41–60</v>
      </c>
      <c r="I1713">
        <v>8</v>
      </c>
      <c r="J1713">
        <v>12</v>
      </c>
      <c r="K1713" s="4">
        <v>45433</v>
      </c>
      <c r="L1713" t="s">
        <v>5264</v>
      </c>
      <c r="M1713" s="15">
        <f t="shared" si="160"/>
        <v>364.75639802314998</v>
      </c>
      <c r="N1713" s="15">
        <f t="shared" si="161"/>
        <v>-352.75639802314998</v>
      </c>
    </row>
    <row r="1714" spans="1:14" x14ac:dyDescent="0.3">
      <c r="A1714" t="s">
        <v>1497</v>
      </c>
      <c r="B1714" t="s">
        <v>2928</v>
      </c>
      <c r="C1714">
        <f t="shared" si="156"/>
        <v>2</v>
      </c>
      <c r="D1714" t="s">
        <v>57</v>
      </c>
      <c r="E1714" t="str">
        <f t="shared" si="157"/>
        <v>Perfume</v>
      </c>
      <c r="F1714">
        <f t="shared" si="158"/>
        <v>1</v>
      </c>
      <c r="G1714">
        <v>34.99</v>
      </c>
      <c r="H1714" s="8" t="str">
        <f t="shared" si="159"/>
        <v>21–40</v>
      </c>
      <c r="I1714">
        <v>10</v>
      </c>
      <c r="J1714">
        <v>26</v>
      </c>
      <c r="K1714" s="4">
        <v>45432</v>
      </c>
      <c r="L1714" t="s">
        <v>5264</v>
      </c>
      <c r="M1714" s="15">
        <f t="shared" si="160"/>
        <v>457.59659397815</v>
      </c>
      <c r="N1714" s="15">
        <f t="shared" si="161"/>
        <v>-431.59659397815</v>
      </c>
    </row>
    <row r="1715" spans="1:14" x14ac:dyDescent="0.3">
      <c r="A1715" t="s">
        <v>4892</v>
      </c>
      <c r="B1715" t="s">
        <v>2928</v>
      </c>
      <c r="C1715">
        <f t="shared" si="156"/>
        <v>2</v>
      </c>
      <c r="D1715" t="s">
        <v>57</v>
      </c>
      <c r="E1715" t="str">
        <f t="shared" si="157"/>
        <v>Perfume</v>
      </c>
      <c r="F1715">
        <f t="shared" si="158"/>
        <v>1</v>
      </c>
      <c r="G1715">
        <v>48.93</v>
      </c>
      <c r="H1715" s="8" t="str">
        <f t="shared" si="159"/>
        <v>41–60</v>
      </c>
      <c r="I1715">
        <v>10</v>
      </c>
      <c r="J1715">
        <v>37</v>
      </c>
      <c r="K1715" s="4">
        <v>45430</v>
      </c>
      <c r="L1715" t="s">
        <v>5264</v>
      </c>
      <c r="M1715" s="15">
        <f t="shared" si="160"/>
        <v>391.32574734104998</v>
      </c>
      <c r="N1715" s="15">
        <f t="shared" si="161"/>
        <v>-354.32574734104998</v>
      </c>
    </row>
    <row r="1716" spans="1:14" x14ac:dyDescent="0.3">
      <c r="A1716" t="s">
        <v>817</v>
      </c>
      <c r="B1716" t="s">
        <v>2928</v>
      </c>
      <c r="C1716">
        <f t="shared" si="156"/>
        <v>2</v>
      </c>
      <c r="D1716" t="s">
        <v>57</v>
      </c>
      <c r="E1716" t="str">
        <f t="shared" si="157"/>
        <v>Perfume</v>
      </c>
      <c r="F1716">
        <f t="shared" si="158"/>
        <v>1</v>
      </c>
      <c r="G1716">
        <v>27</v>
      </c>
      <c r="H1716" s="8" t="str">
        <f t="shared" si="159"/>
        <v>21–40</v>
      </c>
      <c r="I1716">
        <v>2</v>
      </c>
      <c r="J1716">
        <v>8</v>
      </c>
      <c r="K1716" s="4">
        <v>45430</v>
      </c>
      <c r="L1716" t="s">
        <v>5264</v>
      </c>
      <c r="M1716" s="15">
        <f t="shared" si="160"/>
        <v>447.49274243600001</v>
      </c>
      <c r="N1716" s="15">
        <f t="shared" si="161"/>
        <v>-439.49274243600001</v>
      </c>
    </row>
    <row r="1717" spans="1:14" x14ac:dyDescent="0.3">
      <c r="A1717" t="s">
        <v>124</v>
      </c>
      <c r="B1717" t="s">
        <v>2928</v>
      </c>
      <c r="C1717">
        <f t="shared" si="156"/>
        <v>2</v>
      </c>
      <c r="D1717" t="s">
        <v>57</v>
      </c>
      <c r="E1717" t="str">
        <f t="shared" si="157"/>
        <v>Perfume</v>
      </c>
      <c r="F1717">
        <f t="shared" si="158"/>
        <v>1</v>
      </c>
      <c r="G1717">
        <v>29.95</v>
      </c>
      <c r="H1717" s="8" t="str">
        <f t="shared" si="159"/>
        <v>21–40</v>
      </c>
      <c r="I1717">
        <v>4</v>
      </c>
      <c r="J1717">
        <v>40</v>
      </c>
      <c r="K1717" s="4">
        <v>45435</v>
      </c>
      <c r="L1717" t="s">
        <v>5264</v>
      </c>
      <c r="M1717" s="15">
        <f t="shared" si="160"/>
        <v>445.49051440175003</v>
      </c>
      <c r="N1717" s="15">
        <f t="shared" si="161"/>
        <v>-405.49051440175003</v>
      </c>
    </row>
    <row r="1718" spans="1:14" x14ac:dyDescent="0.3">
      <c r="A1718" t="s">
        <v>85</v>
      </c>
      <c r="B1718" t="s">
        <v>2928</v>
      </c>
      <c r="C1718">
        <f t="shared" si="156"/>
        <v>2</v>
      </c>
      <c r="D1718" t="s">
        <v>57</v>
      </c>
      <c r="E1718" t="str">
        <f t="shared" si="157"/>
        <v>Perfume</v>
      </c>
      <c r="F1718">
        <f t="shared" si="158"/>
        <v>1</v>
      </c>
      <c r="G1718">
        <v>45.98</v>
      </c>
      <c r="H1718" s="8" t="str">
        <f t="shared" si="159"/>
        <v>41–60</v>
      </c>
      <c r="I1718">
        <v>0</v>
      </c>
      <c r="J1718">
        <v>5166</v>
      </c>
      <c r="K1718" s="4">
        <v>45436</v>
      </c>
      <c r="L1718" t="s">
        <v>5264</v>
      </c>
      <c r="M1718" s="15">
        <f t="shared" si="160"/>
        <v>345.23961417530001</v>
      </c>
      <c r="N1718" s="15">
        <f t="shared" si="161"/>
        <v>4820.7603858247003</v>
      </c>
    </row>
    <row r="1719" spans="1:14" x14ac:dyDescent="0.3">
      <c r="A1719" t="s">
        <v>3766</v>
      </c>
      <c r="B1719" t="s">
        <v>2928</v>
      </c>
      <c r="C1719">
        <f t="shared" si="156"/>
        <v>2</v>
      </c>
      <c r="D1719" t="s">
        <v>57</v>
      </c>
      <c r="E1719" t="str">
        <f t="shared" si="157"/>
        <v>Perfume</v>
      </c>
      <c r="F1719">
        <f t="shared" si="158"/>
        <v>1</v>
      </c>
      <c r="G1719">
        <v>11.99</v>
      </c>
      <c r="H1719" s="8" t="str">
        <f t="shared" si="159"/>
        <v>0–20</v>
      </c>
      <c r="I1719">
        <v>10</v>
      </c>
      <c r="J1719">
        <v>19</v>
      </c>
      <c r="K1719" s="4">
        <v>45393</v>
      </c>
      <c r="L1719" t="s">
        <v>5264</v>
      </c>
      <c r="M1719" s="15">
        <f t="shared" si="160"/>
        <v>566.93873692315003</v>
      </c>
      <c r="N1719" s="15">
        <f t="shared" si="161"/>
        <v>-547.93873692315003</v>
      </c>
    </row>
    <row r="1720" spans="1:14" x14ac:dyDescent="0.3">
      <c r="A1720" t="s">
        <v>2883</v>
      </c>
      <c r="B1720" t="s">
        <v>2928</v>
      </c>
      <c r="C1720">
        <f t="shared" si="156"/>
        <v>2</v>
      </c>
      <c r="D1720" t="s">
        <v>894</v>
      </c>
      <c r="E1720" t="str">
        <f t="shared" si="157"/>
        <v>Deodorant</v>
      </c>
      <c r="F1720">
        <f t="shared" si="158"/>
        <v>2</v>
      </c>
      <c r="G1720">
        <v>5.65</v>
      </c>
      <c r="H1720" s="8" t="str">
        <f t="shared" si="159"/>
        <v>0–20</v>
      </c>
      <c r="I1720">
        <v>6</v>
      </c>
      <c r="J1720">
        <v>178</v>
      </c>
      <c r="K1720" s="4">
        <v>45431</v>
      </c>
      <c r="L1720" t="s">
        <v>5264</v>
      </c>
      <c r="M1720" s="15">
        <f t="shared" si="160"/>
        <v>578.03519310724982</v>
      </c>
      <c r="N1720" s="15">
        <f t="shared" si="161"/>
        <v>-400.03519310724982</v>
      </c>
    </row>
    <row r="1721" spans="1:14" x14ac:dyDescent="0.3">
      <c r="A1721" t="s">
        <v>71</v>
      </c>
      <c r="B1721" t="s">
        <v>2928</v>
      </c>
      <c r="C1721">
        <f t="shared" si="156"/>
        <v>2</v>
      </c>
      <c r="D1721" t="s">
        <v>491</v>
      </c>
      <c r="E1721" t="str">
        <f t="shared" si="157"/>
        <v>Perfume</v>
      </c>
      <c r="F1721">
        <f t="shared" si="158"/>
        <v>1</v>
      </c>
      <c r="G1721">
        <v>53.99</v>
      </c>
      <c r="H1721" s="8" t="str">
        <f t="shared" si="159"/>
        <v>41–60</v>
      </c>
      <c r="I1721">
        <v>9</v>
      </c>
      <c r="J1721">
        <v>3</v>
      </c>
      <c r="K1721" s="4">
        <v>45435</v>
      </c>
      <c r="L1721" t="s">
        <v>5264</v>
      </c>
      <c r="M1721" s="15">
        <f t="shared" si="160"/>
        <v>361.25943074314995</v>
      </c>
      <c r="N1721" s="15">
        <f t="shared" si="161"/>
        <v>-358.25943074314995</v>
      </c>
    </row>
    <row r="1722" spans="1:14" x14ac:dyDescent="0.3">
      <c r="A1722" t="s">
        <v>4906</v>
      </c>
      <c r="B1722" t="s">
        <v>2928</v>
      </c>
      <c r="C1722">
        <f t="shared" si="156"/>
        <v>2</v>
      </c>
      <c r="D1722" t="s">
        <v>57</v>
      </c>
      <c r="E1722" t="str">
        <f t="shared" si="157"/>
        <v>Perfume</v>
      </c>
      <c r="F1722">
        <f t="shared" si="158"/>
        <v>1</v>
      </c>
      <c r="G1722">
        <v>8.34</v>
      </c>
      <c r="H1722" s="8" t="str">
        <f t="shared" si="159"/>
        <v>0–20</v>
      </c>
      <c r="I1722">
        <v>10</v>
      </c>
      <c r="J1722">
        <v>409</v>
      </c>
      <c r="K1722" s="4">
        <v>45435</v>
      </c>
      <c r="L1722" t="s">
        <v>5264</v>
      </c>
      <c r="M1722" s="15">
        <f t="shared" si="160"/>
        <v>584.29085960789996</v>
      </c>
      <c r="N1722" s="15">
        <f t="shared" si="161"/>
        <v>-175.29085960789996</v>
      </c>
    </row>
    <row r="1723" spans="1:14" x14ac:dyDescent="0.3">
      <c r="A1723" t="s">
        <v>943</v>
      </c>
      <c r="B1723" t="s">
        <v>2928</v>
      </c>
      <c r="C1723">
        <f t="shared" si="156"/>
        <v>2</v>
      </c>
      <c r="D1723" t="s">
        <v>57</v>
      </c>
      <c r="E1723" t="str">
        <f t="shared" si="157"/>
        <v>Perfume</v>
      </c>
      <c r="F1723">
        <f t="shared" si="158"/>
        <v>1</v>
      </c>
      <c r="G1723">
        <v>84</v>
      </c>
      <c r="H1723" s="8" t="str">
        <f t="shared" si="159"/>
        <v>81–100</v>
      </c>
      <c r="I1723">
        <v>0</v>
      </c>
      <c r="J1723">
        <v>0</v>
      </c>
      <c r="K1723" s="4">
        <v>45435</v>
      </c>
      <c r="L1723" t="s">
        <v>5264</v>
      </c>
      <c r="M1723" s="15">
        <f t="shared" si="160"/>
        <v>164.49229788099996</v>
      </c>
      <c r="N1723" s="15">
        <f t="shared" si="161"/>
        <v>-164.49229788099996</v>
      </c>
    </row>
    <row r="1724" spans="1:14" x14ac:dyDescent="0.3">
      <c r="A1724" t="s">
        <v>259</v>
      </c>
      <c r="B1724" t="s">
        <v>2928</v>
      </c>
      <c r="C1724">
        <f t="shared" si="156"/>
        <v>2</v>
      </c>
      <c r="D1724" t="s">
        <v>491</v>
      </c>
      <c r="E1724" t="str">
        <f t="shared" si="157"/>
        <v>Perfume</v>
      </c>
      <c r="F1724">
        <f t="shared" si="158"/>
        <v>1</v>
      </c>
      <c r="G1724">
        <v>11.95</v>
      </c>
      <c r="H1724" s="8" t="str">
        <f t="shared" si="159"/>
        <v>0–20</v>
      </c>
      <c r="I1724">
        <v>8</v>
      </c>
      <c r="J1724">
        <v>14</v>
      </c>
      <c r="K1724" s="4">
        <v>45436</v>
      </c>
      <c r="L1724" t="s">
        <v>5264</v>
      </c>
      <c r="M1724" s="15">
        <f t="shared" si="160"/>
        <v>555.10680687175</v>
      </c>
      <c r="N1724" s="15">
        <f t="shared" si="161"/>
        <v>-541.10680687175</v>
      </c>
    </row>
    <row r="1725" spans="1:14" x14ac:dyDescent="0.3">
      <c r="A1725" t="s">
        <v>71</v>
      </c>
      <c r="B1725" t="s">
        <v>2928</v>
      </c>
      <c r="C1725">
        <f t="shared" si="156"/>
        <v>2</v>
      </c>
      <c r="D1725" t="s">
        <v>57</v>
      </c>
      <c r="E1725" t="str">
        <f t="shared" si="157"/>
        <v>Perfume</v>
      </c>
      <c r="F1725">
        <f t="shared" si="158"/>
        <v>1</v>
      </c>
      <c r="G1725">
        <v>45.11</v>
      </c>
      <c r="H1725" s="8" t="str">
        <f t="shared" si="159"/>
        <v>41–60</v>
      </c>
      <c r="I1725">
        <v>3</v>
      </c>
      <c r="J1725">
        <v>5</v>
      </c>
      <c r="K1725" s="4">
        <v>45435</v>
      </c>
      <c r="L1725" t="s">
        <v>5264</v>
      </c>
      <c r="M1725" s="15">
        <f t="shared" si="160"/>
        <v>367.40873503234997</v>
      </c>
      <c r="N1725" s="15">
        <f t="shared" si="161"/>
        <v>-362.40873503234997</v>
      </c>
    </row>
    <row r="1726" spans="1:14" x14ac:dyDescent="0.3">
      <c r="A1726" t="s">
        <v>71</v>
      </c>
      <c r="B1726" t="s">
        <v>2928</v>
      </c>
      <c r="C1726">
        <f t="shared" si="156"/>
        <v>2</v>
      </c>
      <c r="D1726" t="s">
        <v>491</v>
      </c>
      <c r="E1726" t="str">
        <f t="shared" si="157"/>
        <v>Perfume</v>
      </c>
      <c r="F1726">
        <f t="shared" si="158"/>
        <v>1</v>
      </c>
      <c r="G1726">
        <v>28.85</v>
      </c>
      <c r="H1726" s="8" t="str">
        <f t="shared" si="159"/>
        <v>21–40</v>
      </c>
      <c r="I1726">
        <v>7</v>
      </c>
      <c r="J1726">
        <v>82</v>
      </c>
      <c r="K1726" s="4">
        <v>45434</v>
      </c>
      <c r="L1726" t="s">
        <v>5264</v>
      </c>
      <c r="M1726" s="15">
        <f t="shared" si="160"/>
        <v>468.75305668824996</v>
      </c>
      <c r="N1726" s="15">
        <f t="shared" si="161"/>
        <v>-386.75305668824996</v>
      </c>
    </row>
    <row r="1727" spans="1:14" x14ac:dyDescent="0.3">
      <c r="A1727" t="s">
        <v>842</v>
      </c>
      <c r="B1727" t="s">
        <v>2928</v>
      </c>
      <c r="C1727">
        <f t="shared" si="156"/>
        <v>2</v>
      </c>
      <c r="D1727" t="s">
        <v>491</v>
      </c>
      <c r="E1727" t="str">
        <f t="shared" si="157"/>
        <v>Perfume</v>
      </c>
      <c r="F1727">
        <f t="shared" si="158"/>
        <v>1</v>
      </c>
      <c r="G1727">
        <v>22.23</v>
      </c>
      <c r="H1727" s="8" t="str">
        <f t="shared" si="159"/>
        <v>21–40</v>
      </c>
      <c r="I1727">
        <v>10</v>
      </c>
      <c r="J1727">
        <v>3584</v>
      </c>
      <c r="K1727" s="4">
        <v>45435</v>
      </c>
      <c r="L1727" t="s">
        <v>5264</v>
      </c>
      <c r="M1727" s="15">
        <f t="shared" si="160"/>
        <v>518.25771328154997</v>
      </c>
      <c r="N1727" s="15">
        <f t="shared" si="161"/>
        <v>3065.74228671845</v>
      </c>
    </row>
    <row r="1728" spans="1:14" x14ac:dyDescent="0.3">
      <c r="A1728" t="s">
        <v>3240</v>
      </c>
      <c r="B1728" t="s">
        <v>2928</v>
      </c>
      <c r="C1728">
        <f t="shared" si="156"/>
        <v>2</v>
      </c>
      <c r="D1728" t="s">
        <v>57</v>
      </c>
      <c r="E1728" t="str">
        <f t="shared" si="157"/>
        <v>Perfume</v>
      </c>
      <c r="F1728">
        <f t="shared" si="158"/>
        <v>1</v>
      </c>
      <c r="G1728">
        <v>74.989999999999995</v>
      </c>
      <c r="H1728" s="8" t="str">
        <f t="shared" si="159"/>
        <v>61–80</v>
      </c>
      <c r="I1728">
        <v>10</v>
      </c>
      <c r="J1728">
        <v>160</v>
      </c>
      <c r="K1728" s="4">
        <v>45336</v>
      </c>
      <c r="L1728" t="s">
        <v>5264</v>
      </c>
      <c r="M1728" s="15">
        <f t="shared" si="160"/>
        <v>267.43634537815001</v>
      </c>
      <c r="N1728" s="15">
        <f t="shared" si="161"/>
        <v>-107.43634537815001</v>
      </c>
    </row>
    <row r="1729" spans="1:14" x14ac:dyDescent="0.3">
      <c r="A1729" t="s">
        <v>4923</v>
      </c>
      <c r="B1729" t="s">
        <v>2928</v>
      </c>
      <c r="C1729">
        <f t="shared" si="156"/>
        <v>2</v>
      </c>
      <c r="D1729" t="s">
        <v>57</v>
      </c>
      <c r="E1729" t="str">
        <f t="shared" si="157"/>
        <v>Perfume</v>
      </c>
      <c r="F1729">
        <f t="shared" si="158"/>
        <v>1</v>
      </c>
      <c r="G1729">
        <v>20.3</v>
      </c>
      <c r="H1729" s="8" t="str">
        <f t="shared" si="159"/>
        <v>21–40</v>
      </c>
      <c r="I1729">
        <v>6</v>
      </c>
      <c r="J1729">
        <v>998</v>
      </c>
      <c r="K1729" s="4">
        <v>45434</v>
      </c>
      <c r="L1729" t="s">
        <v>5264</v>
      </c>
      <c r="M1729" s="15">
        <f t="shared" si="160"/>
        <v>503.38876467649999</v>
      </c>
      <c r="N1729" s="15">
        <f t="shared" si="161"/>
        <v>494.61123532350001</v>
      </c>
    </row>
    <row r="1730" spans="1:14" x14ac:dyDescent="0.3">
      <c r="A1730" t="s">
        <v>4927</v>
      </c>
      <c r="B1730" t="s">
        <v>2928</v>
      </c>
      <c r="C1730">
        <f t="shared" ref="C1730:C1793" si="162">IF(B1730="Male",1,2)</f>
        <v>2</v>
      </c>
      <c r="D1730" t="s">
        <v>57</v>
      </c>
      <c r="E1730" t="str">
        <f t="shared" ref="E1730:E1793" si="163">IF(OR(TRIM(D1730)="Eau De Parfum", TRIM(D1730)="Eau De Toilette", TRIM(D1730)="Elixir", TRIM(D1730)="Extracts"), "Perfume", IF(OR(TRIM(D1730)="Body Lotion", TRIM(D1730)="Skin Moisturizer", TRIM(D1730)="Body Oil", TRIM(D1730)="Hair Cream", TRIM(D1730)="Oil Perfume"), "Body Care", IF(OR(TRIM(D1730)="Deodorant", TRIM(D1730)="Roll on"), "Deodorant", IF(OR(TRIM(D1730)="Body Mist", TRIM(D1730)="Body Spray", TRIM(D1730)="Body Powder"), "Body Spray", IF(TRIM(D1730)="Cologne", "Cologne", IF(OR(TRIM(D1730)="Gift Sets", TRIM(D1730)="Limited Editions"), "Gift Set", IF(TRIM(D1730)="Car Air Freshener", "Air Freshener", IF(TRIM(D1730)="Pheromone", "Special Category", "Other"))))))))</f>
        <v>Perfume</v>
      </c>
      <c r="F1730">
        <f t="shared" ref="F1730:F1793" si="164">IF(E1730="Perfume",1, IF(E1730="Deodorant",2, IF(E1730="Special Category",3, IF(E1730="Other",4, IF(E1730="Air Freshener",5, IF(E1730="Body Care",6, IF(E1730="Body Spray",7, IF(E1730="Gift Set",8, IF(E1730="Cologne",9,"")))))))))</f>
        <v>1</v>
      </c>
      <c r="G1730">
        <v>39.82</v>
      </c>
      <c r="H1730" s="8" t="str">
        <f t="shared" ref="H1730:H1793" si="165">IF(G1730&lt;=20,"0–20",IF(G1730&lt;=40,"21–40",IF(G1730&lt;=60,"41–60",IF(G1730&lt;=80,"61–80",IF(G1730&lt;=100,"81–100",IF(G1730&lt;=160,"101–160","161+"))))))</f>
        <v>21–40</v>
      </c>
      <c r="I1730">
        <v>10</v>
      </c>
      <c r="J1730">
        <v>2143</v>
      </c>
      <c r="K1730" s="4">
        <v>45435</v>
      </c>
      <c r="L1730" t="s">
        <v>5264</v>
      </c>
      <c r="M1730" s="15">
        <f t="shared" ref="M1730:M1793" si="166">527.2681146 + (15.78023398 * C1730) + (5.000237381 * F1730) + (-4.754006215 * G1730) + (6.01104515 * I1730)</f>
        <v>434.63474395969996</v>
      </c>
      <c r="N1730" s="15">
        <f t="shared" ref="N1730:N1793" si="167">J1730 - M1730</f>
        <v>1708.3652560403</v>
      </c>
    </row>
    <row r="1731" spans="1:14" x14ac:dyDescent="0.3">
      <c r="A1731" t="s">
        <v>2552</v>
      </c>
      <c r="B1731" t="s">
        <v>2928</v>
      </c>
      <c r="C1731">
        <f t="shared" si="162"/>
        <v>2</v>
      </c>
      <c r="D1731" t="s">
        <v>57</v>
      </c>
      <c r="E1731" t="str">
        <f t="shared" si="163"/>
        <v>Perfume</v>
      </c>
      <c r="F1731">
        <f t="shared" si="164"/>
        <v>1</v>
      </c>
      <c r="G1731">
        <v>55.66</v>
      </c>
      <c r="H1731" s="8" t="str">
        <f t="shared" si="165"/>
        <v>41–60</v>
      </c>
      <c r="I1731">
        <v>23</v>
      </c>
      <c r="J1731">
        <v>268</v>
      </c>
      <c r="K1731" s="4">
        <v>45436</v>
      </c>
      <c r="L1731" t="s">
        <v>5264</v>
      </c>
      <c r="M1731" s="15">
        <f t="shared" si="166"/>
        <v>437.47487246409997</v>
      </c>
      <c r="N1731" s="15">
        <f t="shared" si="167"/>
        <v>-169.47487246409997</v>
      </c>
    </row>
    <row r="1732" spans="1:14" x14ac:dyDescent="0.3">
      <c r="A1732" t="s">
        <v>2004</v>
      </c>
      <c r="B1732" t="s">
        <v>2928</v>
      </c>
      <c r="C1732">
        <f t="shared" si="162"/>
        <v>2</v>
      </c>
      <c r="D1732" t="s">
        <v>57</v>
      </c>
      <c r="E1732" t="str">
        <f t="shared" si="163"/>
        <v>Perfume</v>
      </c>
      <c r="F1732">
        <f t="shared" si="164"/>
        <v>1</v>
      </c>
      <c r="G1732">
        <v>42.69</v>
      </c>
      <c r="H1732" s="8" t="str">
        <f t="shared" si="165"/>
        <v>41–60</v>
      </c>
      <c r="I1732">
        <v>10</v>
      </c>
      <c r="J1732">
        <v>868</v>
      </c>
      <c r="K1732" s="4">
        <v>45435</v>
      </c>
      <c r="L1732" t="s">
        <v>5264</v>
      </c>
      <c r="M1732" s="15">
        <f t="shared" si="166"/>
        <v>420.99074612265002</v>
      </c>
      <c r="N1732" s="15">
        <f t="shared" si="167"/>
        <v>447.00925387734998</v>
      </c>
    </row>
    <row r="1733" spans="1:14" x14ac:dyDescent="0.3">
      <c r="A1733" t="s">
        <v>3503</v>
      </c>
      <c r="B1733" t="s">
        <v>2928</v>
      </c>
      <c r="C1733">
        <f t="shared" si="162"/>
        <v>2</v>
      </c>
      <c r="D1733" t="s">
        <v>57</v>
      </c>
      <c r="E1733" t="str">
        <f t="shared" si="163"/>
        <v>Perfume</v>
      </c>
      <c r="F1733">
        <f t="shared" si="164"/>
        <v>1</v>
      </c>
      <c r="G1733">
        <v>22.36</v>
      </c>
      <c r="H1733" s="8" t="str">
        <f t="shared" si="165"/>
        <v>21–40</v>
      </c>
      <c r="I1733">
        <v>46</v>
      </c>
      <c r="J1733">
        <v>177</v>
      </c>
      <c r="K1733" s="4">
        <v>45436</v>
      </c>
      <c r="L1733" t="s">
        <v>5264</v>
      </c>
      <c r="M1733" s="15">
        <f t="shared" si="166"/>
        <v>734.03731787359993</v>
      </c>
      <c r="N1733" s="15">
        <f t="shared" si="167"/>
        <v>-557.03731787359993</v>
      </c>
    </row>
    <row r="1734" spans="1:14" x14ac:dyDescent="0.3">
      <c r="A1734" t="s">
        <v>71</v>
      </c>
      <c r="B1734" t="s">
        <v>2928</v>
      </c>
      <c r="C1734">
        <f t="shared" si="162"/>
        <v>2</v>
      </c>
      <c r="D1734" t="s">
        <v>491</v>
      </c>
      <c r="E1734" t="str">
        <f t="shared" si="163"/>
        <v>Perfume</v>
      </c>
      <c r="F1734">
        <f t="shared" si="164"/>
        <v>1</v>
      </c>
      <c r="G1734">
        <v>38</v>
      </c>
      <c r="H1734" s="8" t="str">
        <f t="shared" si="165"/>
        <v>21–40</v>
      </c>
      <c r="I1734">
        <v>10</v>
      </c>
      <c r="J1734">
        <v>11</v>
      </c>
      <c r="K1734" s="4">
        <v>45435</v>
      </c>
      <c r="L1734" t="s">
        <v>5264</v>
      </c>
      <c r="M1734" s="15">
        <f t="shared" si="166"/>
        <v>443.28703527099998</v>
      </c>
      <c r="N1734" s="15">
        <f t="shared" si="167"/>
        <v>-432.28703527099998</v>
      </c>
    </row>
    <row r="1735" spans="1:14" x14ac:dyDescent="0.3">
      <c r="A1735" t="s">
        <v>667</v>
      </c>
      <c r="B1735" t="s">
        <v>2928</v>
      </c>
      <c r="C1735">
        <f t="shared" si="162"/>
        <v>2</v>
      </c>
      <c r="D1735" t="s">
        <v>491</v>
      </c>
      <c r="E1735" t="str">
        <f t="shared" si="163"/>
        <v>Perfume</v>
      </c>
      <c r="F1735">
        <f t="shared" si="164"/>
        <v>1</v>
      </c>
      <c r="G1735">
        <v>31.87</v>
      </c>
      <c r="H1735" s="8" t="str">
        <f t="shared" si="165"/>
        <v>21–40</v>
      </c>
      <c r="I1735">
        <v>6</v>
      </c>
      <c r="J1735">
        <v>258</v>
      </c>
      <c r="K1735" s="4">
        <v>45435</v>
      </c>
      <c r="L1735" t="s">
        <v>5264</v>
      </c>
      <c r="M1735" s="15">
        <f t="shared" si="166"/>
        <v>448.38491276894996</v>
      </c>
      <c r="N1735" s="15">
        <f t="shared" si="167"/>
        <v>-190.38491276894996</v>
      </c>
    </row>
    <row r="1736" spans="1:14" x14ac:dyDescent="0.3">
      <c r="A1736" t="s">
        <v>4042</v>
      </c>
      <c r="B1736" t="s">
        <v>2928</v>
      </c>
      <c r="C1736">
        <f t="shared" si="162"/>
        <v>2</v>
      </c>
      <c r="D1736" t="s">
        <v>57</v>
      </c>
      <c r="E1736" t="str">
        <f t="shared" si="163"/>
        <v>Perfume</v>
      </c>
      <c r="F1736">
        <f t="shared" si="164"/>
        <v>1</v>
      </c>
      <c r="G1736">
        <v>29.5</v>
      </c>
      <c r="H1736" s="8" t="str">
        <f t="shared" si="165"/>
        <v>21–40</v>
      </c>
      <c r="I1736">
        <v>5</v>
      </c>
      <c r="J1736">
        <v>7</v>
      </c>
      <c r="K1736" s="4">
        <v>45427</v>
      </c>
      <c r="L1736" t="s">
        <v>5264</v>
      </c>
      <c r="M1736" s="15">
        <f t="shared" si="166"/>
        <v>453.64086234849998</v>
      </c>
      <c r="N1736" s="15">
        <f t="shared" si="167"/>
        <v>-446.64086234849998</v>
      </c>
    </row>
    <row r="1737" spans="1:14" x14ac:dyDescent="0.3">
      <c r="A1737" t="s">
        <v>50</v>
      </c>
      <c r="B1737" t="s">
        <v>2928</v>
      </c>
      <c r="C1737">
        <f t="shared" si="162"/>
        <v>2</v>
      </c>
      <c r="D1737" t="s">
        <v>57</v>
      </c>
      <c r="E1737" t="str">
        <f t="shared" si="163"/>
        <v>Perfume</v>
      </c>
      <c r="F1737">
        <f t="shared" si="164"/>
        <v>1</v>
      </c>
      <c r="G1737">
        <v>8.99</v>
      </c>
      <c r="H1737" s="8" t="str">
        <f t="shared" si="165"/>
        <v>0–20</v>
      </c>
      <c r="I1737">
        <v>5</v>
      </c>
      <c r="J1737">
        <v>126</v>
      </c>
      <c r="K1737" s="4">
        <v>45433</v>
      </c>
      <c r="L1737" t="s">
        <v>5264</v>
      </c>
      <c r="M1737" s="15">
        <f t="shared" si="166"/>
        <v>551.14552981814995</v>
      </c>
      <c r="N1737" s="15">
        <f t="shared" si="167"/>
        <v>-425.14552981814995</v>
      </c>
    </row>
    <row r="1738" spans="1:14" x14ac:dyDescent="0.3">
      <c r="A1738" t="s">
        <v>55</v>
      </c>
      <c r="B1738" t="s">
        <v>2928</v>
      </c>
      <c r="C1738">
        <f t="shared" si="162"/>
        <v>2</v>
      </c>
      <c r="D1738" t="s">
        <v>491</v>
      </c>
      <c r="E1738" t="str">
        <f t="shared" si="163"/>
        <v>Perfume</v>
      </c>
      <c r="F1738">
        <f t="shared" si="164"/>
        <v>1</v>
      </c>
      <c r="G1738">
        <v>32.99</v>
      </c>
      <c r="H1738" s="8" t="str">
        <f t="shared" si="165"/>
        <v>21–40</v>
      </c>
      <c r="I1738">
        <v>4</v>
      </c>
      <c r="J1738">
        <v>14</v>
      </c>
      <c r="K1738" s="4">
        <v>45436</v>
      </c>
      <c r="L1738" t="s">
        <v>5267</v>
      </c>
      <c r="M1738" s="15">
        <f t="shared" si="166"/>
        <v>431.03833550815</v>
      </c>
      <c r="N1738" s="15">
        <f t="shared" si="167"/>
        <v>-417.03833550815</v>
      </c>
    </row>
    <row r="1739" spans="1:14" x14ac:dyDescent="0.3">
      <c r="A1739" t="s">
        <v>744</v>
      </c>
      <c r="B1739" t="s">
        <v>2928</v>
      </c>
      <c r="C1739">
        <f t="shared" si="162"/>
        <v>2</v>
      </c>
      <c r="D1739" t="s">
        <v>57</v>
      </c>
      <c r="E1739" t="str">
        <f t="shared" si="163"/>
        <v>Perfume</v>
      </c>
      <c r="F1739">
        <f t="shared" si="164"/>
        <v>1</v>
      </c>
      <c r="G1739">
        <v>76.34</v>
      </c>
      <c r="H1739" s="8" t="str">
        <f t="shared" si="165"/>
        <v>61–80</v>
      </c>
      <c r="I1739">
        <v>3</v>
      </c>
      <c r="J1739">
        <v>92</v>
      </c>
      <c r="K1739" s="4">
        <v>45434</v>
      </c>
      <c r="L1739" t="s">
        <v>5264</v>
      </c>
      <c r="M1739" s="15">
        <f t="shared" si="166"/>
        <v>218.94112093789997</v>
      </c>
      <c r="N1739" s="15">
        <f t="shared" si="167"/>
        <v>-126.94112093789997</v>
      </c>
    </row>
    <row r="1740" spans="1:14" x14ac:dyDescent="0.3">
      <c r="A1740" t="s">
        <v>85</v>
      </c>
      <c r="B1740" t="s">
        <v>2928</v>
      </c>
      <c r="C1740">
        <f t="shared" si="162"/>
        <v>2</v>
      </c>
      <c r="D1740" t="s">
        <v>907</v>
      </c>
      <c r="E1740" t="str">
        <f t="shared" si="163"/>
        <v>Body Spray</v>
      </c>
      <c r="F1740">
        <f t="shared" si="164"/>
        <v>7</v>
      </c>
      <c r="G1740">
        <v>29.99</v>
      </c>
      <c r="H1740" s="8" t="str">
        <f t="shared" si="165"/>
        <v>21–40</v>
      </c>
      <c r="I1740">
        <v>0</v>
      </c>
      <c r="J1740">
        <v>0</v>
      </c>
      <c r="K1740" s="4">
        <v>45435</v>
      </c>
      <c r="L1740" t="s">
        <v>5284</v>
      </c>
      <c r="M1740" s="15">
        <f t="shared" si="166"/>
        <v>451.25759783914998</v>
      </c>
      <c r="N1740" s="15">
        <f t="shared" si="167"/>
        <v>-451.25759783914998</v>
      </c>
    </row>
    <row r="1741" spans="1:14" x14ac:dyDescent="0.3">
      <c r="A1741" t="s">
        <v>85</v>
      </c>
      <c r="B1741" t="s">
        <v>2928</v>
      </c>
      <c r="C1741">
        <f t="shared" si="162"/>
        <v>2</v>
      </c>
      <c r="D1741" t="s">
        <v>491</v>
      </c>
      <c r="E1741" t="str">
        <f t="shared" si="163"/>
        <v>Perfume</v>
      </c>
      <c r="F1741">
        <f t="shared" si="164"/>
        <v>1</v>
      </c>
      <c r="G1741">
        <v>37.630000000000003</v>
      </c>
      <c r="H1741" s="8" t="str">
        <f t="shared" si="165"/>
        <v>21–40</v>
      </c>
      <c r="I1741">
        <v>12</v>
      </c>
      <c r="J1741">
        <v>1909</v>
      </c>
      <c r="K1741" s="4">
        <v>45436</v>
      </c>
      <c r="L1741" t="s">
        <v>5264</v>
      </c>
      <c r="M1741" s="15">
        <f t="shared" si="166"/>
        <v>457.06810787054997</v>
      </c>
      <c r="N1741" s="15">
        <f t="shared" si="167"/>
        <v>1451.93189212945</v>
      </c>
    </row>
    <row r="1742" spans="1:14" x14ac:dyDescent="0.3">
      <c r="A1742" t="s">
        <v>588</v>
      </c>
      <c r="B1742" t="s">
        <v>2928</v>
      </c>
      <c r="C1742">
        <f t="shared" si="162"/>
        <v>2</v>
      </c>
      <c r="D1742" t="s">
        <v>57</v>
      </c>
      <c r="E1742" t="str">
        <f t="shared" si="163"/>
        <v>Perfume</v>
      </c>
      <c r="F1742">
        <f t="shared" si="164"/>
        <v>1</v>
      </c>
      <c r="G1742">
        <v>29.25</v>
      </c>
      <c r="H1742" s="8" t="str">
        <f t="shared" si="165"/>
        <v>21–40</v>
      </c>
      <c r="I1742">
        <v>56</v>
      </c>
      <c r="J1742">
        <v>1347</v>
      </c>
      <c r="K1742" s="4">
        <v>45434</v>
      </c>
      <c r="L1742" t="s">
        <v>5264</v>
      </c>
      <c r="M1742" s="15">
        <f t="shared" si="166"/>
        <v>761.39266655224992</v>
      </c>
      <c r="N1742" s="15">
        <f t="shared" si="167"/>
        <v>585.60733344775008</v>
      </c>
    </row>
    <row r="1743" spans="1:14" x14ac:dyDescent="0.3">
      <c r="A1743" t="s">
        <v>116</v>
      </c>
      <c r="B1743" t="s">
        <v>2928</v>
      </c>
      <c r="C1743">
        <f t="shared" si="162"/>
        <v>2</v>
      </c>
      <c r="D1743" t="s">
        <v>57</v>
      </c>
      <c r="E1743" t="str">
        <f t="shared" si="163"/>
        <v>Perfume</v>
      </c>
      <c r="F1743">
        <f t="shared" si="164"/>
        <v>1</v>
      </c>
      <c r="G1743">
        <v>23.89</v>
      </c>
      <c r="H1743" s="8" t="str">
        <f t="shared" si="165"/>
        <v>21–40</v>
      </c>
      <c r="I1743">
        <v>10</v>
      </c>
      <c r="J1743">
        <v>1</v>
      </c>
      <c r="K1743" s="4">
        <v>45435</v>
      </c>
      <c r="L1743" t="s">
        <v>5264</v>
      </c>
      <c r="M1743" s="15">
        <f t="shared" si="166"/>
        <v>510.36606296464998</v>
      </c>
      <c r="N1743" s="15">
        <f t="shared" si="167"/>
        <v>-509.36606296464998</v>
      </c>
    </row>
    <row r="1744" spans="1:14" x14ac:dyDescent="0.3">
      <c r="A1744" t="s">
        <v>85</v>
      </c>
      <c r="B1744" t="s">
        <v>2928</v>
      </c>
      <c r="C1744">
        <f t="shared" si="162"/>
        <v>2</v>
      </c>
      <c r="D1744" t="s">
        <v>57</v>
      </c>
      <c r="E1744" t="str">
        <f t="shared" si="163"/>
        <v>Perfume</v>
      </c>
      <c r="F1744">
        <f t="shared" si="164"/>
        <v>1</v>
      </c>
      <c r="G1744">
        <v>9.39</v>
      </c>
      <c r="H1744" s="8" t="str">
        <f t="shared" si="165"/>
        <v>0–20</v>
      </c>
      <c r="I1744">
        <v>10</v>
      </c>
      <c r="J1744">
        <v>336</v>
      </c>
      <c r="K1744" s="4">
        <v>45435</v>
      </c>
      <c r="L1744" t="s">
        <v>5264</v>
      </c>
      <c r="M1744" s="15">
        <f t="shared" si="166"/>
        <v>579.29915308214993</v>
      </c>
      <c r="N1744" s="15">
        <f t="shared" si="167"/>
        <v>-243.29915308214993</v>
      </c>
    </row>
    <row r="1745" spans="1:14" x14ac:dyDescent="0.3">
      <c r="A1745" t="s">
        <v>277</v>
      </c>
      <c r="B1745" t="s">
        <v>2928</v>
      </c>
      <c r="C1745">
        <f t="shared" si="162"/>
        <v>2</v>
      </c>
      <c r="D1745" t="s">
        <v>57</v>
      </c>
      <c r="E1745" t="str">
        <f t="shared" si="163"/>
        <v>Perfume</v>
      </c>
      <c r="F1745">
        <f t="shared" si="164"/>
        <v>1</v>
      </c>
      <c r="G1745">
        <v>34.99</v>
      </c>
      <c r="H1745" s="8" t="str">
        <f t="shared" si="165"/>
        <v>21–40</v>
      </c>
      <c r="I1745">
        <v>6</v>
      </c>
      <c r="J1745">
        <v>18</v>
      </c>
      <c r="K1745" s="4">
        <v>45432</v>
      </c>
      <c r="L1745" t="s">
        <v>5268</v>
      </c>
      <c r="M1745" s="15">
        <f t="shared" si="166"/>
        <v>433.55241337814999</v>
      </c>
      <c r="N1745" s="15">
        <f t="shared" si="167"/>
        <v>-415.55241337814999</v>
      </c>
    </row>
    <row r="1746" spans="1:14" x14ac:dyDescent="0.3">
      <c r="A1746" t="s">
        <v>4785</v>
      </c>
      <c r="B1746" t="s">
        <v>2928</v>
      </c>
      <c r="C1746">
        <f t="shared" si="162"/>
        <v>2</v>
      </c>
      <c r="D1746" t="s">
        <v>1275</v>
      </c>
      <c r="E1746" t="str">
        <f t="shared" si="163"/>
        <v>Deodorant</v>
      </c>
      <c r="F1746">
        <f t="shared" si="164"/>
        <v>2</v>
      </c>
      <c r="G1746">
        <v>32.39</v>
      </c>
      <c r="H1746" s="8" t="str">
        <f t="shared" si="165"/>
        <v>21–40</v>
      </c>
      <c r="I1746">
        <v>3</v>
      </c>
      <c r="J1746">
        <v>4</v>
      </c>
      <c r="K1746" s="4">
        <v>45433</v>
      </c>
      <c r="L1746" t="s">
        <v>5264</v>
      </c>
      <c r="M1746" s="15">
        <f t="shared" si="166"/>
        <v>432.87993146814989</v>
      </c>
      <c r="N1746" s="15">
        <f t="shared" si="167"/>
        <v>-428.87993146814989</v>
      </c>
    </row>
    <row r="1747" spans="1:14" x14ac:dyDescent="0.3">
      <c r="A1747" t="s">
        <v>71</v>
      </c>
      <c r="B1747" t="s">
        <v>2928</v>
      </c>
      <c r="C1747">
        <f t="shared" si="162"/>
        <v>2</v>
      </c>
      <c r="D1747" t="s">
        <v>491</v>
      </c>
      <c r="E1747" t="str">
        <f t="shared" si="163"/>
        <v>Perfume</v>
      </c>
      <c r="F1747">
        <f t="shared" si="164"/>
        <v>1</v>
      </c>
      <c r="G1747">
        <v>29.75</v>
      </c>
      <c r="H1747" s="8" t="str">
        <f t="shared" si="165"/>
        <v>21–40</v>
      </c>
      <c r="I1747">
        <v>9</v>
      </c>
      <c r="J1747">
        <v>108</v>
      </c>
      <c r="K1747" s="4">
        <v>45435</v>
      </c>
      <c r="L1747" t="s">
        <v>5264</v>
      </c>
      <c r="M1747" s="15">
        <f t="shared" si="166"/>
        <v>476.49654139475001</v>
      </c>
      <c r="N1747" s="15">
        <f t="shared" si="167"/>
        <v>-368.49654139475001</v>
      </c>
    </row>
    <row r="1748" spans="1:14" x14ac:dyDescent="0.3">
      <c r="A1748" t="s">
        <v>2051</v>
      </c>
      <c r="B1748" t="s">
        <v>2928</v>
      </c>
      <c r="C1748">
        <f t="shared" si="162"/>
        <v>2</v>
      </c>
      <c r="D1748" t="s">
        <v>57</v>
      </c>
      <c r="E1748" t="str">
        <f t="shared" si="163"/>
        <v>Perfume</v>
      </c>
      <c r="F1748">
        <f t="shared" si="164"/>
        <v>1</v>
      </c>
      <c r="G1748">
        <v>36.94</v>
      </c>
      <c r="H1748" s="8" t="str">
        <f t="shared" si="165"/>
        <v>21–40</v>
      </c>
      <c r="I1748">
        <v>214</v>
      </c>
      <c r="J1748">
        <v>30</v>
      </c>
      <c r="K1748" s="4">
        <v>45427</v>
      </c>
      <c r="L1748" t="s">
        <v>5264</v>
      </c>
      <c r="M1748" s="15">
        <f t="shared" si="166"/>
        <v>1674.5794924588999</v>
      </c>
      <c r="N1748" s="15">
        <f t="shared" si="167"/>
        <v>-1644.5794924588999</v>
      </c>
    </row>
    <row r="1749" spans="1:14" x14ac:dyDescent="0.3">
      <c r="A1749" t="s">
        <v>203</v>
      </c>
      <c r="B1749" t="s">
        <v>2928</v>
      </c>
      <c r="C1749">
        <f t="shared" si="162"/>
        <v>2</v>
      </c>
      <c r="D1749" t="s">
        <v>491</v>
      </c>
      <c r="E1749" t="str">
        <f t="shared" si="163"/>
        <v>Perfume</v>
      </c>
      <c r="F1749">
        <f t="shared" si="164"/>
        <v>1</v>
      </c>
      <c r="G1749">
        <v>94.99</v>
      </c>
      <c r="H1749" s="8" t="str">
        <f t="shared" si="165"/>
        <v>81–100</v>
      </c>
      <c r="I1749">
        <v>2</v>
      </c>
      <c r="J1749">
        <v>4</v>
      </c>
      <c r="K1749" s="4">
        <v>45435</v>
      </c>
      <c r="L1749" t="s">
        <v>5264</v>
      </c>
      <c r="M1749" s="15">
        <f t="shared" si="166"/>
        <v>124.26785987814998</v>
      </c>
      <c r="N1749" s="15">
        <f t="shared" si="167"/>
        <v>-120.26785987814998</v>
      </c>
    </row>
    <row r="1750" spans="1:14" x14ac:dyDescent="0.3">
      <c r="A1750" t="s">
        <v>277</v>
      </c>
      <c r="B1750" t="s">
        <v>2928</v>
      </c>
      <c r="C1750">
        <f t="shared" si="162"/>
        <v>2</v>
      </c>
      <c r="D1750" t="s">
        <v>57</v>
      </c>
      <c r="E1750" t="str">
        <f t="shared" si="163"/>
        <v>Perfume</v>
      </c>
      <c r="F1750">
        <f t="shared" si="164"/>
        <v>1</v>
      </c>
      <c r="G1750">
        <v>36.68</v>
      </c>
      <c r="H1750" s="8" t="str">
        <f t="shared" si="165"/>
        <v>21–40</v>
      </c>
      <c r="I1750">
        <v>10</v>
      </c>
      <c r="J1750">
        <v>5</v>
      </c>
      <c r="K1750" s="4">
        <v>45434</v>
      </c>
      <c r="L1750" t="s">
        <v>5264</v>
      </c>
      <c r="M1750" s="15">
        <f t="shared" si="166"/>
        <v>449.5623234748</v>
      </c>
      <c r="N1750" s="15">
        <f t="shared" si="167"/>
        <v>-444.5623234748</v>
      </c>
    </row>
    <row r="1751" spans="1:14" x14ac:dyDescent="0.3">
      <c r="A1751" t="s">
        <v>28</v>
      </c>
      <c r="B1751" t="s">
        <v>2928</v>
      </c>
      <c r="C1751">
        <f t="shared" si="162"/>
        <v>2</v>
      </c>
      <c r="D1751" t="s">
        <v>57</v>
      </c>
      <c r="E1751" t="str">
        <f t="shared" si="163"/>
        <v>Perfume</v>
      </c>
      <c r="F1751">
        <f t="shared" si="164"/>
        <v>1</v>
      </c>
      <c r="G1751">
        <v>41.99</v>
      </c>
      <c r="H1751" s="8" t="str">
        <f t="shared" si="165"/>
        <v>41–60</v>
      </c>
      <c r="I1751">
        <v>2</v>
      </c>
      <c r="J1751">
        <v>3</v>
      </c>
      <c r="K1751" s="4">
        <v>45432</v>
      </c>
      <c r="L1751" t="s">
        <v>5264</v>
      </c>
      <c r="M1751" s="15">
        <f t="shared" si="166"/>
        <v>376.23018927314996</v>
      </c>
      <c r="N1751" s="15">
        <f t="shared" si="167"/>
        <v>-373.23018927314996</v>
      </c>
    </row>
    <row r="1752" spans="1:14" x14ac:dyDescent="0.3">
      <c r="A1752" t="s">
        <v>33</v>
      </c>
      <c r="B1752" t="s">
        <v>2928</v>
      </c>
      <c r="C1752">
        <f t="shared" si="162"/>
        <v>2</v>
      </c>
      <c r="D1752" t="s">
        <v>57</v>
      </c>
      <c r="E1752" t="str">
        <f t="shared" si="163"/>
        <v>Perfume</v>
      </c>
      <c r="F1752">
        <f t="shared" si="164"/>
        <v>1</v>
      </c>
      <c r="G1752">
        <v>7.2</v>
      </c>
      <c r="H1752" s="8" t="str">
        <f t="shared" si="165"/>
        <v>0–20</v>
      </c>
      <c r="I1752">
        <v>10</v>
      </c>
      <c r="J1752">
        <v>128</v>
      </c>
      <c r="K1752" s="4">
        <v>45434</v>
      </c>
      <c r="L1752" t="s">
        <v>5264</v>
      </c>
      <c r="M1752" s="15">
        <f t="shared" si="166"/>
        <v>589.71042669299993</v>
      </c>
      <c r="N1752" s="15">
        <f t="shared" si="167"/>
        <v>-461.71042669299993</v>
      </c>
    </row>
    <row r="1753" spans="1:14" x14ac:dyDescent="0.3">
      <c r="A1753" t="s">
        <v>103</v>
      </c>
      <c r="B1753" t="s">
        <v>2928</v>
      </c>
      <c r="C1753">
        <f t="shared" si="162"/>
        <v>2</v>
      </c>
      <c r="D1753" t="s">
        <v>57</v>
      </c>
      <c r="E1753" t="str">
        <f t="shared" si="163"/>
        <v>Perfume</v>
      </c>
      <c r="F1753">
        <f t="shared" si="164"/>
        <v>1</v>
      </c>
      <c r="G1753">
        <v>139.99</v>
      </c>
      <c r="H1753" s="8" t="str">
        <f t="shared" si="165"/>
        <v>101–160</v>
      </c>
      <c r="I1753">
        <v>3</v>
      </c>
      <c r="J1753">
        <v>43</v>
      </c>
      <c r="K1753" s="4">
        <v>45435</v>
      </c>
      <c r="L1753" t="s">
        <v>5273</v>
      </c>
      <c r="M1753" s="15">
        <f t="shared" si="166"/>
        <v>-83.651374646850087</v>
      </c>
      <c r="N1753" s="15">
        <f t="shared" si="167"/>
        <v>126.65137464685009</v>
      </c>
    </row>
    <row r="1754" spans="1:14" x14ac:dyDescent="0.3">
      <c r="A1754" t="s">
        <v>4982</v>
      </c>
      <c r="B1754" t="s">
        <v>2928</v>
      </c>
      <c r="C1754">
        <f t="shared" si="162"/>
        <v>2</v>
      </c>
      <c r="D1754" t="s">
        <v>57</v>
      </c>
      <c r="E1754" t="str">
        <f t="shared" si="163"/>
        <v>Perfume</v>
      </c>
      <c r="F1754">
        <f t="shared" si="164"/>
        <v>1</v>
      </c>
      <c r="G1754">
        <v>79.95</v>
      </c>
      <c r="H1754" s="8" t="str">
        <f t="shared" si="165"/>
        <v>61–80</v>
      </c>
      <c r="I1754">
        <v>3</v>
      </c>
      <c r="J1754">
        <v>1</v>
      </c>
      <c r="K1754" s="4">
        <v>45435</v>
      </c>
      <c r="L1754" t="s">
        <v>5264</v>
      </c>
      <c r="M1754" s="15">
        <f t="shared" si="166"/>
        <v>201.77915850174995</v>
      </c>
      <c r="N1754" s="15">
        <f t="shared" si="167"/>
        <v>-200.77915850174995</v>
      </c>
    </row>
    <row r="1755" spans="1:14" x14ac:dyDescent="0.3">
      <c r="A1755" t="s">
        <v>3240</v>
      </c>
      <c r="B1755" t="s">
        <v>2928</v>
      </c>
      <c r="C1755">
        <f t="shared" si="162"/>
        <v>2</v>
      </c>
      <c r="D1755" t="s">
        <v>57</v>
      </c>
      <c r="E1755" t="str">
        <f t="shared" si="163"/>
        <v>Perfume</v>
      </c>
      <c r="F1755">
        <f t="shared" si="164"/>
        <v>1</v>
      </c>
      <c r="G1755">
        <v>69.989999999999995</v>
      </c>
      <c r="H1755" s="8" t="str">
        <f t="shared" si="165"/>
        <v>61–80</v>
      </c>
      <c r="I1755">
        <v>4</v>
      </c>
      <c r="J1755">
        <v>23</v>
      </c>
      <c r="K1755" s="4">
        <v>45421</v>
      </c>
      <c r="L1755" t="s">
        <v>5267</v>
      </c>
      <c r="M1755" s="15">
        <f t="shared" si="166"/>
        <v>255.14010555315002</v>
      </c>
      <c r="N1755" s="15">
        <f t="shared" si="167"/>
        <v>-232.14010555315002</v>
      </c>
    </row>
    <row r="1756" spans="1:14" x14ac:dyDescent="0.3">
      <c r="A1756" t="s">
        <v>747</v>
      </c>
      <c r="B1756" t="s">
        <v>2928</v>
      </c>
      <c r="C1756">
        <f t="shared" si="162"/>
        <v>2</v>
      </c>
      <c r="D1756" t="s">
        <v>339</v>
      </c>
      <c r="E1756" t="str">
        <f t="shared" si="163"/>
        <v>Cologne</v>
      </c>
      <c r="F1756">
        <f t="shared" si="164"/>
        <v>9</v>
      </c>
      <c r="G1756">
        <v>99</v>
      </c>
      <c r="H1756" s="8" t="str">
        <f t="shared" si="165"/>
        <v>81–100</v>
      </c>
      <c r="I1756">
        <v>2</v>
      </c>
      <c r="J1756">
        <v>2</v>
      </c>
      <c r="K1756" s="4">
        <v>45413</v>
      </c>
      <c r="L1756" t="s">
        <v>5264</v>
      </c>
      <c r="M1756" s="15">
        <f t="shared" si="166"/>
        <v>145.20619400399988</v>
      </c>
      <c r="N1756" s="15">
        <f t="shared" si="167"/>
        <v>-143.20619400399988</v>
      </c>
    </row>
    <row r="1757" spans="1:14" x14ac:dyDescent="0.3">
      <c r="A1757" t="s">
        <v>3240</v>
      </c>
      <c r="B1757" t="s">
        <v>2928</v>
      </c>
      <c r="C1757">
        <f t="shared" si="162"/>
        <v>2</v>
      </c>
      <c r="D1757" t="s">
        <v>57</v>
      </c>
      <c r="E1757" t="str">
        <f t="shared" si="163"/>
        <v>Perfume</v>
      </c>
      <c r="F1757">
        <f t="shared" si="164"/>
        <v>1</v>
      </c>
      <c r="G1757">
        <v>44.99</v>
      </c>
      <c r="H1757" s="8" t="str">
        <f t="shared" si="165"/>
        <v>41–60</v>
      </c>
      <c r="I1757">
        <v>10</v>
      </c>
      <c r="J1757">
        <v>9</v>
      </c>
      <c r="K1757" s="4">
        <v>45435</v>
      </c>
      <c r="L1757" t="s">
        <v>5264</v>
      </c>
      <c r="M1757" s="15">
        <f t="shared" si="166"/>
        <v>410.05653182814996</v>
      </c>
      <c r="N1757" s="15">
        <f t="shared" si="167"/>
        <v>-401.05653182814996</v>
      </c>
    </row>
    <row r="1758" spans="1:14" x14ac:dyDescent="0.3">
      <c r="A1758" t="s">
        <v>3021</v>
      </c>
      <c r="B1758" t="s">
        <v>2928</v>
      </c>
      <c r="C1758">
        <f t="shared" si="162"/>
        <v>2</v>
      </c>
      <c r="D1758" t="s">
        <v>57</v>
      </c>
      <c r="E1758" t="str">
        <f t="shared" si="163"/>
        <v>Perfume</v>
      </c>
      <c r="F1758">
        <f t="shared" si="164"/>
        <v>1</v>
      </c>
      <c r="G1758">
        <v>29.6</v>
      </c>
      <c r="H1758" s="8" t="str">
        <f t="shared" si="165"/>
        <v>21–40</v>
      </c>
      <c r="I1758">
        <v>6</v>
      </c>
      <c r="J1758">
        <v>20</v>
      </c>
      <c r="K1758" s="4">
        <v>45434</v>
      </c>
      <c r="L1758" t="s">
        <v>5285</v>
      </c>
      <c r="M1758" s="15">
        <f t="shared" si="166"/>
        <v>459.17650687700001</v>
      </c>
      <c r="N1758" s="15">
        <f t="shared" si="167"/>
        <v>-439.17650687700001</v>
      </c>
    </row>
    <row r="1759" spans="1:14" x14ac:dyDescent="0.3">
      <c r="A1759" t="s">
        <v>4994</v>
      </c>
      <c r="B1759" t="s">
        <v>2928</v>
      </c>
      <c r="C1759">
        <f t="shared" si="162"/>
        <v>2</v>
      </c>
      <c r="D1759" t="s">
        <v>339</v>
      </c>
      <c r="E1759" t="str">
        <f t="shared" si="163"/>
        <v>Cologne</v>
      </c>
      <c r="F1759">
        <f t="shared" si="164"/>
        <v>9</v>
      </c>
      <c r="G1759">
        <v>28</v>
      </c>
      <c r="H1759" s="8" t="str">
        <f t="shared" si="165"/>
        <v>21–40</v>
      </c>
      <c r="I1759">
        <v>10</v>
      </c>
      <c r="J1759">
        <v>6</v>
      </c>
      <c r="K1759" s="4">
        <v>45405</v>
      </c>
      <c r="L1759" t="s">
        <v>5264</v>
      </c>
      <c r="M1759" s="15">
        <f t="shared" si="166"/>
        <v>530.82899646899989</v>
      </c>
      <c r="N1759" s="15">
        <f t="shared" si="167"/>
        <v>-524.82899646899989</v>
      </c>
    </row>
    <row r="1760" spans="1:14" x14ac:dyDescent="0.3">
      <c r="A1760" t="s">
        <v>5274</v>
      </c>
      <c r="B1760" t="s">
        <v>2928</v>
      </c>
      <c r="C1760">
        <f t="shared" si="162"/>
        <v>2</v>
      </c>
      <c r="D1760" t="s">
        <v>491</v>
      </c>
      <c r="E1760" t="str">
        <f t="shared" si="163"/>
        <v>Perfume</v>
      </c>
      <c r="F1760">
        <f t="shared" si="164"/>
        <v>1</v>
      </c>
      <c r="G1760">
        <v>48.88</v>
      </c>
      <c r="H1760" s="8" t="str">
        <f t="shared" si="165"/>
        <v>41–60</v>
      </c>
      <c r="I1760">
        <v>10</v>
      </c>
      <c r="J1760">
        <v>48</v>
      </c>
      <c r="K1760" s="4">
        <v>45425</v>
      </c>
      <c r="L1760" t="s">
        <v>5264</v>
      </c>
      <c r="M1760" s="15">
        <f t="shared" si="166"/>
        <v>391.5634476518</v>
      </c>
      <c r="N1760" s="15">
        <f t="shared" si="167"/>
        <v>-343.5634476518</v>
      </c>
    </row>
    <row r="1761" spans="1:14" x14ac:dyDescent="0.3">
      <c r="A1761" t="s">
        <v>4664</v>
      </c>
      <c r="B1761" t="s">
        <v>2928</v>
      </c>
      <c r="C1761">
        <f t="shared" si="162"/>
        <v>2</v>
      </c>
      <c r="D1761" t="s">
        <v>491</v>
      </c>
      <c r="E1761" t="str">
        <f t="shared" si="163"/>
        <v>Perfume</v>
      </c>
      <c r="F1761">
        <f t="shared" si="164"/>
        <v>1</v>
      </c>
      <c r="G1761">
        <v>38.01</v>
      </c>
      <c r="H1761" s="8" t="str">
        <f t="shared" si="165"/>
        <v>21–40</v>
      </c>
      <c r="I1761">
        <v>10</v>
      </c>
      <c r="J1761">
        <v>32</v>
      </c>
      <c r="K1761" s="4">
        <v>45435</v>
      </c>
      <c r="L1761" t="s">
        <v>5264</v>
      </c>
      <c r="M1761" s="15">
        <f t="shared" si="166"/>
        <v>443.23949520884997</v>
      </c>
      <c r="N1761" s="15">
        <f t="shared" si="167"/>
        <v>-411.23949520884997</v>
      </c>
    </row>
    <row r="1762" spans="1:14" x14ac:dyDescent="0.3">
      <c r="A1762" t="s">
        <v>765</v>
      </c>
      <c r="B1762" t="s">
        <v>2928</v>
      </c>
      <c r="C1762">
        <f t="shared" si="162"/>
        <v>2</v>
      </c>
      <c r="D1762" t="s">
        <v>57</v>
      </c>
      <c r="E1762" t="str">
        <f t="shared" si="163"/>
        <v>Perfume</v>
      </c>
      <c r="F1762">
        <f t="shared" si="164"/>
        <v>1</v>
      </c>
      <c r="G1762">
        <v>38</v>
      </c>
      <c r="H1762" s="8" t="str">
        <f t="shared" si="165"/>
        <v>21–40</v>
      </c>
      <c r="I1762">
        <v>0</v>
      </c>
      <c r="J1762">
        <v>8</v>
      </c>
      <c r="K1762" s="4">
        <v>45409</v>
      </c>
      <c r="L1762" t="s">
        <v>5264</v>
      </c>
      <c r="M1762" s="15">
        <f t="shared" si="166"/>
        <v>383.17658377099997</v>
      </c>
      <c r="N1762" s="15">
        <f t="shared" si="167"/>
        <v>-375.17658377099997</v>
      </c>
    </row>
    <row r="1763" spans="1:14" x14ac:dyDescent="0.3">
      <c r="A1763" t="s">
        <v>3021</v>
      </c>
      <c r="B1763" t="s">
        <v>2928</v>
      </c>
      <c r="C1763">
        <f t="shared" si="162"/>
        <v>2</v>
      </c>
      <c r="D1763" t="s">
        <v>57</v>
      </c>
      <c r="E1763" t="str">
        <f t="shared" si="163"/>
        <v>Perfume</v>
      </c>
      <c r="F1763">
        <f t="shared" si="164"/>
        <v>1</v>
      </c>
      <c r="G1763">
        <v>32</v>
      </c>
      <c r="H1763" s="8" t="str">
        <f t="shared" si="165"/>
        <v>21–40</v>
      </c>
      <c r="I1763">
        <v>9</v>
      </c>
      <c r="J1763">
        <v>10</v>
      </c>
      <c r="K1763" s="4">
        <v>45434</v>
      </c>
      <c r="L1763" t="s">
        <v>5264</v>
      </c>
      <c r="M1763" s="15">
        <f t="shared" si="166"/>
        <v>465.80002741099997</v>
      </c>
      <c r="N1763" s="15">
        <f t="shared" si="167"/>
        <v>-455.80002741099997</v>
      </c>
    </row>
    <row r="1764" spans="1:14" x14ac:dyDescent="0.3">
      <c r="A1764" t="s">
        <v>502</v>
      </c>
      <c r="B1764" t="s">
        <v>2928</v>
      </c>
      <c r="C1764">
        <f t="shared" si="162"/>
        <v>2</v>
      </c>
      <c r="D1764" t="s">
        <v>57</v>
      </c>
      <c r="E1764" t="str">
        <f t="shared" si="163"/>
        <v>Perfume</v>
      </c>
      <c r="F1764">
        <f t="shared" si="164"/>
        <v>1</v>
      </c>
      <c r="G1764">
        <v>95</v>
      </c>
      <c r="H1764" s="8" t="str">
        <f t="shared" si="165"/>
        <v>81–100</v>
      </c>
      <c r="I1764">
        <v>0</v>
      </c>
      <c r="J1764">
        <v>0</v>
      </c>
      <c r="K1764" s="4">
        <v>45434</v>
      </c>
      <c r="L1764" t="s">
        <v>5264</v>
      </c>
      <c r="M1764" s="15">
        <f t="shared" si="166"/>
        <v>112.19822951599997</v>
      </c>
      <c r="N1764" s="15">
        <f t="shared" si="167"/>
        <v>-112.19822951599997</v>
      </c>
    </row>
    <row r="1765" spans="1:14" x14ac:dyDescent="0.3">
      <c r="A1765" t="s">
        <v>5005</v>
      </c>
      <c r="B1765" t="s">
        <v>2928</v>
      </c>
      <c r="C1765">
        <f t="shared" si="162"/>
        <v>2</v>
      </c>
      <c r="D1765" t="s">
        <v>57</v>
      </c>
      <c r="E1765" t="str">
        <f t="shared" si="163"/>
        <v>Perfume</v>
      </c>
      <c r="F1765">
        <f t="shared" si="164"/>
        <v>1</v>
      </c>
      <c r="G1765">
        <v>150</v>
      </c>
      <c r="H1765" s="8" t="str">
        <f t="shared" si="165"/>
        <v>101–160</v>
      </c>
      <c r="I1765">
        <v>0</v>
      </c>
      <c r="J1765">
        <v>62</v>
      </c>
      <c r="K1765" s="4">
        <v>45423</v>
      </c>
      <c r="L1765" t="s">
        <v>5264</v>
      </c>
      <c r="M1765" s="15">
        <f t="shared" si="166"/>
        <v>-149.27211230900002</v>
      </c>
      <c r="N1765" s="15">
        <f t="shared" si="167"/>
        <v>211.27211230900002</v>
      </c>
    </row>
    <row r="1766" spans="1:14" x14ac:dyDescent="0.3">
      <c r="A1766" t="s">
        <v>2051</v>
      </c>
      <c r="B1766" t="s">
        <v>2928</v>
      </c>
      <c r="C1766">
        <f t="shared" si="162"/>
        <v>2</v>
      </c>
      <c r="D1766" t="s">
        <v>57</v>
      </c>
      <c r="E1766" t="str">
        <f t="shared" si="163"/>
        <v>Perfume</v>
      </c>
      <c r="F1766">
        <f t="shared" si="164"/>
        <v>1</v>
      </c>
      <c r="G1766">
        <v>58.62</v>
      </c>
      <c r="H1766" s="8" t="str">
        <f t="shared" si="165"/>
        <v>41–60</v>
      </c>
      <c r="I1766">
        <v>10</v>
      </c>
      <c r="J1766">
        <v>48</v>
      </c>
      <c r="K1766" s="4">
        <v>45433</v>
      </c>
      <c r="L1766" t="s">
        <v>5264</v>
      </c>
      <c r="M1766" s="15">
        <f t="shared" si="166"/>
        <v>345.2594271177</v>
      </c>
      <c r="N1766" s="15">
        <f t="shared" si="167"/>
        <v>-297.2594271177</v>
      </c>
    </row>
    <row r="1767" spans="1:14" x14ac:dyDescent="0.3">
      <c r="A1767" t="s">
        <v>4143</v>
      </c>
      <c r="B1767" t="s">
        <v>2928</v>
      </c>
      <c r="C1767">
        <f t="shared" si="162"/>
        <v>2</v>
      </c>
      <c r="D1767" t="s">
        <v>57</v>
      </c>
      <c r="E1767" t="str">
        <f t="shared" si="163"/>
        <v>Perfume</v>
      </c>
      <c r="F1767">
        <f t="shared" si="164"/>
        <v>1</v>
      </c>
      <c r="G1767">
        <v>20.93</v>
      </c>
      <c r="H1767" s="8" t="str">
        <f t="shared" si="165"/>
        <v>21–40</v>
      </c>
      <c r="I1767">
        <v>0</v>
      </c>
      <c r="J1767">
        <v>243</v>
      </c>
      <c r="K1767" s="4">
        <v>45426</v>
      </c>
      <c r="L1767" t="s">
        <v>5264</v>
      </c>
      <c r="M1767" s="15">
        <f t="shared" si="166"/>
        <v>464.32746986105002</v>
      </c>
      <c r="N1767" s="15">
        <f t="shared" si="167"/>
        <v>-221.32746986105002</v>
      </c>
    </row>
    <row r="1768" spans="1:14" x14ac:dyDescent="0.3">
      <c r="A1768" t="s">
        <v>10</v>
      </c>
      <c r="B1768" t="s">
        <v>2928</v>
      </c>
      <c r="C1768">
        <f t="shared" si="162"/>
        <v>2</v>
      </c>
      <c r="D1768" t="s">
        <v>491</v>
      </c>
      <c r="E1768" t="str">
        <f t="shared" si="163"/>
        <v>Perfume</v>
      </c>
      <c r="F1768">
        <f t="shared" si="164"/>
        <v>1</v>
      </c>
      <c r="G1768">
        <v>85.67</v>
      </c>
      <c r="H1768" s="8" t="str">
        <f t="shared" si="165"/>
        <v>81–100</v>
      </c>
      <c r="I1768">
        <v>0</v>
      </c>
      <c r="J1768">
        <v>85</v>
      </c>
      <c r="K1768" s="4">
        <v>45428</v>
      </c>
      <c r="L1768" t="s">
        <v>5264</v>
      </c>
      <c r="M1768" s="15">
        <f t="shared" si="166"/>
        <v>156.55310750194997</v>
      </c>
      <c r="N1768" s="15">
        <f t="shared" si="167"/>
        <v>-71.553107501949967</v>
      </c>
    </row>
    <row r="1769" spans="1:14" x14ac:dyDescent="0.3">
      <c r="A1769" t="s">
        <v>2963</v>
      </c>
      <c r="B1769" t="s">
        <v>2928</v>
      </c>
      <c r="C1769">
        <f t="shared" si="162"/>
        <v>2</v>
      </c>
      <c r="D1769" t="s">
        <v>491</v>
      </c>
      <c r="E1769" t="str">
        <f t="shared" si="163"/>
        <v>Perfume</v>
      </c>
      <c r="F1769">
        <f t="shared" si="164"/>
        <v>1</v>
      </c>
      <c r="G1769">
        <v>74.989999999999995</v>
      </c>
      <c r="H1769" s="8" t="str">
        <f t="shared" si="165"/>
        <v>61–80</v>
      </c>
      <c r="I1769">
        <v>10</v>
      </c>
      <c r="J1769">
        <v>13</v>
      </c>
      <c r="K1769" s="4">
        <v>45432</v>
      </c>
      <c r="L1769" t="s">
        <v>5264</v>
      </c>
      <c r="M1769" s="15">
        <f t="shared" si="166"/>
        <v>267.43634537815001</v>
      </c>
      <c r="N1769" s="15">
        <f t="shared" si="167"/>
        <v>-254.43634537815001</v>
      </c>
    </row>
    <row r="1770" spans="1:14" x14ac:dyDescent="0.3">
      <c r="A1770" t="s">
        <v>349</v>
      </c>
      <c r="B1770" t="s">
        <v>2928</v>
      </c>
      <c r="C1770">
        <f t="shared" si="162"/>
        <v>2</v>
      </c>
      <c r="D1770" t="s">
        <v>57</v>
      </c>
      <c r="E1770" t="str">
        <f t="shared" si="163"/>
        <v>Perfume</v>
      </c>
      <c r="F1770">
        <f t="shared" si="164"/>
        <v>1</v>
      </c>
      <c r="G1770">
        <v>8.99</v>
      </c>
      <c r="H1770" s="8" t="str">
        <f t="shared" si="165"/>
        <v>0–20</v>
      </c>
      <c r="I1770">
        <v>10</v>
      </c>
      <c r="J1770">
        <v>120</v>
      </c>
      <c r="K1770" s="4">
        <v>45403</v>
      </c>
      <c r="L1770" t="s">
        <v>5264</v>
      </c>
      <c r="M1770" s="15">
        <f t="shared" si="166"/>
        <v>581.20075556814993</v>
      </c>
      <c r="N1770" s="15">
        <f t="shared" si="167"/>
        <v>-461.20075556814993</v>
      </c>
    </row>
    <row r="1771" spans="1:14" x14ac:dyDescent="0.3">
      <c r="A1771" t="s">
        <v>502</v>
      </c>
      <c r="B1771" t="s">
        <v>2928</v>
      </c>
      <c r="C1771">
        <f t="shared" si="162"/>
        <v>2</v>
      </c>
      <c r="D1771" t="s">
        <v>491</v>
      </c>
      <c r="E1771" t="str">
        <f t="shared" si="163"/>
        <v>Perfume</v>
      </c>
      <c r="F1771">
        <f t="shared" si="164"/>
        <v>1</v>
      </c>
      <c r="G1771">
        <v>49.99</v>
      </c>
      <c r="H1771" s="8" t="str">
        <f t="shared" si="165"/>
        <v>41–60</v>
      </c>
      <c r="I1771">
        <v>10</v>
      </c>
      <c r="J1771">
        <v>22</v>
      </c>
      <c r="K1771" s="4">
        <v>45433</v>
      </c>
      <c r="L1771" t="s">
        <v>5268</v>
      </c>
      <c r="M1771" s="15">
        <f t="shared" si="166"/>
        <v>386.28650075314999</v>
      </c>
      <c r="N1771" s="15">
        <f t="shared" si="167"/>
        <v>-364.28650075314999</v>
      </c>
    </row>
    <row r="1772" spans="1:14" x14ac:dyDescent="0.3">
      <c r="A1772" t="s">
        <v>747</v>
      </c>
      <c r="B1772" t="s">
        <v>2928</v>
      </c>
      <c r="C1772">
        <f t="shared" si="162"/>
        <v>2</v>
      </c>
      <c r="D1772" t="s">
        <v>339</v>
      </c>
      <c r="E1772" t="str">
        <f t="shared" si="163"/>
        <v>Cologne</v>
      </c>
      <c r="F1772">
        <f t="shared" si="164"/>
        <v>9</v>
      </c>
      <c r="G1772">
        <v>86.99</v>
      </c>
      <c r="H1772" s="8" t="str">
        <f t="shared" si="165"/>
        <v>81–100</v>
      </c>
      <c r="I1772">
        <v>4</v>
      </c>
      <c r="J1772">
        <v>6</v>
      </c>
      <c r="K1772" s="4">
        <v>45420</v>
      </c>
      <c r="L1772" t="s">
        <v>5264</v>
      </c>
      <c r="M1772" s="15">
        <f t="shared" si="166"/>
        <v>214.32389894614994</v>
      </c>
      <c r="N1772" s="15">
        <f t="shared" si="167"/>
        <v>-208.32389894614994</v>
      </c>
    </row>
    <row r="1773" spans="1:14" x14ac:dyDescent="0.3">
      <c r="A1773" t="s">
        <v>3598</v>
      </c>
      <c r="B1773" t="s">
        <v>2928</v>
      </c>
      <c r="C1773">
        <f t="shared" si="162"/>
        <v>2</v>
      </c>
      <c r="D1773" t="s">
        <v>57</v>
      </c>
      <c r="E1773" t="str">
        <f t="shared" si="163"/>
        <v>Perfume</v>
      </c>
      <c r="F1773">
        <f t="shared" si="164"/>
        <v>1</v>
      </c>
      <c r="G1773">
        <v>67.14</v>
      </c>
      <c r="H1773" s="8" t="str">
        <f t="shared" si="165"/>
        <v>61–80</v>
      </c>
      <c r="I1773">
        <v>4</v>
      </c>
      <c r="J1773">
        <v>124</v>
      </c>
      <c r="K1773" s="4">
        <v>45435</v>
      </c>
      <c r="L1773" t="s">
        <v>5264</v>
      </c>
      <c r="M1773" s="15">
        <f t="shared" si="166"/>
        <v>268.6890232659</v>
      </c>
      <c r="N1773" s="15">
        <f t="shared" si="167"/>
        <v>-144.6890232659</v>
      </c>
    </row>
    <row r="1774" spans="1:14" x14ac:dyDescent="0.3">
      <c r="A1774" t="s">
        <v>71</v>
      </c>
      <c r="B1774" t="s">
        <v>2928</v>
      </c>
      <c r="C1774">
        <f t="shared" si="162"/>
        <v>2</v>
      </c>
      <c r="D1774" t="s">
        <v>491</v>
      </c>
      <c r="E1774" t="str">
        <f t="shared" si="163"/>
        <v>Perfume</v>
      </c>
      <c r="F1774">
        <f t="shared" si="164"/>
        <v>1</v>
      </c>
      <c r="G1774">
        <v>52.38</v>
      </c>
      <c r="H1774" s="8" t="str">
        <f t="shared" si="165"/>
        <v>41–60</v>
      </c>
      <c r="I1774">
        <v>10</v>
      </c>
      <c r="J1774">
        <v>27</v>
      </c>
      <c r="K1774" s="4">
        <v>45436</v>
      </c>
      <c r="L1774" t="s">
        <v>5264</v>
      </c>
      <c r="M1774" s="15">
        <f t="shared" si="166"/>
        <v>374.92442589929999</v>
      </c>
      <c r="N1774" s="15">
        <f t="shared" si="167"/>
        <v>-347.92442589929999</v>
      </c>
    </row>
    <row r="1775" spans="1:14" x14ac:dyDescent="0.3">
      <c r="A1775" t="s">
        <v>497</v>
      </c>
      <c r="B1775" t="s">
        <v>2928</v>
      </c>
      <c r="C1775">
        <f t="shared" si="162"/>
        <v>2</v>
      </c>
      <c r="D1775" t="s">
        <v>57</v>
      </c>
      <c r="E1775" t="str">
        <f t="shared" si="163"/>
        <v>Perfume</v>
      </c>
      <c r="F1775">
        <f t="shared" si="164"/>
        <v>1</v>
      </c>
      <c r="G1775">
        <v>22</v>
      </c>
      <c r="H1775" s="8" t="str">
        <f t="shared" si="165"/>
        <v>21–40</v>
      </c>
      <c r="I1775">
        <v>10</v>
      </c>
      <c r="J1775">
        <v>18</v>
      </c>
      <c r="K1775" s="4">
        <v>45436</v>
      </c>
      <c r="L1775" t="s">
        <v>5264</v>
      </c>
      <c r="M1775" s="15">
        <f t="shared" si="166"/>
        <v>519.35113471099999</v>
      </c>
      <c r="N1775" s="15">
        <f t="shared" si="167"/>
        <v>-501.35113471099999</v>
      </c>
    </row>
    <row r="1776" spans="1:14" x14ac:dyDescent="0.3">
      <c r="A1776" t="s">
        <v>747</v>
      </c>
      <c r="B1776" t="s">
        <v>2928</v>
      </c>
      <c r="C1776">
        <f t="shared" si="162"/>
        <v>2</v>
      </c>
      <c r="D1776" t="s">
        <v>339</v>
      </c>
      <c r="E1776" t="str">
        <f t="shared" si="163"/>
        <v>Cologne</v>
      </c>
      <c r="F1776">
        <f t="shared" si="164"/>
        <v>9</v>
      </c>
      <c r="G1776">
        <v>86.99</v>
      </c>
      <c r="H1776" s="8" t="str">
        <f t="shared" si="165"/>
        <v>81–100</v>
      </c>
      <c r="I1776">
        <v>5</v>
      </c>
      <c r="J1776">
        <v>5</v>
      </c>
      <c r="K1776" s="4">
        <v>45420</v>
      </c>
      <c r="L1776" t="s">
        <v>5264</v>
      </c>
      <c r="M1776" s="15">
        <f t="shared" si="166"/>
        <v>220.33494409614994</v>
      </c>
      <c r="N1776" s="15">
        <f t="shared" si="167"/>
        <v>-215.33494409614994</v>
      </c>
    </row>
    <row r="1777" spans="1:14" x14ac:dyDescent="0.3">
      <c r="A1777" t="s">
        <v>3766</v>
      </c>
      <c r="B1777" t="s">
        <v>2928</v>
      </c>
      <c r="C1777">
        <f t="shared" si="162"/>
        <v>2</v>
      </c>
      <c r="D1777" t="s">
        <v>57</v>
      </c>
      <c r="E1777" t="str">
        <f t="shared" si="163"/>
        <v>Perfume</v>
      </c>
      <c r="F1777">
        <f t="shared" si="164"/>
        <v>1</v>
      </c>
      <c r="G1777">
        <v>54.95</v>
      </c>
      <c r="H1777" s="8" t="str">
        <f t="shared" si="165"/>
        <v>41–60</v>
      </c>
      <c r="I1777">
        <v>10</v>
      </c>
      <c r="J1777">
        <v>18</v>
      </c>
      <c r="K1777" s="4">
        <v>45435</v>
      </c>
      <c r="L1777" t="s">
        <v>5264</v>
      </c>
      <c r="M1777" s="15">
        <f t="shared" si="166"/>
        <v>362.70662992675</v>
      </c>
      <c r="N1777" s="15">
        <f t="shared" si="167"/>
        <v>-344.70662992675</v>
      </c>
    </row>
    <row r="1778" spans="1:14" x14ac:dyDescent="0.3">
      <c r="A1778" t="s">
        <v>817</v>
      </c>
      <c r="B1778" t="s">
        <v>2928</v>
      </c>
      <c r="C1778">
        <f t="shared" si="162"/>
        <v>2</v>
      </c>
      <c r="D1778" t="s">
        <v>491</v>
      </c>
      <c r="E1778" t="str">
        <f t="shared" si="163"/>
        <v>Perfume</v>
      </c>
      <c r="F1778">
        <f t="shared" si="164"/>
        <v>1</v>
      </c>
      <c r="G1778">
        <v>115.22</v>
      </c>
      <c r="H1778" s="8" t="str">
        <f t="shared" si="165"/>
        <v>101–160</v>
      </c>
      <c r="I1778">
        <v>8</v>
      </c>
      <c r="J1778">
        <v>5</v>
      </c>
      <c r="K1778" s="4">
        <v>45429</v>
      </c>
      <c r="L1778" t="s">
        <v>5264</v>
      </c>
      <c r="M1778" s="15">
        <f t="shared" si="166"/>
        <v>64.1605850487</v>
      </c>
      <c r="N1778" s="15">
        <f t="shared" si="167"/>
        <v>-59.1605850487</v>
      </c>
    </row>
    <row r="1779" spans="1:14" x14ac:dyDescent="0.3">
      <c r="A1779" t="s">
        <v>5034</v>
      </c>
      <c r="B1779" t="s">
        <v>2928</v>
      </c>
      <c r="C1779">
        <f t="shared" si="162"/>
        <v>2</v>
      </c>
      <c r="D1779" t="s">
        <v>57</v>
      </c>
      <c r="E1779" t="str">
        <f t="shared" si="163"/>
        <v>Perfume</v>
      </c>
      <c r="F1779">
        <f t="shared" si="164"/>
        <v>1</v>
      </c>
      <c r="G1779">
        <v>29.66</v>
      </c>
      <c r="H1779" s="8" t="str">
        <f t="shared" si="165"/>
        <v>21–40</v>
      </c>
      <c r="I1779">
        <v>10</v>
      </c>
      <c r="J1779">
        <v>163</v>
      </c>
      <c r="K1779" s="4">
        <v>45425</v>
      </c>
      <c r="L1779" t="s">
        <v>5286</v>
      </c>
      <c r="M1779" s="15">
        <f t="shared" si="166"/>
        <v>482.93544710409998</v>
      </c>
      <c r="N1779" s="15">
        <f t="shared" si="167"/>
        <v>-319.93544710409998</v>
      </c>
    </row>
    <row r="1780" spans="1:14" x14ac:dyDescent="0.3">
      <c r="A1780" t="s">
        <v>502</v>
      </c>
      <c r="B1780" t="s">
        <v>2928</v>
      </c>
      <c r="C1780">
        <f t="shared" si="162"/>
        <v>2</v>
      </c>
      <c r="D1780" t="s">
        <v>57</v>
      </c>
      <c r="E1780" t="str">
        <f t="shared" si="163"/>
        <v>Perfume</v>
      </c>
      <c r="F1780">
        <f t="shared" si="164"/>
        <v>1</v>
      </c>
      <c r="G1780">
        <v>11.49</v>
      </c>
      <c r="H1780" s="8" t="str">
        <f t="shared" si="165"/>
        <v>0–20</v>
      </c>
      <c r="I1780">
        <v>10</v>
      </c>
      <c r="J1780">
        <v>20</v>
      </c>
      <c r="K1780" s="4">
        <v>45425</v>
      </c>
      <c r="L1780" t="s">
        <v>5264</v>
      </c>
      <c r="M1780" s="15">
        <f t="shared" si="166"/>
        <v>569.31574003064998</v>
      </c>
      <c r="N1780" s="15">
        <f t="shared" si="167"/>
        <v>-549.31574003064998</v>
      </c>
    </row>
    <row r="1781" spans="1:14" x14ac:dyDescent="0.3">
      <c r="A1781" t="s">
        <v>3503</v>
      </c>
      <c r="B1781" t="s">
        <v>2928</v>
      </c>
      <c r="C1781">
        <f t="shared" si="162"/>
        <v>2</v>
      </c>
      <c r="D1781" t="s">
        <v>57</v>
      </c>
      <c r="E1781" t="str">
        <f t="shared" si="163"/>
        <v>Perfume</v>
      </c>
      <c r="F1781">
        <f t="shared" si="164"/>
        <v>1</v>
      </c>
      <c r="G1781">
        <v>19.75</v>
      </c>
      <c r="H1781" s="8" t="str">
        <f t="shared" si="165"/>
        <v>0–20</v>
      </c>
      <c r="I1781">
        <v>4</v>
      </c>
      <c r="J1781">
        <v>194</v>
      </c>
      <c r="K1781" s="4">
        <v>45434</v>
      </c>
      <c r="L1781" t="s">
        <v>5264</v>
      </c>
      <c r="M1781" s="15">
        <f t="shared" si="166"/>
        <v>493.98137779475002</v>
      </c>
      <c r="N1781" s="15">
        <f t="shared" si="167"/>
        <v>-299.98137779475002</v>
      </c>
    </row>
    <row r="1782" spans="1:14" x14ac:dyDescent="0.3">
      <c r="A1782" t="s">
        <v>1387</v>
      </c>
      <c r="B1782" t="s">
        <v>2928</v>
      </c>
      <c r="C1782">
        <f t="shared" si="162"/>
        <v>2</v>
      </c>
      <c r="D1782" t="s">
        <v>339</v>
      </c>
      <c r="E1782" t="str">
        <f t="shared" si="163"/>
        <v>Cologne</v>
      </c>
      <c r="F1782">
        <f t="shared" si="164"/>
        <v>9</v>
      </c>
      <c r="G1782">
        <v>16.95</v>
      </c>
      <c r="H1782" s="8" t="str">
        <f t="shared" si="165"/>
        <v>0–20</v>
      </c>
      <c r="I1782">
        <v>10</v>
      </c>
      <c r="J1782">
        <v>90</v>
      </c>
      <c r="K1782" s="4">
        <v>45431</v>
      </c>
      <c r="L1782" t="s">
        <v>5264</v>
      </c>
      <c r="M1782" s="15">
        <f t="shared" si="166"/>
        <v>583.36076514474985</v>
      </c>
      <c r="N1782" s="15">
        <f t="shared" si="167"/>
        <v>-493.36076514474985</v>
      </c>
    </row>
    <row r="1783" spans="1:14" x14ac:dyDescent="0.3">
      <c r="A1783" t="s">
        <v>3490</v>
      </c>
      <c r="B1783" t="s">
        <v>2928</v>
      </c>
      <c r="C1783">
        <f t="shared" si="162"/>
        <v>2</v>
      </c>
      <c r="D1783" t="s">
        <v>57</v>
      </c>
      <c r="E1783" t="str">
        <f t="shared" si="163"/>
        <v>Perfume</v>
      </c>
      <c r="F1783">
        <f t="shared" si="164"/>
        <v>1</v>
      </c>
      <c r="G1783">
        <v>23.89</v>
      </c>
      <c r="H1783" s="8" t="str">
        <f t="shared" si="165"/>
        <v>21–40</v>
      </c>
      <c r="I1783">
        <v>7</v>
      </c>
      <c r="J1783">
        <v>82</v>
      </c>
      <c r="K1783" s="4">
        <v>45272</v>
      </c>
      <c r="L1783" t="s">
        <v>5264</v>
      </c>
      <c r="M1783" s="15">
        <f t="shared" si="166"/>
        <v>492.33292751464995</v>
      </c>
      <c r="N1783" s="15">
        <f t="shared" si="167"/>
        <v>-410.33292751464995</v>
      </c>
    </row>
    <row r="1784" spans="1:14" x14ac:dyDescent="0.3">
      <c r="A1784" t="s">
        <v>61</v>
      </c>
      <c r="B1784" t="s">
        <v>2928</v>
      </c>
      <c r="C1784">
        <f t="shared" si="162"/>
        <v>2</v>
      </c>
      <c r="D1784" t="s">
        <v>824</v>
      </c>
      <c r="E1784" t="str">
        <f t="shared" si="163"/>
        <v>Gift Set</v>
      </c>
      <c r="F1784">
        <f t="shared" si="164"/>
        <v>8</v>
      </c>
      <c r="G1784">
        <v>52.99</v>
      </c>
      <c r="H1784" s="8" t="str">
        <f t="shared" si="165"/>
        <v>41–60</v>
      </c>
      <c r="I1784">
        <v>10</v>
      </c>
      <c r="J1784">
        <v>4</v>
      </c>
      <c r="K1784" s="4">
        <v>45435</v>
      </c>
      <c r="L1784" t="s">
        <v>5264</v>
      </c>
      <c r="M1784" s="15">
        <f t="shared" si="166"/>
        <v>407.02614377514999</v>
      </c>
      <c r="N1784" s="15">
        <f t="shared" si="167"/>
        <v>-403.02614377514999</v>
      </c>
    </row>
    <row r="1785" spans="1:14" x14ac:dyDescent="0.3">
      <c r="A1785" t="s">
        <v>71</v>
      </c>
      <c r="B1785" t="s">
        <v>2928</v>
      </c>
      <c r="C1785">
        <f t="shared" si="162"/>
        <v>2</v>
      </c>
      <c r="D1785" t="s">
        <v>491</v>
      </c>
      <c r="E1785" t="str">
        <f t="shared" si="163"/>
        <v>Perfume</v>
      </c>
      <c r="F1785">
        <f t="shared" si="164"/>
        <v>1</v>
      </c>
      <c r="G1785">
        <v>65.55</v>
      </c>
      <c r="H1785" s="8" t="str">
        <f t="shared" si="165"/>
        <v>61–80</v>
      </c>
      <c r="I1785">
        <v>10</v>
      </c>
      <c r="J1785">
        <v>1355</v>
      </c>
      <c r="K1785" s="4">
        <v>45436</v>
      </c>
      <c r="L1785" t="s">
        <v>5264</v>
      </c>
      <c r="M1785" s="15">
        <f t="shared" si="166"/>
        <v>312.31416404775001</v>
      </c>
      <c r="N1785" s="15">
        <f t="shared" si="167"/>
        <v>1042.68583595225</v>
      </c>
    </row>
    <row r="1786" spans="1:14" x14ac:dyDescent="0.3">
      <c r="A1786" t="s">
        <v>3766</v>
      </c>
      <c r="B1786" t="s">
        <v>2928</v>
      </c>
      <c r="C1786">
        <f t="shared" si="162"/>
        <v>2</v>
      </c>
      <c r="D1786" t="s">
        <v>57</v>
      </c>
      <c r="E1786" t="str">
        <f t="shared" si="163"/>
        <v>Perfume</v>
      </c>
      <c r="F1786">
        <f t="shared" si="164"/>
        <v>1</v>
      </c>
      <c r="G1786">
        <v>56.99</v>
      </c>
      <c r="H1786" s="8" t="str">
        <f t="shared" si="165"/>
        <v>41–60</v>
      </c>
      <c r="I1786">
        <v>2</v>
      </c>
      <c r="J1786">
        <v>2</v>
      </c>
      <c r="K1786" s="4">
        <v>45436</v>
      </c>
      <c r="L1786" t="s">
        <v>5264</v>
      </c>
      <c r="M1786" s="15">
        <f t="shared" si="166"/>
        <v>304.92009604814996</v>
      </c>
      <c r="N1786" s="15">
        <f t="shared" si="167"/>
        <v>-302.92009604814996</v>
      </c>
    </row>
    <row r="1787" spans="1:14" x14ac:dyDescent="0.3">
      <c r="A1787" t="s">
        <v>3240</v>
      </c>
      <c r="B1787" t="s">
        <v>2928</v>
      </c>
      <c r="C1787">
        <f t="shared" si="162"/>
        <v>2</v>
      </c>
      <c r="D1787" t="s">
        <v>57</v>
      </c>
      <c r="E1787" t="str">
        <f t="shared" si="163"/>
        <v>Perfume</v>
      </c>
      <c r="F1787">
        <f t="shared" si="164"/>
        <v>1</v>
      </c>
      <c r="G1787">
        <v>49.99</v>
      </c>
      <c r="H1787" s="8" t="str">
        <f t="shared" si="165"/>
        <v>41–60</v>
      </c>
      <c r="I1787">
        <v>10</v>
      </c>
      <c r="J1787">
        <v>22</v>
      </c>
      <c r="K1787" s="4">
        <v>45425</v>
      </c>
      <c r="L1787" t="s">
        <v>5264</v>
      </c>
      <c r="M1787" s="15">
        <f t="shared" si="166"/>
        <v>386.28650075314999</v>
      </c>
      <c r="N1787" s="15">
        <f t="shared" si="167"/>
        <v>-364.28650075314999</v>
      </c>
    </row>
    <row r="1788" spans="1:14" x14ac:dyDescent="0.3">
      <c r="A1788" t="s">
        <v>66</v>
      </c>
      <c r="B1788" t="s">
        <v>2928</v>
      </c>
      <c r="C1788">
        <f t="shared" si="162"/>
        <v>2</v>
      </c>
      <c r="D1788" t="s">
        <v>2977</v>
      </c>
      <c r="E1788" t="str">
        <f t="shared" si="163"/>
        <v>Body Care</v>
      </c>
      <c r="F1788">
        <f t="shared" si="164"/>
        <v>6</v>
      </c>
      <c r="G1788">
        <v>28.4</v>
      </c>
      <c r="H1788" s="8" t="str">
        <f t="shared" si="165"/>
        <v>21–40</v>
      </c>
      <c r="I1788">
        <v>10</v>
      </c>
      <c r="J1788">
        <v>65</v>
      </c>
      <c r="K1788" s="4">
        <v>45344</v>
      </c>
      <c r="L1788" t="s">
        <v>5264</v>
      </c>
      <c r="M1788" s="15">
        <f t="shared" si="166"/>
        <v>513.9266818399999</v>
      </c>
      <c r="N1788" s="15">
        <f t="shared" si="167"/>
        <v>-448.9266818399999</v>
      </c>
    </row>
    <row r="1789" spans="1:14" x14ac:dyDescent="0.3">
      <c r="A1789" t="s">
        <v>3113</v>
      </c>
      <c r="B1789" t="s">
        <v>2928</v>
      </c>
      <c r="C1789">
        <f t="shared" si="162"/>
        <v>2</v>
      </c>
      <c r="D1789" t="s">
        <v>57</v>
      </c>
      <c r="E1789" t="str">
        <f t="shared" si="163"/>
        <v>Perfume</v>
      </c>
      <c r="F1789">
        <f t="shared" si="164"/>
        <v>1</v>
      </c>
      <c r="G1789">
        <v>16.82</v>
      </c>
      <c r="H1789" s="8" t="str">
        <f t="shared" si="165"/>
        <v>0–20</v>
      </c>
      <c r="I1789">
        <v>111</v>
      </c>
      <c r="J1789">
        <v>662</v>
      </c>
      <c r="K1789" s="4">
        <v>45436</v>
      </c>
      <c r="L1789" t="s">
        <v>5264</v>
      </c>
      <c r="M1789" s="15">
        <f t="shared" si="166"/>
        <v>1151.0924470547</v>
      </c>
      <c r="N1789" s="15">
        <f t="shared" si="167"/>
        <v>-489.09244705469996</v>
      </c>
    </row>
    <row r="1790" spans="1:14" x14ac:dyDescent="0.3">
      <c r="A1790" t="s">
        <v>540</v>
      </c>
      <c r="B1790" t="s">
        <v>2928</v>
      </c>
      <c r="C1790">
        <f t="shared" si="162"/>
        <v>2</v>
      </c>
      <c r="D1790" t="s">
        <v>491</v>
      </c>
      <c r="E1790" t="str">
        <f t="shared" si="163"/>
        <v>Perfume</v>
      </c>
      <c r="F1790">
        <f t="shared" si="164"/>
        <v>1</v>
      </c>
      <c r="G1790">
        <v>58.94</v>
      </c>
      <c r="H1790" s="8" t="str">
        <f t="shared" si="165"/>
        <v>41–60</v>
      </c>
      <c r="I1790">
        <v>95</v>
      </c>
      <c r="J1790">
        <v>129</v>
      </c>
      <c r="K1790" s="4">
        <v>45435</v>
      </c>
      <c r="L1790" t="s">
        <v>5264</v>
      </c>
      <c r="M1790" s="15">
        <f t="shared" si="166"/>
        <v>854.67698287889993</v>
      </c>
      <c r="N1790" s="15">
        <f t="shared" si="167"/>
        <v>-725.67698287889993</v>
      </c>
    </row>
    <row r="1791" spans="1:14" x14ac:dyDescent="0.3">
      <c r="A1791" t="s">
        <v>103</v>
      </c>
      <c r="B1791" t="s">
        <v>2928</v>
      </c>
      <c r="C1791">
        <f t="shared" si="162"/>
        <v>2</v>
      </c>
      <c r="D1791" t="s">
        <v>57</v>
      </c>
      <c r="E1791" t="str">
        <f t="shared" si="163"/>
        <v>Perfume</v>
      </c>
      <c r="F1791">
        <f t="shared" si="164"/>
        <v>1</v>
      </c>
      <c r="G1791">
        <v>24.99</v>
      </c>
      <c r="H1791" s="8" t="str">
        <f t="shared" si="165"/>
        <v>21–40</v>
      </c>
      <c r="I1791">
        <v>6</v>
      </c>
      <c r="J1791">
        <v>55</v>
      </c>
      <c r="K1791" s="4">
        <v>45435</v>
      </c>
      <c r="L1791" t="s">
        <v>5264</v>
      </c>
      <c r="M1791" s="15">
        <f t="shared" si="166"/>
        <v>481.09247552815003</v>
      </c>
      <c r="N1791" s="15">
        <f t="shared" si="167"/>
        <v>-426.09247552815003</v>
      </c>
    </row>
    <row r="1792" spans="1:14" x14ac:dyDescent="0.3">
      <c r="A1792" t="s">
        <v>203</v>
      </c>
      <c r="B1792" t="s">
        <v>2928</v>
      </c>
      <c r="C1792">
        <f t="shared" si="162"/>
        <v>2</v>
      </c>
      <c r="D1792" t="s">
        <v>491</v>
      </c>
      <c r="E1792" t="str">
        <f t="shared" si="163"/>
        <v>Perfume</v>
      </c>
      <c r="F1792">
        <f t="shared" si="164"/>
        <v>1</v>
      </c>
      <c r="G1792">
        <v>45.98</v>
      </c>
      <c r="H1792" s="8" t="str">
        <f t="shared" si="165"/>
        <v>41–60</v>
      </c>
      <c r="I1792">
        <v>0</v>
      </c>
      <c r="J1792">
        <v>425</v>
      </c>
      <c r="K1792" s="4">
        <v>45434</v>
      </c>
      <c r="L1792" t="s">
        <v>5264</v>
      </c>
      <c r="M1792" s="15">
        <f t="shared" si="166"/>
        <v>345.23961417530001</v>
      </c>
      <c r="N1792" s="15">
        <f t="shared" si="167"/>
        <v>79.760385824699995</v>
      </c>
    </row>
    <row r="1793" spans="1:14" x14ac:dyDescent="0.3">
      <c r="A1793" t="s">
        <v>3144</v>
      </c>
      <c r="B1793" t="s">
        <v>2928</v>
      </c>
      <c r="C1793">
        <f t="shared" si="162"/>
        <v>2</v>
      </c>
      <c r="D1793" t="s">
        <v>4776</v>
      </c>
      <c r="E1793" t="str">
        <f t="shared" si="163"/>
        <v>Body Care</v>
      </c>
      <c r="F1793">
        <f t="shared" si="164"/>
        <v>6</v>
      </c>
      <c r="G1793">
        <v>18.5</v>
      </c>
      <c r="H1793" s="8" t="str">
        <f t="shared" si="165"/>
        <v>0–20</v>
      </c>
      <c r="I1793">
        <v>5</v>
      </c>
      <c r="J1793">
        <v>2</v>
      </c>
      <c r="K1793" s="4">
        <v>45434</v>
      </c>
      <c r="L1793" t="s">
        <v>5264</v>
      </c>
      <c r="M1793" s="15">
        <f t="shared" si="166"/>
        <v>530.93611761849991</v>
      </c>
      <c r="N1793" s="15">
        <f t="shared" si="167"/>
        <v>-528.93611761849991</v>
      </c>
    </row>
    <row r="1794" spans="1:14" x14ac:dyDescent="0.3">
      <c r="A1794" t="s">
        <v>5067</v>
      </c>
      <c r="B1794" t="s">
        <v>2928</v>
      </c>
      <c r="C1794">
        <f t="shared" ref="C1794:C1857" si="168">IF(B1794="Male",1,2)</f>
        <v>2</v>
      </c>
      <c r="D1794" t="s">
        <v>57</v>
      </c>
      <c r="E1794" t="str">
        <f t="shared" ref="E1794:E1857" si="169">IF(OR(TRIM(D1794)="Eau De Parfum", TRIM(D1794)="Eau De Toilette", TRIM(D1794)="Elixir", TRIM(D1794)="Extracts"), "Perfume", IF(OR(TRIM(D1794)="Body Lotion", TRIM(D1794)="Skin Moisturizer", TRIM(D1794)="Body Oil", TRIM(D1794)="Hair Cream", TRIM(D1794)="Oil Perfume"), "Body Care", IF(OR(TRIM(D1794)="Deodorant", TRIM(D1794)="Roll on"), "Deodorant", IF(OR(TRIM(D1794)="Body Mist", TRIM(D1794)="Body Spray", TRIM(D1794)="Body Powder"), "Body Spray", IF(TRIM(D1794)="Cologne", "Cologne", IF(OR(TRIM(D1794)="Gift Sets", TRIM(D1794)="Limited Editions"), "Gift Set", IF(TRIM(D1794)="Car Air Freshener", "Air Freshener", IF(TRIM(D1794)="Pheromone", "Special Category", "Other"))))))))</f>
        <v>Perfume</v>
      </c>
      <c r="F1794">
        <f t="shared" ref="F1794:F1857" si="170">IF(E1794="Perfume",1, IF(E1794="Deodorant",2, IF(E1794="Special Category",3, IF(E1794="Other",4, IF(E1794="Air Freshener",5, IF(E1794="Body Care",6, IF(E1794="Body Spray",7, IF(E1794="Gift Set",8, IF(E1794="Cologne",9,"")))))))))</f>
        <v>1</v>
      </c>
      <c r="G1794">
        <v>12.15</v>
      </c>
      <c r="H1794" s="8" t="str">
        <f t="shared" ref="H1794:H1857" si="171">IF(G1794&lt;=20,"0–20",IF(G1794&lt;=40,"21–40",IF(G1794&lt;=60,"41–60",IF(G1794&lt;=80,"61–80",IF(G1794&lt;=100,"81–100",IF(G1794&lt;=160,"101–160","161+"))))))</f>
        <v>0–20</v>
      </c>
      <c r="I1794">
        <v>6</v>
      </c>
      <c r="J1794">
        <v>533</v>
      </c>
      <c r="K1794" s="4">
        <v>45433</v>
      </c>
      <c r="L1794" t="s">
        <v>5264</v>
      </c>
      <c r="M1794" s="15">
        <f t="shared" ref="M1794:M1857" si="172">527.2681146 + (15.78023398 * C1794) + (5.000237381 * F1794) + (-4.754006215 * G1794) + (6.01104515 * I1794)</f>
        <v>542.13391532874994</v>
      </c>
      <c r="N1794" s="15">
        <f t="shared" ref="N1794:N1857" si="173">J1794 - M1794</f>
        <v>-9.1339153287499357</v>
      </c>
    </row>
    <row r="1795" spans="1:14" x14ac:dyDescent="0.3">
      <c r="A1795" t="s">
        <v>103</v>
      </c>
      <c r="B1795" t="s">
        <v>2928</v>
      </c>
      <c r="C1795">
        <f t="shared" si="168"/>
        <v>2</v>
      </c>
      <c r="D1795" t="s">
        <v>57</v>
      </c>
      <c r="E1795" t="str">
        <f t="shared" si="169"/>
        <v>Perfume</v>
      </c>
      <c r="F1795">
        <f t="shared" si="170"/>
        <v>1</v>
      </c>
      <c r="G1795">
        <v>89.99</v>
      </c>
      <c r="H1795" s="8" t="str">
        <f t="shared" si="171"/>
        <v>81–100</v>
      </c>
      <c r="I1795">
        <v>10</v>
      </c>
      <c r="J1795">
        <v>285</v>
      </c>
      <c r="K1795" s="4">
        <v>45435</v>
      </c>
      <c r="L1795" t="s">
        <v>5264</v>
      </c>
      <c r="M1795" s="15">
        <f t="shared" si="172"/>
        <v>196.12625215315001</v>
      </c>
      <c r="N1795" s="15">
        <f t="shared" si="173"/>
        <v>88.873747846849994</v>
      </c>
    </row>
    <row r="1796" spans="1:14" x14ac:dyDescent="0.3">
      <c r="A1796" t="s">
        <v>5073</v>
      </c>
      <c r="B1796" t="s">
        <v>2928</v>
      </c>
      <c r="C1796">
        <f t="shared" si="168"/>
        <v>2</v>
      </c>
      <c r="D1796" t="s">
        <v>4079</v>
      </c>
      <c r="E1796" t="str">
        <f t="shared" si="169"/>
        <v>Body Care</v>
      </c>
      <c r="F1796">
        <f t="shared" si="170"/>
        <v>6</v>
      </c>
      <c r="G1796">
        <v>13.12</v>
      </c>
      <c r="H1796" s="8" t="str">
        <f t="shared" si="171"/>
        <v>0–20</v>
      </c>
      <c r="I1796">
        <v>10</v>
      </c>
      <c r="J1796">
        <v>96</v>
      </c>
      <c r="K1796" s="4">
        <v>45423</v>
      </c>
      <c r="L1796" t="s">
        <v>5264</v>
      </c>
      <c r="M1796" s="15">
        <f t="shared" si="172"/>
        <v>586.56789680519989</v>
      </c>
      <c r="N1796" s="15">
        <f t="shared" si="173"/>
        <v>-490.56789680519989</v>
      </c>
    </row>
    <row r="1797" spans="1:14" x14ac:dyDescent="0.3">
      <c r="A1797" t="s">
        <v>1387</v>
      </c>
      <c r="B1797" t="s">
        <v>2928</v>
      </c>
      <c r="C1797">
        <f t="shared" si="168"/>
        <v>2</v>
      </c>
      <c r="D1797" t="s">
        <v>57</v>
      </c>
      <c r="E1797" t="str">
        <f t="shared" si="169"/>
        <v>Perfume</v>
      </c>
      <c r="F1797">
        <f t="shared" si="170"/>
        <v>1</v>
      </c>
      <c r="G1797">
        <v>16.89</v>
      </c>
      <c r="H1797" s="8" t="str">
        <f t="shared" si="171"/>
        <v>0–20</v>
      </c>
      <c r="I1797">
        <v>10</v>
      </c>
      <c r="J1797">
        <v>177</v>
      </c>
      <c r="K1797" s="4">
        <v>45417</v>
      </c>
      <c r="L1797" t="s">
        <v>5264</v>
      </c>
      <c r="M1797" s="15">
        <f t="shared" si="172"/>
        <v>543.64410646964996</v>
      </c>
      <c r="N1797" s="15">
        <f t="shared" si="173"/>
        <v>-366.64410646964996</v>
      </c>
    </row>
    <row r="1798" spans="1:14" x14ac:dyDescent="0.3">
      <c r="A1798" t="s">
        <v>5080</v>
      </c>
      <c r="B1798" t="s">
        <v>2928</v>
      </c>
      <c r="C1798">
        <f t="shared" si="168"/>
        <v>2</v>
      </c>
      <c r="D1798" t="s">
        <v>57</v>
      </c>
      <c r="E1798" t="str">
        <f t="shared" si="169"/>
        <v>Perfume</v>
      </c>
      <c r="F1798">
        <f t="shared" si="170"/>
        <v>1</v>
      </c>
      <c r="G1798">
        <v>14.9</v>
      </c>
      <c r="H1798" s="8" t="str">
        <f t="shared" si="171"/>
        <v>0–20</v>
      </c>
      <c r="I1798">
        <v>10</v>
      </c>
      <c r="J1798">
        <v>56</v>
      </c>
      <c r="K1798" s="4">
        <v>45432</v>
      </c>
      <c r="L1798" t="s">
        <v>5264</v>
      </c>
      <c r="M1798" s="15">
        <f t="shared" si="172"/>
        <v>553.10457883749996</v>
      </c>
      <c r="N1798" s="15">
        <f t="shared" si="173"/>
        <v>-497.10457883749996</v>
      </c>
    </row>
    <row r="1799" spans="1:14" x14ac:dyDescent="0.3">
      <c r="A1799" t="s">
        <v>10</v>
      </c>
      <c r="B1799" t="s">
        <v>2928</v>
      </c>
      <c r="C1799">
        <f t="shared" si="168"/>
        <v>2</v>
      </c>
      <c r="D1799" t="s">
        <v>491</v>
      </c>
      <c r="E1799" t="str">
        <f t="shared" si="169"/>
        <v>Perfume</v>
      </c>
      <c r="F1799">
        <f t="shared" si="170"/>
        <v>1</v>
      </c>
      <c r="G1799">
        <v>19.48</v>
      </c>
      <c r="H1799" s="8" t="str">
        <f t="shared" si="171"/>
        <v>0–20</v>
      </c>
      <c r="I1799">
        <v>10</v>
      </c>
      <c r="J1799">
        <v>4</v>
      </c>
      <c r="K1799" s="4">
        <v>45422</v>
      </c>
      <c r="L1799" t="s">
        <v>5264</v>
      </c>
      <c r="M1799" s="15">
        <f t="shared" si="172"/>
        <v>531.33123037279995</v>
      </c>
      <c r="N1799" s="15">
        <f t="shared" si="173"/>
        <v>-527.33123037279995</v>
      </c>
    </row>
    <row r="1800" spans="1:14" x14ac:dyDescent="0.3">
      <c r="A1800" t="s">
        <v>571</v>
      </c>
      <c r="B1800" t="s">
        <v>2928</v>
      </c>
      <c r="C1800">
        <f t="shared" si="168"/>
        <v>2</v>
      </c>
      <c r="D1800" t="s">
        <v>491</v>
      </c>
      <c r="E1800" t="str">
        <f t="shared" si="169"/>
        <v>Perfume</v>
      </c>
      <c r="F1800">
        <f t="shared" si="170"/>
        <v>1</v>
      </c>
      <c r="G1800">
        <v>33.86</v>
      </c>
      <c r="H1800" s="8" t="str">
        <f t="shared" si="171"/>
        <v>21–40</v>
      </c>
      <c r="I1800">
        <v>8</v>
      </c>
      <c r="J1800">
        <v>18</v>
      </c>
      <c r="K1800" s="4">
        <v>45427</v>
      </c>
      <c r="L1800" t="s">
        <v>5266</v>
      </c>
      <c r="M1800" s="15">
        <f t="shared" si="172"/>
        <v>450.94653070110002</v>
      </c>
      <c r="N1800" s="15">
        <f t="shared" si="173"/>
        <v>-432.94653070110002</v>
      </c>
    </row>
    <row r="1801" spans="1:14" x14ac:dyDescent="0.3">
      <c r="A1801" t="s">
        <v>747</v>
      </c>
      <c r="B1801" t="s">
        <v>2928</v>
      </c>
      <c r="C1801">
        <f t="shared" si="168"/>
        <v>2</v>
      </c>
      <c r="D1801" t="s">
        <v>339</v>
      </c>
      <c r="E1801" t="str">
        <f t="shared" si="169"/>
        <v>Cologne</v>
      </c>
      <c r="F1801">
        <f t="shared" si="170"/>
        <v>9</v>
      </c>
      <c r="G1801">
        <v>16.989999999999998</v>
      </c>
      <c r="H1801" s="8" t="str">
        <f t="shared" si="171"/>
        <v>0–20</v>
      </c>
      <c r="I1801">
        <v>10</v>
      </c>
      <c r="J1801">
        <v>39</v>
      </c>
      <c r="K1801" s="4">
        <v>45431</v>
      </c>
      <c r="L1801" t="s">
        <v>5264</v>
      </c>
      <c r="M1801" s="15">
        <f t="shared" si="172"/>
        <v>583.17060489614983</v>
      </c>
      <c r="N1801" s="15">
        <f t="shared" si="173"/>
        <v>-544.17060489614983</v>
      </c>
    </row>
    <row r="1802" spans="1:14" x14ac:dyDescent="0.3">
      <c r="A1802" t="s">
        <v>571</v>
      </c>
      <c r="B1802" t="s">
        <v>2928</v>
      </c>
      <c r="C1802">
        <f t="shared" si="168"/>
        <v>2</v>
      </c>
      <c r="D1802" t="s">
        <v>57</v>
      </c>
      <c r="E1802" t="str">
        <f t="shared" si="169"/>
        <v>Perfume</v>
      </c>
      <c r="F1802">
        <f t="shared" si="170"/>
        <v>1</v>
      </c>
      <c r="G1802">
        <v>24.5</v>
      </c>
      <c r="H1802" s="8" t="str">
        <f t="shared" si="171"/>
        <v>21–40</v>
      </c>
      <c r="I1802">
        <v>10</v>
      </c>
      <c r="J1802">
        <v>18</v>
      </c>
      <c r="K1802" s="4">
        <v>45436</v>
      </c>
      <c r="L1802" t="s">
        <v>5264</v>
      </c>
      <c r="M1802" s="15">
        <f t="shared" si="172"/>
        <v>507.46611917349998</v>
      </c>
      <c r="N1802" s="15">
        <f t="shared" si="173"/>
        <v>-489.46611917349998</v>
      </c>
    </row>
    <row r="1803" spans="1:14" x14ac:dyDescent="0.3">
      <c r="A1803" t="s">
        <v>85</v>
      </c>
      <c r="B1803" t="s">
        <v>2928</v>
      </c>
      <c r="C1803">
        <f t="shared" si="168"/>
        <v>2</v>
      </c>
      <c r="D1803" t="s">
        <v>491</v>
      </c>
      <c r="E1803" t="str">
        <f t="shared" si="169"/>
        <v>Perfume</v>
      </c>
      <c r="F1803">
        <f t="shared" si="170"/>
        <v>1</v>
      </c>
      <c r="G1803">
        <v>38.99</v>
      </c>
      <c r="H1803" s="8" t="str">
        <f t="shared" si="171"/>
        <v>21–40</v>
      </c>
      <c r="I1803">
        <v>10</v>
      </c>
      <c r="J1803">
        <v>19</v>
      </c>
      <c r="K1803" s="4">
        <v>45420</v>
      </c>
      <c r="L1803" t="s">
        <v>5264</v>
      </c>
      <c r="M1803" s="15">
        <f t="shared" si="172"/>
        <v>438.58056911814998</v>
      </c>
      <c r="N1803" s="15">
        <f t="shared" si="173"/>
        <v>-419.58056911814998</v>
      </c>
    </row>
    <row r="1804" spans="1:14" x14ac:dyDescent="0.3">
      <c r="A1804" t="s">
        <v>2552</v>
      </c>
      <c r="B1804" t="s">
        <v>2928</v>
      </c>
      <c r="C1804">
        <f t="shared" si="168"/>
        <v>2</v>
      </c>
      <c r="D1804" t="s">
        <v>57</v>
      </c>
      <c r="E1804" t="str">
        <f t="shared" si="169"/>
        <v>Perfume</v>
      </c>
      <c r="F1804">
        <f t="shared" si="170"/>
        <v>1</v>
      </c>
      <c r="G1804">
        <v>65.5</v>
      </c>
      <c r="H1804" s="8" t="str">
        <f t="shared" si="171"/>
        <v>61–80</v>
      </c>
      <c r="I1804">
        <v>0</v>
      </c>
      <c r="J1804">
        <v>46</v>
      </c>
      <c r="K1804" s="4">
        <v>45436</v>
      </c>
      <c r="L1804" t="s">
        <v>5264</v>
      </c>
      <c r="M1804" s="15">
        <f t="shared" si="172"/>
        <v>252.44141285849997</v>
      </c>
      <c r="N1804" s="15">
        <f t="shared" si="173"/>
        <v>-206.44141285849997</v>
      </c>
    </row>
    <row r="1805" spans="1:14" x14ac:dyDescent="0.3">
      <c r="A1805" t="s">
        <v>22</v>
      </c>
      <c r="B1805" t="s">
        <v>2928</v>
      </c>
      <c r="C1805">
        <f t="shared" si="168"/>
        <v>2</v>
      </c>
      <c r="D1805" t="s">
        <v>57</v>
      </c>
      <c r="E1805" t="str">
        <f t="shared" si="169"/>
        <v>Perfume</v>
      </c>
      <c r="F1805">
        <f t="shared" si="170"/>
        <v>1</v>
      </c>
      <c r="G1805">
        <v>29.79</v>
      </c>
      <c r="H1805" s="8" t="str">
        <f t="shared" si="171"/>
        <v>21–40</v>
      </c>
      <c r="I1805">
        <v>10</v>
      </c>
      <c r="J1805">
        <v>541</v>
      </c>
      <c r="K1805" s="4">
        <v>45433</v>
      </c>
      <c r="L1805" t="s">
        <v>5264</v>
      </c>
      <c r="M1805" s="15">
        <f t="shared" si="172"/>
        <v>482.31742629615002</v>
      </c>
      <c r="N1805" s="15">
        <f t="shared" si="173"/>
        <v>58.682573703849982</v>
      </c>
    </row>
    <row r="1806" spans="1:14" x14ac:dyDescent="0.3">
      <c r="A1806" t="s">
        <v>71</v>
      </c>
      <c r="B1806" t="s">
        <v>2928</v>
      </c>
      <c r="C1806">
        <f t="shared" si="168"/>
        <v>2</v>
      </c>
      <c r="D1806" t="s">
        <v>57</v>
      </c>
      <c r="E1806" t="str">
        <f t="shared" si="169"/>
        <v>Perfume</v>
      </c>
      <c r="F1806">
        <f t="shared" si="170"/>
        <v>1</v>
      </c>
      <c r="G1806">
        <v>50.22</v>
      </c>
      <c r="H1806" s="8" t="str">
        <f t="shared" si="171"/>
        <v>41–60</v>
      </c>
      <c r="I1806">
        <v>8</v>
      </c>
      <c r="J1806">
        <v>380</v>
      </c>
      <c r="K1806" s="4">
        <v>45435</v>
      </c>
      <c r="L1806" t="s">
        <v>5264</v>
      </c>
      <c r="M1806" s="15">
        <f t="shared" si="172"/>
        <v>373.17098902370003</v>
      </c>
      <c r="N1806" s="15">
        <f t="shared" si="173"/>
        <v>6.8290109762999691</v>
      </c>
    </row>
    <row r="1807" spans="1:14" x14ac:dyDescent="0.3">
      <c r="A1807" t="s">
        <v>174</v>
      </c>
      <c r="B1807" t="s">
        <v>2928</v>
      </c>
      <c r="C1807">
        <f t="shared" si="168"/>
        <v>2</v>
      </c>
      <c r="D1807" t="s">
        <v>1275</v>
      </c>
      <c r="E1807" t="str">
        <f t="shared" si="169"/>
        <v>Deodorant</v>
      </c>
      <c r="F1807">
        <f t="shared" si="170"/>
        <v>2</v>
      </c>
      <c r="G1807">
        <v>31.01</v>
      </c>
      <c r="H1807" s="8" t="str">
        <f t="shared" si="171"/>
        <v>21–40</v>
      </c>
      <c r="I1807">
        <v>3</v>
      </c>
      <c r="J1807">
        <v>6</v>
      </c>
      <c r="K1807" s="4">
        <v>45430</v>
      </c>
      <c r="L1807" t="s">
        <v>5264</v>
      </c>
      <c r="M1807" s="15">
        <f t="shared" si="172"/>
        <v>439.44046004484989</v>
      </c>
      <c r="N1807" s="15">
        <f t="shared" si="173"/>
        <v>-433.44046004484989</v>
      </c>
    </row>
    <row r="1808" spans="1:14" x14ac:dyDescent="0.3">
      <c r="A1808" t="s">
        <v>497</v>
      </c>
      <c r="B1808" t="s">
        <v>2928</v>
      </c>
      <c r="C1808">
        <f t="shared" si="168"/>
        <v>2</v>
      </c>
      <c r="D1808" t="s">
        <v>339</v>
      </c>
      <c r="E1808" t="str">
        <f t="shared" si="169"/>
        <v>Cologne</v>
      </c>
      <c r="F1808">
        <f t="shared" si="170"/>
        <v>9</v>
      </c>
      <c r="G1808">
        <v>22.99</v>
      </c>
      <c r="H1808" s="8" t="str">
        <f t="shared" si="171"/>
        <v>21–40</v>
      </c>
      <c r="I1808">
        <v>10</v>
      </c>
      <c r="J1808">
        <v>23</v>
      </c>
      <c r="K1808" s="4">
        <v>45429</v>
      </c>
      <c r="L1808" t="s">
        <v>5264</v>
      </c>
      <c r="M1808" s="15">
        <f t="shared" si="172"/>
        <v>554.64656760614992</v>
      </c>
      <c r="N1808" s="15">
        <f t="shared" si="173"/>
        <v>-531.64656760614992</v>
      </c>
    </row>
    <row r="1809" spans="1:14" x14ac:dyDescent="0.3">
      <c r="A1809" t="s">
        <v>3423</v>
      </c>
      <c r="B1809" t="s">
        <v>2928</v>
      </c>
      <c r="C1809">
        <f t="shared" si="168"/>
        <v>2</v>
      </c>
      <c r="D1809" t="s">
        <v>57</v>
      </c>
      <c r="E1809" t="str">
        <f t="shared" si="169"/>
        <v>Perfume</v>
      </c>
      <c r="F1809">
        <f t="shared" si="170"/>
        <v>1</v>
      </c>
      <c r="G1809">
        <v>22.9</v>
      </c>
      <c r="H1809" s="8" t="str">
        <f t="shared" si="171"/>
        <v>21–40</v>
      </c>
      <c r="I1809">
        <v>0</v>
      </c>
      <c r="J1809">
        <v>3510</v>
      </c>
      <c r="K1809" s="4">
        <v>45436</v>
      </c>
      <c r="L1809" t="s">
        <v>5264</v>
      </c>
      <c r="M1809" s="15">
        <f t="shared" si="172"/>
        <v>454.96207761749997</v>
      </c>
      <c r="N1809" s="15">
        <f t="shared" si="173"/>
        <v>3055.0379223825003</v>
      </c>
    </row>
    <row r="1810" spans="1:14" x14ac:dyDescent="0.3">
      <c r="A1810" t="s">
        <v>2148</v>
      </c>
      <c r="B1810" t="s">
        <v>2928</v>
      </c>
      <c r="C1810">
        <f t="shared" si="168"/>
        <v>2</v>
      </c>
      <c r="D1810" t="s">
        <v>57</v>
      </c>
      <c r="E1810" t="str">
        <f t="shared" si="169"/>
        <v>Perfume</v>
      </c>
      <c r="F1810">
        <f t="shared" si="170"/>
        <v>1</v>
      </c>
      <c r="G1810">
        <v>55.99</v>
      </c>
      <c r="H1810" s="8" t="str">
        <f t="shared" si="171"/>
        <v>41–60</v>
      </c>
      <c r="I1810">
        <v>10</v>
      </c>
      <c r="J1810">
        <v>25</v>
      </c>
      <c r="K1810" s="4">
        <v>45432</v>
      </c>
      <c r="L1810" t="s">
        <v>5268</v>
      </c>
      <c r="M1810" s="15">
        <f t="shared" si="172"/>
        <v>357.76246346314997</v>
      </c>
      <c r="N1810" s="15">
        <f t="shared" si="173"/>
        <v>-332.76246346314997</v>
      </c>
    </row>
    <row r="1811" spans="1:14" x14ac:dyDescent="0.3">
      <c r="A1811" t="s">
        <v>5106</v>
      </c>
      <c r="B1811" t="s">
        <v>2928</v>
      </c>
      <c r="C1811">
        <f t="shared" si="168"/>
        <v>2</v>
      </c>
      <c r="D1811" t="s">
        <v>57</v>
      </c>
      <c r="E1811" t="str">
        <f t="shared" si="169"/>
        <v>Perfume</v>
      </c>
      <c r="F1811">
        <f t="shared" si="170"/>
        <v>1</v>
      </c>
      <c r="G1811">
        <v>14.95</v>
      </c>
      <c r="H1811" s="8" t="str">
        <f t="shared" si="171"/>
        <v>0–20</v>
      </c>
      <c r="I1811">
        <v>0</v>
      </c>
      <c r="J1811">
        <v>0</v>
      </c>
      <c r="K1811" s="4">
        <v>45432</v>
      </c>
      <c r="L1811" t="s">
        <v>5264</v>
      </c>
      <c r="M1811" s="15">
        <f t="shared" si="172"/>
        <v>492.75642702674998</v>
      </c>
      <c r="N1811" s="15">
        <f t="shared" si="173"/>
        <v>-492.75642702674998</v>
      </c>
    </row>
    <row r="1812" spans="1:14" x14ac:dyDescent="0.3">
      <c r="A1812" t="s">
        <v>2004</v>
      </c>
      <c r="B1812" t="s">
        <v>2928</v>
      </c>
      <c r="C1812">
        <f t="shared" si="168"/>
        <v>2</v>
      </c>
      <c r="D1812" t="s">
        <v>57</v>
      </c>
      <c r="E1812" t="str">
        <f t="shared" si="169"/>
        <v>Perfume</v>
      </c>
      <c r="F1812">
        <f t="shared" si="170"/>
        <v>1</v>
      </c>
      <c r="G1812">
        <v>23.99</v>
      </c>
      <c r="H1812" s="8" t="str">
        <f t="shared" si="171"/>
        <v>21–40</v>
      </c>
      <c r="I1812">
        <v>8</v>
      </c>
      <c r="J1812">
        <v>26</v>
      </c>
      <c r="K1812" s="4">
        <v>45418</v>
      </c>
      <c r="L1812" t="s">
        <v>5264</v>
      </c>
      <c r="M1812" s="15">
        <f t="shared" si="172"/>
        <v>497.86857204315004</v>
      </c>
      <c r="N1812" s="15">
        <f t="shared" si="173"/>
        <v>-471.86857204315004</v>
      </c>
    </row>
    <row r="1813" spans="1:14" x14ac:dyDescent="0.3">
      <c r="A1813" t="s">
        <v>2963</v>
      </c>
      <c r="B1813" t="s">
        <v>2928</v>
      </c>
      <c r="C1813">
        <f t="shared" si="168"/>
        <v>2</v>
      </c>
      <c r="D1813" t="s">
        <v>491</v>
      </c>
      <c r="E1813" t="str">
        <f t="shared" si="169"/>
        <v>Perfume</v>
      </c>
      <c r="F1813">
        <f t="shared" si="170"/>
        <v>1</v>
      </c>
      <c r="G1813">
        <v>39.99</v>
      </c>
      <c r="H1813" s="8" t="str">
        <f t="shared" si="171"/>
        <v>21–40</v>
      </c>
      <c r="I1813">
        <v>5</v>
      </c>
      <c r="J1813">
        <v>32</v>
      </c>
      <c r="K1813" s="4">
        <v>45421</v>
      </c>
      <c r="L1813" t="s">
        <v>5264</v>
      </c>
      <c r="M1813" s="15">
        <f t="shared" si="172"/>
        <v>403.77133715314994</v>
      </c>
      <c r="N1813" s="15">
        <f t="shared" si="173"/>
        <v>-371.77133715314994</v>
      </c>
    </row>
    <row r="1814" spans="1:14" x14ac:dyDescent="0.3">
      <c r="A1814" t="s">
        <v>4402</v>
      </c>
      <c r="B1814" t="s">
        <v>2928</v>
      </c>
      <c r="C1814">
        <f t="shared" si="168"/>
        <v>2</v>
      </c>
      <c r="D1814" t="s">
        <v>3202</v>
      </c>
      <c r="E1814" t="str">
        <f t="shared" si="169"/>
        <v>Body Spray</v>
      </c>
      <c r="F1814">
        <f t="shared" si="170"/>
        <v>7</v>
      </c>
      <c r="G1814">
        <v>10.98</v>
      </c>
      <c r="H1814" s="8" t="str">
        <f t="shared" si="171"/>
        <v>0–20</v>
      </c>
      <c r="I1814">
        <v>10</v>
      </c>
      <c r="J1814">
        <v>279</v>
      </c>
      <c r="K1814" s="4">
        <v>45434</v>
      </c>
      <c r="L1814" t="s">
        <v>5264</v>
      </c>
      <c r="M1814" s="15">
        <f t="shared" si="172"/>
        <v>601.7417074862999</v>
      </c>
      <c r="N1814" s="15">
        <f t="shared" si="173"/>
        <v>-322.7417074862999</v>
      </c>
    </row>
    <row r="1815" spans="1:14" x14ac:dyDescent="0.3">
      <c r="A1815" t="s">
        <v>71</v>
      </c>
      <c r="B1815" t="s">
        <v>2928</v>
      </c>
      <c r="C1815">
        <f t="shared" si="168"/>
        <v>2</v>
      </c>
      <c r="D1815" t="s">
        <v>57</v>
      </c>
      <c r="E1815" t="str">
        <f t="shared" si="169"/>
        <v>Perfume</v>
      </c>
      <c r="F1815">
        <f t="shared" si="170"/>
        <v>1</v>
      </c>
      <c r="G1815">
        <v>41.34</v>
      </c>
      <c r="H1815" s="8" t="str">
        <f t="shared" si="171"/>
        <v>41–60</v>
      </c>
      <c r="I1815">
        <v>2</v>
      </c>
      <c r="J1815">
        <v>171</v>
      </c>
      <c r="K1815" s="4">
        <v>45428</v>
      </c>
      <c r="L1815" t="s">
        <v>5264</v>
      </c>
      <c r="M1815" s="15">
        <f t="shared" si="172"/>
        <v>379.32029331289999</v>
      </c>
      <c r="N1815" s="15">
        <f t="shared" si="173"/>
        <v>-208.32029331289999</v>
      </c>
    </row>
    <row r="1816" spans="1:14" x14ac:dyDescent="0.3">
      <c r="A1816" t="s">
        <v>657</v>
      </c>
      <c r="B1816" t="s">
        <v>2928</v>
      </c>
      <c r="C1816">
        <f t="shared" si="168"/>
        <v>2</v>
      </c>
      <c r="D1816" t="s">
        <v>57</v>
      </c>
      <c r="E1816" t="str">
        <f t="shared" si="169"/>
        <v>Perfume</v>
      </c>
      <c r="F1816">
        <f t="shared" si="170"/>
        <v>1</v>
      </c>
      <c r="G1816">
        <v>50</v>
      </c>
      <c r="H1816" s="8" t="str">
        <f t="shared" si="171"/>
        <v>41–60</v>
      </c>
      <c r="I1816">
        <v>3</v>
      </c>
      <c r="J1816">
        <v>3</v>
      </c>
      <c r="K1816" s="4">
        <v>45428</v>
      </c>
      <c r="L1816" t="s">
        <v>5264</v>
      </c>
      <c r="M1816" s="15">
        <f t="shared" si="172"/>
        <v>344.16164464099995</v>
      </c>
      <c r="N1816" s="15">
        <f t="shared" si="173"/>
        <v>-341.16164464099995</v>
      </c>
    </row>
    <row r="1817" spans="1:14" x14ac:dyDescent="0.3">
      <c r="A1817" t="s">
        <v>3033</v>
      </c>
      <c r="B1817" t="s">
        <v>2928</v>
      </c>
      <c r="C1817">
        <f t="shared" si="168"/>
        <v>2</v>
      </c>
      <c r="D1817" t="s">
        <v>57</v>
      </c>
      <c r="E1817" t="str">
        <f t="shared" si="169"/>
        <v>Perfume</v>
      </c>
      <c r="F1817">
        <f t="shared" si="170"/>
        <v>1</v>
      </c>
      <c r="G1817">
        <v>9.9</v>
      </c>
      <c r="H1817" s="8" t="str">
        <f t="shared" si="171"/>
        <v>0–20</v>
      </c>
      <c r="I1817">
        <v>6</v>
      </c>
      <c r="J1817">
        <v>2</v>
      </c>
      <c r="K1817" s="4">
        <v>45434</v>
      </c>
      <c r="L1817" t="s">
        <v>5264</v>
      </c>
      <c r="M1817" s="15">
        <f t="shared" si="172"/>
        <v>552.83042931249997</v>
      </c>
      <c r="N1817" s="15">
        <f t="shared" si="173"/>
        <v>-550.83042931249997</v>
      </c>
    </row>
    <row r="1818" spans="1:14" x14ac:dyDescent="0.3">
      <c r="A1818" t="s">
        <v>5231</v>
      </c>
      <c r="B1818" t="s">
        <v>2928</v>
      </c>
      <c r="C1818">
        <f t="shared" si="168"/>
        <v>2</v>
      </c>
      <c r="D1818" t="s">
        <v>57</v>
      </c>
      <c r="E1818" t="str">
        <f t="shared" si="169"/>
        <v>Perfume</v>
      </c>
      <c r="F1818">
        <f t="shared" si="170"/>
        <v>1</v>
      </c>
      <c r="G1818">
        <v>29.95</v>
      </c>
      <c r="H1818" s="8" t="str">
        <f t="shared" si="171"/>
        <v>21–40</v>
      </c>
      <c r="I1818">
        <v>8</v>
      </c>
      <c r="J1818">
        <v>1239</v>
      </c>
      <c r="K1818" s="4">
        <v>45434</v>
      </c>
      <c r="L1818" t="s">
        <v>5264</v>
      </c>
      <c r="M1818" s="15">
        <f t="shared" si="172"/>
        <v>469.53469500175004</v>
      </c>
      <c r="N1818" s="15">
        <f t="shared" si="173"/>
        <v>769.46530499824996</v>
      </c>
    </row>
    <row r="1819" spans="1:14" x14ac:dyDescent="0.3">
      <c r="A1819" t="s">
        <v>4664</v>
      </c>
      <c r="B1819" t="s">
        <v>2928</v>
      </c>
      <c r="C1819">
        <f t="shared" si="168"/>
        <v>2</v>
      </c>
      <c r="D1819" t="s">
        <v>57</v>
      </c>
      <c r="E1819" t="str">
        <f t="shared" si="169"/>
        <v>Perfume</v>
      </c>
      <c r="F1819">
        <f t="shared" si="170"/>
        <v>1</v>
      </c>
      <c r="G1819">
        <v>54.9</v>
      </c>
      <c r="H1819" s="8" t="str">
        <f t="shared" si="171"/>
        <v>41–60</v>
      </c>
      <c r="I1819">
        <v>0</v>
      </c>
      <c r="J1819">
        <v>10</v>
      </c>
      <c r="K1819" s="4">
        <v>45432</v>
      </c>
      <c r="L1819" t="s">
        <v>5264</v>
      </c>
      <c r="M1819" s="15">
        <f t="shared" si="172"/>
        <v>302.83387873750002</v>
      </c>
      <c r="N1819" s="15">
        <f t="shared" si="173"/>
        <v>-292.83387873750002</v>
      </c>
    </row>
    <row r="1820" spans="1:14" x14ac:dyDescent="0.3">
      <c r="A1820" t="s">
        <v>178</v>
      </c>
      <c r="B1820" t="s">
        <v>2928</v>
      </c>
      <c r="C1820">
        <f t="shared" si="168"/>
        <v>2</v>
      </c>
      <c r="D1820" t="s">
        <v>57</v>
      </c>
      <c r="E1820" t="str">
        <f t="shared" si="169"/>
        <v>Perfume</v>
      </c>
      <c r="F1820">
        <f t="shared" si="170"/>
        <v>1</v>
      </c>
      <c r="G1820">
        <v>18.79</v>
      </c>
      <c r="H1820" s="8" t="str">
        <f t="shared" si="171"/>
        <v>0–20</v>
      </c>
      <c r="I1820">
        <v>3</v>
      </c>
      <c r="J1820">
        <v>5</v>
      </c>
      <c r="K1820" s="4">
        <v>45434</v>
      </c>
      <c r="L1820" t="s">
        <v>5264</v>
      </c>
      <c r="M1820" s="15">
        <f t="shared" si="172"/>
        <v>492.53417861114997</v>
      </c>
      <c r="N1820" s="15">
        <f t="shared" si="173"/>
        <v>-487.53417861114997</v>
      </c>
    </row>
    <row r="1821" spans="1:14" x14ac:dyDescent="0.3">
      <c r="A1821" t="s">
        <v>667</v>
      </c>
      <c r="B1821" t="s">
        <v>2928</v>
      </c>
      <c r="C1821">
        <f t="shared" si="168"/>
        <v>2</v>
      </c>
      <c r="D1821" t="s">
        <v>491</v>
      </c>
      <c r="E1821" t="str">
        <f t="shared" si="169"/>
        <v>Perfume</v>
      </c>
      <c r="F1821">
        <f t="shared" si="170"/>
        <v>1</v>
      </c>
      <c r="G1821">
        <v>21</v>
      </c>
      <c r="H1821" s="8" t="str">
        <f t="shared" si="171"/>
        <v>21–40</v>
      </c>
      <c r="I1821">
        <v>3</v>
      </c>
      <c r="J1821">
        <v>2</v>
      </c>
      <c r="K1821" s="4">
        <v>45432</v>
      </c>
      <c r="L1821" t="s">
        <v>5264</v>
      </c>
      <c r="M1821" s="15">
        <f t="shared" si="172"/>
        <v>482.02782487599995</v>
      </c>
      <c r="N1821" s="15">
        <f t="shared" si="173"/>
        <v>-480.02782487599995</v>
      </c>
    </row>
    <row r="1822" spans="1:14" x14ac:dyDescent="0.3">
      <c r="A1822" t="s">
        <v>116</v>
      </c>
      <c r="B1822" t="s">
        <v>2928</v>
      </c>
      <c r="C1822">
        <f t="shared" si="168"/>
        <v>2</v>
      </c>
      <c r="D1822" t="s">
        <v>57</v>
      </c>
      <c r="E1822" t="str">
        <f t="shared" si="169"/>
        <v>Perfume</v>
      </c>
      <c r="F1822">
        <f t="shared" si="170"/>
        <v>1</v>
      </c>
      <c r="G1822">
        <v>34.17</v>
      </c>
      <c r="H1822" s="8" t="str">
        <f t="shared" si="171"/>
        <v>21–40</v>
      </c>
      <c r="I1822">
        <v>0</v>
      </c>
      <c r="J1822">
        <v>349</v>
      </c>
      <c r="K1822" s="4">
        <v>45436</v>
      </c>
      <c r="L1822" t="s">
        <v>5264</v>
      </c>
      <c r="M1822" s="15">
        <f t="shared" si="172"/>
        <v>401.38442757445</v>
      </c>
      <c r="N1822" s="15">
        <f t="shared" si="173"/>
        <v>-52.384427574450001</v>
      </c>
    </row>
    <row r="1823" spans="1:14" x14ac:dyDescent="0.3">
      <c r="A1823" t="s">
        <v>5131</v>
      </c>
      <c r="B1823" t="s">
        <v>2928</v>
      </c>
      <c r="C1823">
        <f t="shared" si="168"/>
        <v>2</v>
      </c>
      <c r="D1823" t="s">
        <v>491</v>
      </c>
      <c r="E1823" t="str">
        <f t="shared" si="169"/>
        <v>Perfume</v>
      </c>
      <c r="F1823">
        <f t="shared" si="170"/>
        <v>1</v>
      </c>
      <c r="G1823">
        <v>19.3</v>
      </c>
      <c r="H1823" s="8" t="str">
        <f t="shared" si="171"/>
        <v>0–20</v>
      </c>
      <c r="I1823">
        <v>10</v>
      </c>
      <c r="J1823">
        <v>10</v>
      </c>
      <c r="K1823" s="4">
        <v>45435</v>
      </c>
      <c r="L1823" t="s">
        <v>5264</v>
      </c>
      <c r="M1823" s="15">
        <f t="shared" si="172"/>
        <v>532.18695149149994</v>
      </c>
      <c r="N1823" s="15">
        <f t="shared" si="173"/>
        <v>-522.18695149149994</v>
      </c>
    </row>
    <row r="1824" spans="1:14" x14ac:dyDescent="0.3">
      <c r="A1824" t="s">
        <v>203</v>
      </c>
      <c r="B1824" t="s">
        <v>2928</v>
      </c>
      <c r="C1824">
        <f t="shared" si="168"/>
        <v>2</v>
      </c>
      <c r="D1824" t="s">
        <v>57</v>
      </c>
      <c r="E1824" t="str">
        <f t="shared" si="169"/>
        <v>Perfume</v>
      </c>
      <c r="F1824">
        <f t="shared" si="170"/>
        <v>1</v>
      </c>
      <c r="G1824">
        <v>70</v>
      </c>
      <c r="H1824" s="8" t="str">
        <f t="shared" si="171"/>
        <v>61–80</v>
      </c>
      <c r="I1824">
        <v>6</v>
      </c>
      <c r="J1824">
        <v>6</v>
      </c>
      <c r="K1824" s="4">
        <v>45394</v>
      </c>
      <c r="L1824" t="s">
        <v>5264</v>
      </c>
      <c r="M1824" s="15">
        <f t="shared" si="172"/>
        <v>267.11465579099996</v>
      </c>
      <c r="N1824" s="15">
        <f t="shared" si="173"/>
        <v>-261.11465579099996</v>
      </c>
    </row>
    <row r="1825" spans="1:14" x14ac:dyDescent="0.3">
      <c r="A1825" t="s">
        <v>5135</v>
      </c>
      <c r="B1825" t="s">
        <v>2928</v>
      </c>
      <c r="C1825">
        <f t="shared" si="168"/>
        <v>2</v>
      </c>
      <c r="D1825" t="s">
        <v>491</v>
      </c>
      <c r="E1825" t="str">
        <f t="shared" si="169"/>
        <v>Perfume</v>
      </c>
      <c r="F1825">
        <f t="shared" si="170"/>
        <v>1</v>
      </c>
      <c r="G1825">
        <v>40.99</v>
      </c>
      <c r="H1825" s="8" t="str">
        <f t="shared" si="171"/>
        <v>41–60</v>
      </c>
      <c r="I1825">
        <v>10</v>
      </c>
      <c r="J1825">
        <v>14</v>
      </c>
      <c r="K1825" s="4">
        <v>45433</v>
      </c>
      <c r="L1825" t="s">
        <v>5264</v>
      </c>
      <c r="M1825" s="15">
        <f t="shared" si="172"/>
        <v>429.07255668814997</v>
      </c>
      <c r="N1825" s="15">
        <f t="shared" si="173"/>
        <v>-415.07255668814997</v>
      </c>
    </row>
    <row r="1826" spans="1:14" x14ac:dyDescent="0.3">
      <c r="A1826" t="s">
        <v>5282</v>
      </c>
      <c r="B1826" t="s">
        <v>2928</v>
      </c>
      <c r="C1826">
        <f t="shared" si="168"/>
        <v>2</v>
      </c>
      <c r="D1826" t="s">
        <v>269</v>
      </c>
      <c r="E1826" t="str">
        <f t="shared" si="169"/>
        <v>Body Care</v>
      </c>
      <c r="F1826">
        <f t="shared" si="170"/>
        <v>6</v>
      </c>
      <c r="G1826">
        <v>33.5</v>
      </c>
      <c r="H1826" s="8" t="str">
        <f t="shared" si="171"/>
        <v>21–40</v>
      </c>
      <c r="I1826">
        <v>10</v>
      </c>
      <c r="J1826">
        <v>11</v>
      </c>
      <c r="K1826" s="4">
        <v>45370</v>
      </c>
      <c r="L1826" t="s">
        <v>5264</v>
      </c>
      <c r="M1826" s="15">
        <f t="shared" si="172"/>
        <v>489.68125014349994</v>
      </c>
      <c r="N1826" s="15">
        <f t="shared" si="173"/>
        <v>-478.68125014349994</v>
      </c>
    </row>
    <row r="1827" spans="1:14" x14ac:dyDescent="0.3">
      <c r="A1827" t="s">
        <v>2051</v>
      </c>
      <c r="B1827" t="s">
        <v>2928</v>
      </c>
      <c r="C1827">
        <f t="shared" si="168"/>
        <v>2</v>
      </c>
      <c r="D1827" t="s">
        <v>57</v>
      </c>
      <c r="E1827" t="str">
        <f t="shared" si="169"/>
        <v>Perfume</v>
      </c>
      <c r="F1827">
        <f t="shared" si="170"/>
        <v>1</v>
      </c>
      <c r="G1827">
        <v>28.18</v>
      </c>
      <c r="H1827" s="8" t="str">
        <f t="shared" si="171"/>
        <v>21–40</v>
      </c>
      <c r="I1827">
        <v>10</v>
      </c>
      <c r="J1827">
        <v>131</v>
      </c>
      <c r="K1827" s="4">
        <v>45434</v>
      </c>
      <c r="L1827" t="s">
        <v>5264</v>
      </c>
      <c r="M1827" s="15">
        <f t="shared" si="172"/>
        <v>489.97137630230003</v>
      </c>
      <c r="N1827" s="15">
        <f t="shared" si="173"/>
        <v>-358.97137630230003</v>
      </c>
    </row>
    <row r="1828" spans="1:14" x14ac:dyDescent="0.3">
      <c r="A1828" t="s">
        <v>4061</v>
      </c>
      <c r="B1828" t="s">
        <v>2928</v>
      </c>
      <c r="C1828">
        <f t="shared" si="168"/>
        <v>2</v>
      </c>
      <c r="D1828" t="s">
        <v>57</v>
      </c>
      <c r="E1828" t="str">
        <f t="shared" si="169"/>
        <v>Perfume</v>
      </c>
      <c r="F1828">
        <f t="shared" si="170"/>
        <v>1</v>
      </c>
      <c r="G1828">
        <v>23.99</v>
      </c>
      <c r="H1828" s="8" t="str">
        <f t="shared" si="171"/>
        <v>21–40</v>
      </c>
      <c r="I1828">
        <v>10</v>
      </c>
      <c r="J1828">
        <v>95</v>
      </c>
      <c r="K1828" s="4">
        <v>45402</v>
      </c>
      <c r="L1828" t="s">
        <v>5264</v>
      </c>
      <c r="M1828" s="15">
        <f t="shared" si="172"/>
        <v>509.89066234315004</v>
      </c>
      <c r="N1828" s="15">
        <f t="shared" si="173"/>
        <v>-414.89066234315004</v>
      </c>
    </row>
    <row r="1829" spans="1:14" x14ac:dyDescent="0.3">
      <c r="A1829" t="s">
        <v>765</v>
      </c>
      <c r="B1829" t="s">
        <v>2928</v>
      </c>
      <c r="C1829">
        <f t="shared" si="168"/>
        <v>2</v>
      </c>
      <c r="D1829" t="s">
        <v>4079</v>
      </c>
      <c r="E1829" t="str">
        <f t="shared" si="169"/>
        <v>Body Care</v>
      </c>
      <c r="F1829">
        <f t="shared" si="170"/>
        <v>6</v>
      </c>
      <c r="G1829">
        <v>25.99</v>
      </c>
      <c r="H1829" s="8" t="str">
        <f t="shared" si="171"/>
        <v>21–40</v>
      </c>
      <c r="I1829">
        <v>10</v>
      </c>
      <c r="J1829">
        <v>49</v>
      </c>
      <c r="K1829" s="4">
        <v>45434</v>
      </c>
      <c r="L1829" t="s">
        <v>5264</v>
      </c>
      <c r="M1829" s="15">
        <f t="shared" si="172"/>
        <v>525.38383681814992</v>
      </c>
      <c r="N1829" s="15">
        <f t="shared" si="173"/>
        <v>-476.38383681814992</v>
      </c>
    </row>
    <row r="1830" spans="1:14" x14ac:dyDescent="0.3">
      <c r="A1830" t="s">
        <v>33</v>
      </c>
      <c r="B1830" t="s">
        <v>2928</v>
      </c>
      <c r="C1830">
        <f t="shared" si="168"/>
        <v>2</v>
      </c>
      <c r="D1830" t="s">
        <v>57</v>
      </c>
      <c r="E1830" t="str">
        <f t="shared" si="169"/>
        <v>Perfume</v>
      </c>
      <c r="F1830">
        <f t="shared" si="170"/>
        <v>1</v>
      </c>
      <c r="G1830">
        <v>9.99</v>
      </c>
      <c r="H1830" s="8" t="str">
        <f t="shared" si="171"/>
        <v>0–20</v>
      </c>
      <c r="I1830">
        <v>7</v>
      </c>
      <c r="J1830">
        <v>13</v>
      </c>
      <c r="K1830" s="4">
        <v>45434</v>
      </c>
      <c r="L1830" t="s">
        <v>5264</v>
      </c>
      <c r="M1830" s="15">
        <f t="shared" si="172"/>
        <v>558.41361390315001</v>
      </c>
      <c r="N1830" s="15">
        <f t="shared" si="173"/>
        <v>-545.41361390315001</v>
      </c>
    </row>
    <row r="1831" spans="1:14" x14ac:dyDescent="0.3">
      <c r="A1831" t="s">
        <v>3557</v>
      </c>
      <c r="B1831" t="s">
        <v>2928</v>
      </c>
      <c r="C1831">
        <f t="shared" si="168"/>
        <v>2</v>
      </c>
      <c r="D1831" t="s">
        <v>4776</v>
      </c>
      <c r="E1831" t="str">
        <f t="shared" si="169"/>
        <v>Body Care</v>
      </c>
      <c r="F1831">
        <f t="shared" si="170"/>
        <v>6</v>
      </c>
      <c r="G1831">
        <v>29.99</v>
      </c>
      <c r="H1831" s="8" t="str">
        <f t="shared" si="171"/>
        <v>21–40</v>
      </c>
      <c r="I1831">
        <v>10</v>
      </c>
      <c r="J1831">
        <v>283</v>
      </c>
      <c r="K1831" s="4">
        <v>45379</v>
      </c>
      <c r="L1831" t="s">
        <v>5264</v>
      </c>
      <c r="M1831" s="15">
        <f t="shared" si="172"/>
        <v>506.36781195814996</v>
      </c>
      <c r="N1831" s="15">
        <f t="shared" si="173"/>
        <v>-223.36781195814996</v>
      </c>
    </row>
    <row r="1832" spans="1:14" x14ac:dyDescent="0.3">
      <c r="A1832" t="s">
        <v>5150</v>
      </c>
      <c r="B1832" t="s">
        <v>2928</v>
      </c>
      <c r="C1832">
        <f t="shared" si="168"/>
        <v>2</v>
      </c>
      <c r="D1832" t="s">
        <v>57</v>
      </c>
      <c r="E1832" t="str">
        <f t="shared" si="169"/>
        <v>Perfume</v>
      </c>
      <c r="F1832">
        <f t="shared" si="170"/>
        <v>1</v>
      </c>
      <c r="G1832">
        <v>10.99</v>
      </c>
      <c r="H1832" s="8" t="str">
        <f t="shared" si="171"/>
        <v>0–20</v>
      </c>
      <c r="I1832">
        <v>10</v>
      </c>
      <c r="J1832">
        <v>104</v>
      </c>
      <c r="K1832" s="4">
        <v>45428</v>
      </c>
      <c r="L1832" t="s">
        <v>5264</v>
      </c>
      <c r="M1832" s="15">
        <f t="shared" si="172"/>
        <v>571.69274313815004</v>
      </c>
      <c r="N1832" s="15">
        <f t="shared" si="173"/>
        <v>-467.69274313815004</v>
      </c>
    </row>
    <row r="1833" spans="1:14" x14ac:dyDescent="0.3">
      <c r="A1833" t="s">
        <v>3781</v>
      </c>
      <c r="B1833" t="s">
        <v>2928</v>
      </c>
      <c r="C1833">
        <f t="shared" si="168"/>
        <v>2</v>
      </c>
      <c r="D1833" t="s">
        <v>491</v>
      </c>
      <c r="E1833" t="str">
        <f t="shared" si="169"/>
        <v>Perfume</v>
      </c>
      <c r="F1833">
        <f t="shared" si="170"/>
        <v>1</v>
      </c>
      <c r="G1833">
        <v>43.39</v>
      </c>
      <c r="H1833" s="8" t="str">
        <f t="shared" si="171"/>
        <v>41–60</v>
      </c>
      <c r="I1833">
        <v>0</v>
      </c>
      <c r="J1833">
        <v>678</v>
      </c>
      <c r="K1833" s="4">
        <v>45434</v>
      </c>
      <c r="L1833" t="s">
        <v>5264</v>
      </c>
      <c r="M1833" s="15">
        <f t="shared" si="172"/>
        <v>357.55249027214995</v>
      </c>
      <c r="N1833" s="15">
        <f t="shared" si="173"/>
        <v>320.44750972785005</v>
      </c>
    </row>
    <row r="1834" spans="1:14" x14ac:dyDescent="0.3">
      <c r="A1834" t="s">
        <v>61</v>
      </c>
      <c r="B1834" t="s">
        <v>2928</v>
      </c>
      <c r="C1834">
        <f t="shared" si="168"/>
        <v>2</v>
      </c>
      <c r="D1834" t="s">
        <v>57</v>
      </c>
      <c r="E1834" t="str">
        <f t="shared" si="169"/>
        <v>Perfume</v>
      </c>
      <c r="F1834">
        <f t="shared" si="170"/>
        <v>1</v>
      </c>
      <c r="G1834">
        <v>84.98</v>
      </c>
      <c r="H1834" s="8" t="str">
        <f t="shared" si="171"/>
        <v>81–100</v>
      </c>
      <c r="I1834">
        <v>0</v>
      </c>
      <c r="J1834">
        <v>272</v>
      </c>
      <c r="K1834" s="4">
        <v>45435</v>
      </c>
      <c r="L1834" t="s">
        <v>5264</v>
      </c>
      <c r="M1834" s="15">
        <f t="shared" si="172"/>
        <v>159.83337179029996</v>
      </c>
      <c r="N1834" s="15">
        <f t="shared" si="173"/>
        <v>112.16662820970004</v>
      </c>
    </row>
    <row r="1835" spans="1:14" x14ac:dyDescent="0.3">
      <c r="A1835" t="s">
        <v>1072</v>
      </c>
      <c r="B1835" t="s">
        <v>2928</v>
      </c>
      <c r="C1835">
        <f t="shared" si="168"/>
        <v>2</v>
      </c>
      <c r="D1835" t="s">
        <v>57</v>
      </c>
      <c r="E1835" t="str">
        <f t="shared" si="169"/>
        <v>Perfume</v>
      </c>
      <c r="F1835">
        <f t="shared" si="170"/>
        <v>1</v>
      </c>
      <c r="G1835">
        <v>30.99</v>
      </c>
      <c r="H1835" s="8" t="str">
        <f t="shared" si="171"/>
        <v>21–40</v>
      </c>
      <c r="I1835">
        <v>5</v>
      </c>
      <c r="J1835">
        <v>68</v>
      </c>
      <c r="K1835" s="4">
        <v>45425</v>
      </c>
      <c r="L1835" t="s">
        <v>5264</v>
      </c>
      <c r="M1835" s="15">
        <f t="shared" si="172"/>
        <v>446.55739308814998</v>
      </c>
      <c r="N1835" s="15">
        <f t="shared" si="173"/>
        <v>-378.55739308814998</v>
      </c>
    </row>
    <row r="1836" spans="1:14" x14ac:dyDescent="0.3">
      <c r="A1836" t="s">
        <v>3144</v>
      </c>
      <c r="B1836" t="s">
        <v>2928</v>
      </c>
      <c r="C1836">
        <f t="shared" si="168"/>
        <v>2</v>
      </c>
      <c r="D1836" t="s">
        <v>57</v>
      </c>
      <c r="E1836" t="str">
        <f t="shared" si="169"/>
        <v>Perfume</v>
      </c>
      <c r="F1836">
        <f t="shared" si="170"/>
        <v>1</v>
      </c>
      <c r="G1836">
        <v>55</v>
      </c>
      <c r="H1836" s="8" t="str">
        <f t="shared" si="171"/>
        <v>41–60</v>
      </c>
      <c r="I1836">
        <v>2</v>
      </c>
      <c r="J1836">
        <v>8</v>
      </c>
      <c r="K1836" s="4">
        <v>45436</v>
      </c>
      <c r="L1836" t="s">
        <v>5264</v>
      </c>
      <c r="M1836" s="15">
        <f t="shared" si="172"/>
        <v>314.38056841599996</v>
      </c>
      <c r="N1836" s="15">
        <f t="shared" si="173"/>
        <v>-306.38056841599996</v>
      </c>
    </row>
    <row r="1837" spans="1:14" x14ac:dyDescent="0.3">
      <c r="A1837" t="s">
        <v>842</v>
      </c>
      <c r="B1837" t="s">
        <v>2928</v>
      </c>
      <c r="C1837">
        <f t="shared" si="168"/>
        <v>2</v>
      </c>
      <c r="D1837" t="s">
        <v>57</v>
      </c>
      <c r="E1837" t="str">
        <f t="shared" si="169"/>
        <v>Perfume</v>
      </c>
      <c r="F1837">
        <f t="shared" si="170"/>
        <v>1</v>
      </c>
      <c r="G1837">
        <v>54</v>
      </c>
      <c r="H1837" s="8" t="str">
        <f t="shared" si="171"/>
        <v>41–60</v>
      </c>
      <c r="I1837">
        <v>10</v>
      </c>
      <c r="J1837">
        <v>163</v>
      </c>
      <c r="K1837" s="4">
        <v>45430</v>
      </c>
      <c r="L1837" t="s">
        <v>5264</v>
      </c>
      <c r="M1837" s="15">
        <f t="shared" si="172"/>
        <v>367.22293583099997</v>
      </c>
      <c r="N1837" s="15">
        <f t="shared" si="173"/>
        <v>-204.22293583099997</v>
      </c>
    </row>
    <row r="1838" spans="1:14" x14ac:dyDescent="0.3">
      <c r="A1838" t="s">
        <v>401</v>
      </c>
      <c r="B1838" t="s">
        <v>2928</v>
      </c>
      <c r="C1838">
        <f t="shared" si="168"/>
        <v>2</v>
      </c>
      <c r="D1838" t="s">
        <v>491</v>
      </c>
      <c r="E1838" t="str">
        <f t="shared" si="169"/>
        <v>Perfume</v>
      </c>
      <c r="F1838">
        <f t="shared" si="170"/>
        <v>1</v>
      </c>
      <c r="G1838">
        <v>24.99</v>
      </c>
      <c r="H1838" s="8" t="str">
        <f t="shared" si="171"/>
        <v>21–40</v>
      </c>
      <c r="I1838">
        <v>3</v>
      </c>
      <c r="J1838">
        <v>25</v>
      </c>
      <c r="K1838" s="4">
        <v>45420</v>
      </c>
      <c r="L1838" t="s">
        <v>5264</v>
      </c>
      <c r="M1838" s="15">
        <f t="shared" si="172"/>
        <v>463.05934007815</v>
      </c>
      <c r="N1838" s="15">
        <f t="shared" si="173"/>
        <v>-438.05934007815</v>
      </c>
    </row>
    <row r="1839" spans="1:14" x14ac:dyDescent="0.3">
      <c r="A1839" t="s">
        <v>1030</v>
      </c>
      <c r="B1839" t="s">
        <v>2928</v>
      </c>
      <c r="C1839">
        <f t="shared" si="168"/>
        <v>2</v>
      </c>
      <c r="D1839" t="s">
        <v>57</v>
      </c>
      <c r="E1839" t="str">
        <f t="shared" si="169"/>
        <v>Perfume</v>
      </c>
      <c r="F1839">
        <f t="shared" si="170"/>
        <v>1</v>
      </c>
      <c r="G1839">
        <v>39.99</v>
      </c>
      <c r="H1839" s="8" t="str">
        <f t="shared" si="171"/>
        <v>21–40</v>
      </c>
      <c r="I1839">
        <v>10</v>
      </c>
      <c r="J1839">
        <v>79</v>
      </c>
      <c r="K1839" s="4">
        <v>45432</v>
      </c>
      <c r="L1839" t="s">
        <v>5264</v>
      </c>
      <c r="M1839" s="15">
        <f t="shared" si="172"/>
        <v>433.82656290314998</v>
      </c>
      <c r="N1839" s="15">
        <f t="shared" si="173"/>
        <v>-354.82656290314998</v>
      </c>
    </row>
    <row r="1840" spans="1:14" x14ac:dyDescent="0.3">
      <c r="A1840" t="s">
        <v>502</v>
      </c>
      <c r="B1840" t="s">
        <v>2928</v>
      </c>
      <c r="C1840">
        <f t="shared" si="168"/>
        <v>2</v>
      </c>
      <c r="D1840" t="s">
        <v>57</v>
      </c>
      <c r="E1840" t="str">
        <f t="shared" si="169"/>
        <v>Perfume</v>
      </c>
      <c r="F1840">
        <f t="shared" si="170"/>
        <v>1</v>
      </c>
      <c r="G1840">
        <v>10</v>
      </c>
      <c r="H1840" s="8" t="str">
        <f t="shared" si="171"/>
        <v>0–20</v>
      </c>
      <c r="I1840">
        <v>10</v>
      </c>
      <c r="J1840">
        <v>150</v>
      </c>
      <c r="K1840" s="4">
        <v>45340</v>
      </c>
      <c r="L1840" t="s">
        <v>5264</v>
      </c>
      <c r="M1840" s="15">
        <f t="shared" si="172"/>
        <v>576.39920929099992</v>
      </c>
      <c r="N1840" s="15">
        <f t="shared" si="173"/>
        <v>-426.39920929099992</v>
      </c>
    </row>
    <row r="1841" spans="1:14" x14ac:dyDescent="0.3">
      <c r="A1841" t="s">
        <v>5165</v>
      </c>
      <c r="B1841" t="s">
        <v>2928</v>
      </c>
      <c r="C1841">
        <f t="shared" si="168"/>
        <v>2</v>
      </c>
      <c r="D1841" t="s">
        <v>57</v>
      </c>
      <c r="E1841" t="str">
        <f t="shared" si="169"/>
        <v>Perfume</v>
      </c>
      <c r="F1841">
        <f t="shared" si="170"/>
        <v>1</v>
      </c>
      <c r="G1841">
        <v>34.770000000000003</v>
      </c>
      <c r="H1841" s="8" t="str">
        <f t="shared" si="171"/>
        <v>21–40</v>
      </c>
      <c r="I1841">
        <v>3</v>
      </c>
      <c r="J1841">
        <v>4</v>
      </c>
      <c r="K1841" s="4">
        <v>45434</v>
      </c>
      <c r="L1841" t="s">
        <v>5264</v>
      </c>
      <c r="M1841" s="15">
        <f t="shared" si="172"/>
        <v>416.56515929544997</v>
      </c>
      <c r="N1841" s="15">
        <f t="shared" si="173"/>
        <v>-412.56515929544997</v>
      </c>
    </row>
    <row r="1842" spans="1:14" x14ac:dyDescent="0.3">
      <c r="A1842" t="s">
        <v>167</v>
      </c>
      <c r="B1842" t="s">
        <v>2928</v>
      </c>
      <c r="C1842">
        <f t="shared" si="168"/>
        <v>2</v>
      </c>
      <c r="D1842" t="s">
        <v>57</v>
      </c>
      <c r="E1842" t="str">
        <f t="shared" si="169"/>
        <v>Perfume</v>
      </c>
      <c r="F1842">
        <f t="shared" si="170"/>
        <v>1</v>
      </c>
      <c r="G1842">
        <v>20.95</v>
      </c>
      <c r="H1842" s="8" t="str">
        <f t="shared" si="171"/>
        <v>21–40</v>
      </c>
      <c r="I1842">
        <v>7</v>
      </c>
      <c r="J1842">
        <v>238</v>
      </c>
      <c r="K1842" s="4">
        <v>45429</v>
      </c>
      <c r="L1842" t="s">
        <v>5264</v>
      </c>
      <c r="M1842" s="15">
        <f t="shared" si="172"/>
        <v>506.30970578674999</v>
      </c>
      <c r="N1842" s="15">
        <f t="shared" si="173"/>
        <v>-268.30970578674999</v>
      </c>
    </row>
    <row r="1843" spans="1:14" x14ac:dyDescent="0.3">
      <c r="A1843" t="s">
        <v>3028</v>
      </c>
      <c r="B1843" t="s">
        <v>2928</v>
      </c>
      <c r="C1843">
        <f t="shared" si="168"/>
        <v>2</v>
      </c>
      <c r="D1843" t="s">
        <v>57</v>
      </c>
      <c r="E1843" t="str">
        <f t="shared" si="169"/>
        <v>Perfume</v>
      </c>
      <c r="F1843">
        <f t="shared" si="170"/>
        <v>1</v>
      </c>
      <c r="G1843">
        <v>16.989999999999998</v>
      </c>
      <c r="H1843" s="8" t="str">
        <f t="shared" si="171"/>
        <v>0–20</v>
      </c>
      <c r="I1843">
        <v>10</v>
      </c>
      <c r="J1843">
        <v>14</v>
      </c>
      <c r="K1843" s="4">
        <v>45425</v>
      </c>
      <c r="L1843" t="s">
        <v>5264</v>
      </c>
      <c r="M1843" s="15">
        <f t="shared" si="172"/>
        <v>543.16870584815001</v>
      </c>
      <c r="N1843" s="15">
        <f t="shared" si="173"/>
        <v>-529.16870584815001</v>
      </c>
    </row>
    <row r="1844" spans="1:14" x14ac:dyDescent="0.3">
      <c r="A1844" t="s">
        <v>5005</v>
      </c>
      <c r="B1844" t="s">
        <v>2928</v>
      </c>
      <c r="C1844">
        <f t="shared" si="168"/>
        <v>2</v>
      </c>
      <c r="D1844" t="s">
        <v>57</v>
      </c>
      <c r="E1844" t="str">
        <f t="shared" si="169"/>
        <v>Perfume</v>
      </c>
      <c r="F1844">
        <f t="shared" si="170"/>
        <v>1</v>
      </c>
      <c r="G1844">
        <v>28.99</v>
      </c>
      <c r="H1844" s="8" t="str">
        <f t="shared" si="171"/>
        <v>21–40</v>
      </c>
      <c r="I1844">
        <v>6</v>
      </c>
      <c r="J1844">
        <v>42</v>
      </c>
      <c r="K1844" s="4">
        <v>45426</v>
      </c>
      <c r="L1844" t="s">
        <v>5264</v>
      </c>
      <c r="M1844" s="15">
        <f t="shared" si="172"/>
        <v>462.07645066815002</v>
      </c>
      <c r="N1844" s="15">
        <f t="shared" si="173"/>
        <v>-420.07645066815002</v>
      </c>
    </row>
    <row r="1845" spans="1:14" x14ac:dyDescent="0.3">
      <c r="A1845" t="s">
        <v>1387</v>
      </c>
      <c r="B1845" t="s">
        <v>2928</v>
      </c>
      <c r="C1845">
        <f t="shared" si="168"/>
        <v>2</v>
      </c>
      <c r="D1845" t="s">
        <v>339</v>
      </c>
      <c r="E1845" t="str">
        <f t="shared" si="169"/>
        <v>Cologne</v>
      </c>
      <c r="F1845">
        <f t="shared" si="170"/>
        <v>9</v>
      </c>
      <c r="G1845">
        <v>16.89</v>
      </c>
      <c r="H1845" s="8" t="str">
        <f t="shared" si="171"/>
        <v>0–20</v>
      </c>
      <c r="I1845">
        <v>10</v>
      </c>
      <c r="J1845">
        <v>179</v>
      </c>
      <c r="K1845" s="4">
        <v>45433</v>
      </c>
      <c r="L1845" t="s">
        <v>5264</v>
      </c>
      <c r="M1845" s="15">
        <f t="shared" si="172"/>
        <v>583.64600551764988</v>
      </c>
      <c r="N1845" s="15">
        <f t="shared" si="173"/>
        <v>-404.64600551764988</v>
      </c>
    </row>
    <row r="1846" spans="1:14" x14ac:dyDescent="0.3">
      <c r="A1846" t="s">
        <v>817</v>
      </c>
      <c r="B1846" t="s">
        <v>2928</v>
      </c>
      <c r="C1846">
        <f t="shared" si="168"/>
        <v>2</v>
      </c>
      <c r="D1846" t="s">
        <v>57</v>
      </c>
      <c r="E1846" t="str">
        <f t="shared" si="169"/>
        <v>Perfume</v>
      </c>
      <c r="F1846">
        <f t="shared" si="170"/>
        <v>1</v>
      </c>
      <c r="G1846">
        <v>16.989999999999998</v>
      </c>
      <c r="H1846" s="8" t="str">
        <f t="shared" si="171"/>
        <v>0–20</v>
      </c>
      <c r="I1846">
        <v>3</v>
      </c>
      <c r="J1846">
        <v>1</v>
      </c>
      <c r="K1846" s="4">
        <v>45436</v>
      </c>
      <c r="L1846" t="s">
        <v>5264</v>
      </c>
      <c r="M1846" s="15">
        <f t="shared" si="172"/>
        <v>501.09138979814998</v>
      </c>
      <c r="N1846" s="15">
        <f t="shared" si="173"/>
        <v>-500.09138979814998</v>
      </c>
    </row>
    <row r="1847" spans="1:14" x14ac:dyDescent="0.3">
      <c r="A1847" t="s">
        <v>5259</v>
      </c>
      <c r="B1847" t="s">
        <v>2928</v>
      </c>
      <c r="C1847">
        <f t="shared" si="168"/>
        <v>2</v>
      </c>
      <c r="D1847" t="s">
        <v>57</v>
      </c>
      <c r="E1847" t="str">
        <f t="shared" si="169"/>
        <v>Perfume</v>
      </c>
      <c r="F1847">
        <f t="shared" si="170"/>
        <v>1</v>
      </c>
      <c r="G1847">
        <v>11.89</v>
      </c>
      <c r="H1847" s="8" t="str">
        <f t="shared" si="171"/>
        <v>0–20</v>
      </c>
      <c r="I1847">
        <v>5</v>
      </c>
      <c r="J1847">
        <v>16</v>
      </c>
      <c r="K1847" s="4">
        <v>45434</v>
      </c>
      <c r="L1847" t="s">
        <v>5264</v>
      </c>
      <c r="M1847" s="15">
        <f t="shared" si="172"/>
        <v>537.35891179465</v>
      </c>
      <c r="N1847" s="15">
        <f t="shared" si="173"/>
        <v>-521.35891179465</v>
      </c>
    </row>
    <row r="1848" spans="1:14" x14ac:dyDescent="0.3">
      <c r="A1848" t="s">
        <v>4143</v>
      </c>
      <c r="B1848" t="s">
        <v>2928</v>
      </c>
      <c r="C1848">
        <f t="shared" si="168"/>
        <v>2</v>
      </c>
      <c r="D1848" t="s">
        <v>3202</v>
      </c>
      <c r="E1848" t="str">
        <f t="shared" si="169"/>
        <v>Body Spray</v>
      </c>
      <c r="F1848">
        <f t="shared" si="170"/>
        <v>7</v>
      </c>
      <c r="G1848">
        <v>13.75</v>
      </c>
      <c r="H1848" s="8" t="str">
        <f t="shared" si="171"/>
        <v>0–20</v>
      </c>
      <c r="I1848">
        <v>5</v>
      </c>
      <c r="J1848">
        <v>221</v>
      </c>
      <c r="K1848" s="4">
        <v>45432</v>
      </c>
      <c r="L1848" t="s">
        <v>5264</v>
      </c>
      <c r="M1848" s="15">
        <f t="shared" si="172"/>
        <v>558.51788452074993</v>
      </c>
      <c r="N1848" s="15">
        <f t="shared" si="173"/>
        <v>-337.51788452074993</v>
      </c>
    </row>
    <row r="1849" spans="1:14" x14ac:dyDescent="0.3">
      <c r="A1849" t="s">
        <v>2883</v>
      </c>
      <c r="B1849" t="s">
        <v>2928</v>
      </c>
      <c r="C1849">
        <f t="shared" si="168"/>
        <v>2</v>
      </c>
      <c r="D1849" t="s">
        <v>57</v>
      </c>
      <c r="E1849" t="str">
        <f t="shared" si="169"/>
        <v>Perfume</v>
      </c>
      <c r="F1849">
        <f t="shared" si="170"/>
        <v>1</v>
      </c>
      <c r="G1849">
        <v>12</v>
      </c>
      <c r="H1849" s="8" t="str">
        <f t="shared" si="171"/>
        <v>0–20</v>
      </c>
      <c r="I1849">
        <v>8</v>
      </c>
      <c r="J1849">
        <v>10</v>
      </c>
      <c r="K1849" s="4">
        <v>45432</v>
      </c>
      <c r="L1849" t="s">
        <v>5264</v>
      </c>
      <c r="M1849" s="15">
        <f t="shared" si="172"/>
        <v>554.86910656099997</v>
      </c>
      <c r="N1849" s="15">
        <f t="shared" si="173"/>
        <v>-544.86910656099997</v>
      </c>
    </row>
    <row r="1850" spans="1:14" x14ac:dyDescent="0.3">
      <c r="A1850" t="s">
        <v>277</v>
      </c>
      <c r="B1850" t="s">
        <v>2928</v>
      </c>
      <c r="C1850">
        <f t="shared" si="168"/>
        <v>2</v>
      </c>
      <c r="D1850" t="s">
        <v>57</v>
      </c>
      <c r="E1850" t="str">
        <f t="shared" si="169"/>
        <v>Perfume</v>
      </c>
      <c r="F1850">
        <f t="shared" si="170"/>
        <v>1</v>
      </c>
      <c r="G1850">
        <v>35.880000000000003</v>
      </c>
      <c r="H1850" s="8" t="str">
        <f t="shared" si="171"/>
        <v>21–40</v>
      </c>
      <c r="I1850">
        <v>8</v>
      </c>
      <c r="J1850">
        <v>3</v>
      </c>
      <c r="K1850" s="4">
        <v>45436</v>
      </c>
      <c r="L1850" t="s">
        <v>5266</v>
      </c>
      <c r="M1850" s="15">
        <f t="shared" si="172"/>
        <v>441.3434381468</v>
      </c>
      <c r="N1850" s="15">
        <f t="shared" si="173"/>
        <v>-438.3434381468</v>
      </c>
    </row>
    <row r="1851" spans="1:14" x14ac:dyDescent="0.3">
      <c r="A1851" t="s">
        <v>85</v>
      </c>
      <c r="B1851" t="s">
        <v>2928</v>
      </c>
      <c r="C1851">
        <f t="shared" si="168"/>
        <v>2</v>
      </c>
      <c r="D1851" t="s">
        <v>57</v>
      </c>
      <c r="E1851" t="str">
        <f t="shared" si="169"/>
        <v>Perfume</v>
      </c>
      <c r="F1851">
        <f t="shared" si="170"/>
        <v>1</v>
      </c>
      <c r="G1851">
        <v>92.95</v>
      </c>
      <c r="H1851" s="8" t="str">
        <f t="shared" si="171"/>
        <v>81–100</v>
      </c>
      <c r="I1851">
        <v>5</v>
      </c>
      <c r="J1851">
        <v>34</v>
      </c>
      <c r="K1851" s="4">
        <v>45435</v>
      </c>
      <c r="L1851" t="s">
        <v>5264</v>
      </c>
      <c r="M1851" s="15">
        <f t="shared" si="172"/>
        <v>151.99916800674995</v>
      </c>
      <c r="N1851" s="15">
        <f t="shared" si="173"/>
        <v>-117.99916800674995</v>
      </c>
    </row>
    <row r="1852" spans="1:14" x14ac:dyDescent="0.3">
      <c r="A1852" t="s">
        <v>55</v>
      </c>
      <c r="B1852" t="s">
        <v>2928</v>
      </c>
      <c r="C1852">
        <f t="shared" si="168"/>
        <v>2</v>
      </c>
      <c r="D1852" t="s">
        <v>57</v>
      </c>
      <c r="E1852" t="str">
        <f t="shared" si="169"/>
        <v>Perfume</v>
      </c>
      <c r="F1852">
        <f t="shared" si="170"/>
        <v>1</v>
      </c>
      <c r="G1852">
        <v>64.88</v>
      </c>
      <c r="H1852" s="8" t="str">
        <f t="shared" si="171"/>
        <v>61–80</v>
      </c>
      <c r="I1852">
        <v>10</v>
      </c>
      <c r="J1852">
        <v>22</v>
      </c>
      <c r="K1852" s="4">
        <v>45435</v>
      </c>
      <c r="L1852" t="s">
        <v>5267</v>
      </c>
      <c r="M1852" s="15">
        <f t="shared" si="172"/>
        <v>315.4993482118</v>
      </c>
      <c r="N1852" s="15">
        <f t="shared" si="173"/>
        <v>-293.4993482118</v>
      </c>
    </row>
    <row r="1853" spans="1:14" x14ac:dyDescent="0.3">
      <c r="A1853" t="s">
        <v>55</v>
      </c>
      <c r="B1853" t="s">
        <v>2928</v>
      </c>
      <c r="C1853">
        <f t="shared" si="168"/>
        <v>2</v>
      </c>
      <c r="D1853" t="s">
        <v>57</v>
      </c>
      <c r="E1853" t="str">
        <f t="shared" si="169"/>
        <v>Perfume</v>
      </c>
      <c r="F1853">
        <f t="shared" si="170"/>
        <v>1</v>
      </c>
      <c r="G1853">
        <v>13.99</v>
      </c>
      <c r="H1853" s="8" t="str">
        <f t="shared" si="171"/>
        <v>0–20</v>
      </c>
      <c r="I1853">
        <v>10</v>
      </c>
      <c r="J1853">
        <v>5</v>
      </c>
      <c r="K1853" s="4">
        <v>45410</v>
      </c>
      <c r="L1853" t="s">
        <v>5264</v>
      </c>
      <c r="M1853" s="15">
        <f t="shared" si="172"/>
        <v>557.43072449315002</v>
      </c>
      <c r="N1853" s="15">
        <f t="shared" si="173"/>
        <v>-552.43072449315002</v>
      </c>
    </row>
    <row r="1854" spans="1:14" x14ac:dyDescent="0.3">
      <c r="A1854" t="s">
        <v>85</v>
      </c>
      <c r="B1854" t="s">
        <v>2928</v>
      </c>
      <c r="C1854">
        <f t="shared" si="168"/>
        <v>2</v>
      </c>
      <c r="D1854" t="s">
        <v>491</v>
      </c>
      <c r="E1854" t="str">
        <f t="shared" si="169"/>
        <v>Perfume</v>
      </c>
      <c r="F1854">
        <f t="shared" si="170"/>
        <v>1</v>
      </c>
      <c r="G1854">
        <v>44.95</v>
      </c>
      <c r="H1854" s="8" t="str">
        <f t="shared" si="171"/>
        <v>41–60</v>
      </c>
      <c r="I1854">
        <v>107</v>
      </c>
      <c r="J1854">
        <v>32</v>
      </c>
      <c r="K1854" s="4">
        <v>45435</v>
      </c>
      <c r="L1854" t="s">
        <v>5264</v>
      </c>
      <c r="M1854" s="15">
        <f t="shared" si="172"/>
        <v>993.31807162675</v>
      </c>
      <c r="N1854" s="15">
        <f t="shared" si="173"/>
        <v>-961.31807162675</v>
      </c>
    </row>
    <row r="1855" spans="1:14" x14ac:dyDescent="0.3">
      <c r="A1855" t="s">
        <v>50</v>
      </c>
      <c r="B1855" t="s">
        <v>2928</v>
      </c>
      <c r="C1855">
        <f t="shared" si="168"/>
        <v>2</v>
      </c>
      <c r="D1855" t="s">
        <v>57</v>
      </c>
      <c r="E1855" t="str">
        <f t="shared" si="169"/>
        <v>Perfume</v>
      </c>
      <c r="F1855">
        <f t="shared" si="170"/>
        <v>1</v>
      </c>
      <c r="G1855">
        <v>100.99</v>
      </c>
      <c r="H1855" s="8" t="str">
        <f t="shared" si="171"/>
        <v>101–160</v>
      </c>
      <c r="I1855">
        <v>0</v>
      </c>
      <c r="J1855">
        <v>17</v>
      </c>
      <c r="K1855" s="4">
        <v>45428</v>
      </c>
      <c r="L1855" t="s">
        <v>5264</v>
      </c>
      <c r="M1855" s="15">
        <f t="shared" si="172"/>
        <v>83.721732288150008</v>
      </c>
      <c r="N1855" s="15">
        <f t="shared" si="173"/>
        <v>-66.721732288150008</v>
      </c>
    </row>
    <row r="1856" spans="1:14" x14ac:dyDescent="0.3">
      <c r="A1856" t="s">
        <v>747</v>
      </c>
      <c r="B1856" t="s">
        <v>2928</v>
      </c>
      <c r="C1856">
        <f t="shared" si="168"/>
        <v>2</v>
      </c>
      <c r="D1856" t="s">
        <v>339</v>
      </c>
      <c r="E1856" t="str">
        <f t="shared" si="169"/>
        <v>Cologne</v>
      </c>
      <c r="F1856">
        <f t="shared" si="170"/>
        <v>9</v>
      </c>
      <c r="G1856">
        <v>79.989999999999995</v>
      </c>
      <c r="H1856" s="8" t="str">
        <f t="shared" si="171"/>
        <v>61–80</v>
      </c>
      <c r="I1856">
        <v>9</v>
      </c>
      <c r="J1856">
        <v>7</v>
      </c>
      <c r="K1856" s="4">
        <v>45426</v>
      </c>
      <c r="L1856" t="s">
        <v>5264</v>
      </c>
      <c r="M1856" s="15">
        <f t="shared" si="172"/>
        <v>277.65716820114989</v>
      </c>
      <c r="N1856" s="15">
        <f t="shared" si="173"/>
        <v>-270.65716820114989</v>
      </c>
    </row>
    <row r="1857" spans="1:14" x14ac:dyDescent="0.3">
      <c r="A1857" t="s">
        <v>3021</v>
      </c>
      <c r="B1857" t="s">
        <v>2928</v>
      </c>
      <c r="C1857">
        <f t="shared" si="168"/>
        <v>2</v>
      </c>
      <c r="D1857" t="s">
        <v>57</v>
      </c>
      <c r="E1857" t="str">
        <f t="shared" si="169"/>
        <v>Perfume</v>
      </c>
      <c r="F1857">
        <f t="shared" si="170"/>
        <v>1</v>
      </c>
      <c r="G1857">
        <v>29.53</v>
      </c>
      <c r="H1857" s="8" t="str">
        <f t="shared" si="171"/>
        <v>21–40</v>
      </c>
      <c r="I1857">
        <v>50</v>
      </c>
      <c r="J1857">
        <v>856</v>
      </c>
      <c r="K1857" s="4">
        <v>45436</v>
      </c>
      <c r="L1857" t="s">
        <v>5264</v>
      </c>
      <c r="M1857" s="15">
        <f t="shared" si="172"/>
        <v>723.99527391204992</v>
      </c>
      <c r="N1857" s="15">
        <f t="shared" si="173"/>
        <v>132.00472608795008</v>
      </c>
    </row>
    <row r="1858" spans="1:14" x14ac:dyDescent="0.3">
      <c r="A1858" t="s">
        <v>50</v>
      </c>
      <c r="B1858" t="s">
        <v>2928</v>
      </c>
      <c r="C1858">
        <f t="shared" ref="C1858:C1883" si="174">IF(B1858="Male",1,2)</f>
        <v>2</v>
      </c>
      <c r="D1858" t="s">
        <v>57</v>
      </c>
      <c r="E1858" t="str">
        <f t="shared" ref="E1858:E1883" si="175">IF(OR(TRIM(D1858)="Eau De Parfum", TRIM(D1858)="Eau De Toilette", TRIM(D1858)="Elixir", TRIM(D1858)="Extracts"), "Perfume", IF(OR(TRIM(D1858)="Body Lotion", TRIM(D1858)="Skin Moisturizer", TRIM(D1858)="Body Oil", TRIM(D1858)="Hair Cream", TRIM(D1858)="Oil Perfume"), "Body Care", IF(OR(TRIM(D1858)="Deodorant", TRIM(D1858)="Roll on"), "Deodorant", IF(OR(TRIM(D1858)="Body Mist", TRIM(D1858)="Body Spray", TRIM(D1858)="Body Powder"), "Body Spray", IF(TRIM(D1858)="Cologne", "Cologne", IF(OR(TRIM(D1858)="Gift Sets", TRIM(D1858)="Limited Editions"), "Gift Set", IF(TRIM(D1858)="Car Air Freshener", "Air Freshener", IF(TRIM(D1858)="Pheromone", "Special Category", "Other"))))))))</f>
        <v>Perfume</v>
      </c>
      <c r="F1858">
        <f t="shared" ref="F1858:F1883" si="176">IF(E1858="Perfume",1, IF(E1858="Deodorant",2, IF(E1858="Special Category",3, IF(E1858="Other",4, IF(E1858="Air Freshener",5, IF(E1858="Body Care",6, IF(E1858="Body Spray",7, IF(E1858="Gift Set",8, IF(E1858="Cologne",9,"")))))))))</f>
        <v>1</v>
      </c>
      <c r="G1858">
        <v>80</v>
      </c>
      <c r="H1858" s="8" t="str">
        <f t="shared" ref="H1858:H1883" si="177">IF(G1858&lt;=20,"0–20",IF(G1858&lt;=40,"21–40",IF(G1858&lt;=60,"41–60",IF(G1858&lt;=80,"61–80",IF(G1858&lt;=100,"81–100",IF(G1858&lt;=160,"101–160","161+"))))))</f>
        <v>61–80</v>
      </c>
      <c r="I1858">
        <v>10</v>
      </c>
      <c r="J1858">
        <v>2</v>
      </c>
      <c r="K1858" s="4">
        <v>45436</v>
      </c>
      <c r="L1858" t="s">
        <v>5264</v>
      </c>
      <c r="M1858" s="15">
        <f t="shared" ref="M1858:M1883" si="178">527.2681146 + (15.78023398 * C1858) + (5.000237381 * F1858) + (-4.754006215 * G1858) + (6.01104515 * I1858)</f>
        <v>243.61877424099998</v>
      </c>
      <c r="N1858" s="15">
        <f t="shared" ref="N1858:N1883" si="179">J1858 - M1858</f>
        <v>-241.61877424099998</v>
      </c>
    </row>
    <row r="1859" spans="1:14" x14ac:dyDescent="0.3">
      <c r="A1859" t="s">
        <v>61</v>
      </c>
      <c r="B1859" t="s">
        <v>2928</v>
      </c>
      <c r="C1859">
        <f t="shared" si="174"/>
        <v>2</v>
      </c>
      <c r="D1859" t="s">
        <v>491</v>
      </c>
      <c r="E1859" t="str">
        <f t="shared" si="175"/>
        <v>Perfume</v>
      </c>
      <c r="F1859">
        <f t="shared" si="176"/>
        <v>1</v>
      </c>
      <c r="G1859">
        <v>64.58</v>
      </c>
      <c r="H1859" s="8" t="str">
        <f t="shared" si="177"/>
        <v>61–80</v>
      </c>
      <c r="I1859">
        <v>0</v>
      </c>
      <c r="J1859">
        <v>275</v>
      </c>
      <c r="K1859" s="4">
        <v>45433</v>
      </c>
      <c r="L1859" t="s">
        <v>5264</v>
      </c>
      <c r="M1859" s="15">
        <f t="shared" si="178"/>
        <v>256.81509857629999</v>
      </c>
      <c r="N1859" s="15">
        <f t="shared" si="179"/>
        <v>18.184901423700012</v>
      </c>
    </row>
    <row r="1860" spans="1:14" x14ac:dyDescent="0.3">
      <c r="A1860" t="s">
        <v>657</v>
      </c>
      <c r="B1860" t="s">
        <v>2928</v>
      </c>
      <c r="C1860">
        <f t="shared" si="174"/>
        <v>2</v>
      </c>
      <c r="D1860" t="s">
        <v>3202</v>
      </c>
      <c r="E1860" t="str">
        <f t="shared" si="175"/>
        <v>Body Spray</v>
      </c>
      <c r="F1860">
        <f t="shared" si="176"/>
        <v>7</v>
      </c>
      <c r="G1860">
        <v>23.95</v>
      </c>
      <c r="H1860" s="8" t="str">
        <f t="shared" si="177"/>
        <v>21–40</v>
      </c>
      <c r="I1860">
        <v>5</v>
      </c>
      <c r="J1860">
        <v>23</v>
      </c>
      <c r="K1860" s="4">
        <v>45426</v>
      </c>
      <c r="L1860" t="s">
        <v>5264</v>
      </c>
      <c r="M1860" s="15">
        <f t="shared" si="178"/>
        <v>510.02702112774995</v>
      </c>
      <c r="N1860" s="15">
        <f t="shared" si="179"/>
        <v>-487.02702112774995</v>
      </c>
    </row>
    <row r="1861" spans="1:14" x14ac:dyDescent="0.3">
      <c r="A1861" t="s">
        <v>551</v>
      </c>
      <c r="B1861" t="s">
        <v>2928</v>
      </c>
      <c r="C1861">
        <f t="shared" si="174"/>
        <v>2</v>
      </c>
      <c r="D1861" t="s">
        <v>491</v>
      </c>
      <c r="E1861" t="str">
        <f t="shared" si="175"/>
        <v>Perfume</v>
      </c>
      <c r="F1861">
        <f t="shared" si="176"/>
        <v>1</v>
      </c>
      <c r="G1861">
        <v>20.87</v>
      </c>
      <c r="H1861" s="8" t="str">
        <f t="shared" si="177"/>
        <v>21–40</v>
      </c>
      <c r="I1861">
        <v>10</v>
      </c>
      <c r="J1861">
        <v>4936</v>
      </c>
      <c r="K1861" s="4">
        <v>45436</v>
      </c>
      <c r="L1861" t="s">
        <v>5264</v>
      </c>
      <c r="M1861" s="15">
        <f t="shared" si="178"/>
        <v>524.72316173394995</v>
      </c>
      <c r="N1861" s="15">
        <f t="shared" si="179"/>
        <v>4411.2768382660497</v>
      </c>
    </row>
    <row r="1862" spans="1:14" x14ac:dyDescent="0.3">
      <c r="A1862" t="s">
        <v>1011</v>
      </c>
      <c r="B1862" t="s">
        <v>2928</v>
      </c>
      <c r="C1862">
        <f t="shared" si="174"/>
        <v>2</v>
      </c>
      <c r="D1862" t="s">
        <v>57</v>
      </c>
      <c r="E1862" t="str">
        <f t="shared" si="175"/>
        <v>Perfume</v>
      </c>
      <c r="F1862">
        <f t="shared" si="176"/>
        <v>1</v>
      </c>
      <c r="G1862">
        <v>11.49</v>
      </c>
      <c r="H1862" s="8" t="str">
        <f t="shared" si="177"/>
        <v>0–20</v>
      </c>
      <c r="I1862">
        <v>10</v>
      </c>
      <c r="J1862">
        <v>64</v>
      </c>
      <c r="K1862" s="4">
        <v>45436</v>
      </c>
      <c r="L1862" t="s">
        <v>5264</v>
      </c>
      <c r="M1862" s="15">
        <f t="shared" si="178"/>
        <v>569.31574003064998</v>
      </c>
      <c r="N1862" s="15">
        <f t="shared" si="179"/>
        <v>-505.31574003064998</v>
      </c>
    </row>
    <row r="1863" spans="1:14" x14ac:dyDescent="0.3">
      <c r="A1863" t="s">
        <v>744</v>
      </c>
      <c r="B1863" t="s">
        <v>2928</v>
      </c>
      <c r="C1863">
        <f t="shared" si="174"/>
        <v>2</v>
      </c>
      <c r="D1863" t="s">
        <v>57</v>
      </c>
      <c r="E1863" t="str">
        <f t="shared" si="175"/>
        <v>Perfume</v>
      </c>
      <c r="F1863">
        <f t="shared" si="176"/>
        <v>1</v>
      </c>
      <c r="G1863">
        <v>39</v>
      </c>
      <c r="H1863" s="8" t="str">
        <f t="shared" si="177"/>
        <v>21–40</v>
      </c>
      <c r="I1863">
        <v>4</v>
      </c>
      <c r="J1863">
        <v>175</v>
      </c>
      <c r="K1863" s="4">
        <v>45434</v>
      </c>
      <c r="L1863" t="s">
        <v>5264</v>
      </c>
      <c r="M1863" s="15">
        <f t="shared" si="178"/>
        <v>402.46675815599997</v>
      </c>
      <c r="N1863" s="15">
        <f t="shared" si="179"/>
        <v>-227.46675815599997</v>
      </c>
    </row>
    <row r="1864" spans="1:14" x14ac:dyDescent="0.3">
      <c r="A1864" t="s">
        <v>2004</v>
      </c>
      <c r="B1864" t="s">
        <v>2928</v>
      </c>
      <c r="C1864">
        <f t="shared" si="174"/>
        <v>2</v>
      </c>
      <c r="D1864" t="s">
        <v>57</v>
      </c>
      <c r="E1864" t="str">
        <f t="shared" si="175"/>
        <v>Perfume</v>
      </c>
      <c r="F1864">
        <f t="shared" si="176"/>
        <v>1</v>
      </c>
      <c r="G1864">
        <v>22.55</v>
      </c>
      <c r="H1864" s="8" t="str">
        <f t="shared" si="177"/>
        <v>21–40</v>
      </c>
      <c r="I1864">
        <v>3</v>
      </c>
      <c r="J1864">
        <v>15</v>
      </c>
      <c r="K1864" s="4">
        <v>45435</v>
      </c>
      <c r="L1864" t="s">
        <v>5264</v>
      </c>
      <c r="M1864" s="15">
        <f t="shared" si="178"/>
        <v>474.65911524274998</v>
      </c>
      <c r="N1864" s="15">
        <f t="shared" si="179"/>
        <v>-459.65911524274998</v>
      </c>
    </row>
    <row r="1865" spans="1:14" x14ac:dyDescent="0.3">
      <c r="A1865" t="s">
        <v>55</v>
      </c>
      <c r="B1865" t="s">
        <v>2928</v>
      </c>
      <c r="C1865">
        <f t="shared" si="174"/>
        <v>2</v>
      </c>
      <c r="D1865" t="s">
        <v>57</v>
      </c>
      <c r="E1865" t="str">
        <f t="shared" si="175"/>
        <v>Perfume</v>
      </c>
      <c r="F1865">
        <f t="shared" si="176"/>
        <v>1</v>
      </c>
      <c r="G1865">
        <v>23.99</v>
      </c>
      <c r="H1865" s="8" t="str">
        <f t="shared" si="177"/>
        <v>21–40</v>
      </c>
      <c r="I1865">
        <v>10</v>
      </c>
      <c r="J1865">
        <v>4</v>
      </c>
      <c r="K1865" s="4">
        <v>45436</v>
      </c>
      <c r="L1865" t="s">
        <v>5266</v>
      </c>
      <c r="M1865" s="15">
        <f t="shared" si="178"/>
        <v>509.89066234315004</v>
      </c>
      <c r="N1865" s="15">
        <f t="shared" si="179"/>
        <v>-505.89066234315004</v>
      </c>
    </row>
    <row r="1866" spans="1:14" x14ac:dyDescent="0.3">
      <c r="A1866" t="s">
        <v>17</v>
      </c>
      <c r="B1866" t="s">
        <v>2928</v>
      </c>
      <c r="C1866">
        <f t="shared" si="174"/>
        <v>2</v>
      </c>
      <c r="D1866" t="s">
        <v>57</v>
      </c>
      <c r="E1866" t="str">
        <f>IF(OR(TRIM(D1866)="Eau De Parfum", TRIM(D1866)="Eau De Toilette", TRIM(D1866)="Elixir", TRIM(D1866)="Extracts"), "Perfume", IF(OR(TRIM(D1866)="Body Lotion", TRIM(D1866)="Skin Moisturizer", TRIM(D1866)="Body Oil", TRIM(D1866)="Hair Cream", TRIM(D1866)="Oil Perfume"), "Body Care", IF(OR(TRIM(D1866)="Deodorant", TRIM(D1866)="Roll on"), "Deodorant", IF(OR(TRIM(D1866)="Body Mist", TRIM(D1866)="Body Spray", TRIM(D1866)="Body Powder"), "Body Spray", IF(TRIM(D1866)="Cologne", "Cologne", IF(OR(TRIM(D1866)="Gift Sets", TRIM(D1866)="Limited Editions"), "Gift Set", IF(TRIM(D1866)="Car Air Freshener", "Air Freshener", IF(TRIM(D1866)="Pheromone", "Special Category", "Other"))))))))</f>
        <v>Perfume</v>
      </c>
      <c r="F1866">
        <f t="shared" si="176"/>
        <v>1</v>
      </c>
      <c r="G1866">
        <v>124.99</v>
      </c>
      <c r="H1866" s="8" t="str">
        <f t="shared" si="177"/>
        <v>101–160</v>
      </c>
      <c r="I1866">
        <v>0</v>
      </c>
      <c r="J1866">
        <v>3</v>
      </c>
      <c r="K1866" s="4">
        <v>45436</v>
      </c>
      <c r="L1866" t="s">
        <v>5267</v>
      </c>
      <c r="M1866" s="15">
        <f t="shared" si="178"/>
        <v>-30.37441687185003</v>
      </c>
      <c r="N1866" s="15">
        <f t="shared" si="179"/>
        <v>33.37441687185003</v>
      </c>
    </row>
    <row r="1867" spans="1:14" x14ac:dyDescent="0.3">
      <c r="A1867" t="s">
        <v>502</v>
      </c>
      <c r="B1867" t="s">
        <v>2928</v>
      </c>
      <c r="C1867">
        <f t="shared" si="174"/>
        <v>2</v>
      </c>
      <c r="D1867" t="s">
        <v>57</v>
      </c>
      <c r="E1867" t="str">
        <f t="shared" si="175"/>
        <v>Perfume</v>
      </c>
      <c r="F1867">
        <f t="shared" si="176"/>
        <v>1</v>
      </c>
      <c r="G1867">
        <v>13</v>
      </c>
      <c r="H1867" s="8" t="str">
        <f t="shared" si="177"/>
        <v>0–20</v>
      </c>
      <c r="I1867">
        <v>0</v>
      </c>
      <c r="J1867">
        <v>0</v>
      </c>
      <c r="K1867" s="4">
        <v>45436</v>
      </c>
      <c r="L1867" t="s">
        <v>5264</v>
      </c>
      <c r="M1867" s="15">
        <f t="shared" si="178"/>
        <v>502.02673914600001</v>
      </c>
      <c r="N1867" s="15">
        <f t="shared" si="179"/>
        <v>-502.02673914600001</v>
      </c>
    </row>
    <row r="1868" spans="1:14" x14ac:dyDescent="0.3">
      <c r="A1868" t="s">
        <v>103</v>
      </c>
      <c r="B1868" t="s">
        <v>2928</v>
      </c>
      <c r="C1868">
        <f t="shared" si="174"/>
        <v>2</v>
      </c>
      <c r="D1868" t="s">
        <v>57</v>
      </c>
      <c r="E1868" t="str">
        <f t="shared" si="175"/>
        <v>Perfume</v>
      </c>
      <c r="F1868">
        <f t="shared" si="176"/>
        <v>1</v>
      </c>
      <c r="G1868">
        <v>44.97</v>
      </c>
      <c r="H1868" s="8" t="str">
        <f t="shared" si="177"/>
        <v>41–60</v>
      </c>
      <c r="I1868">
        <v>9</v>
      </c>
      <c r="J1868">
        <v>2</v>
      </c>
      <c r="K1868" s="4">
        <v>45435</v>
      </c>
      <c r="L1868" t="s">
        <v>5264</v>
      </c>
      <c r="M1868" s="15">
        <f t="shared" si="178"/>
        <v>404.14056680244994</v>
      </c>
      <c r="N1868" s="15">
        <f t="shared" si="179"/>
        <v>-402.14056680244994</v>
      </c>
    </row>
    <row r="1869" spans="1:14" x14ac:dyDescent="0.3">
      <c r="A1869" t="s">
        <v>277</v>
      </c>
      <c r="B1869" t="s">
        <v>2928</v>
      </c>
      <c r="C1869">
        <f t="shared" si="174"/>
        <v>2</v>
      </c>
      <c r="D1869" t="s">
        <v>57</v>
      </c>
      <c r="E1869" t="str">
        <f t="shared" si="175"/>
        <v>Perfume</v>
      </c>
      <c r="F1869">
        <f t="shared" si="176"/>
        <v>1</v>
      </c>
      <c r="G1869">
        <v>38.69</v>
      </c>
      <c r="H1869" s="8" t="str">
        <f t="shared" si="177"/>
        <v>21–40</v>
      </c>
      <c r="I1869">
        <v>10</v>
      </c>
      <c r="J1869">
        <v>11</v>
      </c>
      <c r="K1869" s="4">
        <v>45434</v>
      </c>
      <c r="L1869" t="s">
        <v>5264</v>
      </c>
      <c r="M1869" s="15">
        <f t="shared" si="178"/>
        <v>440.00677098265004</v>
      </c>
      <c r="N1869" s="15">
        <f t="shared" si="179"/>
        <v>-429.00677098265004</v>
      </c>
    </row>
    <row r="1870" spans="1:14" x14ac:dyDescent="0.3">
      <c r="A1870" t="s">
        <v>3240</v>
      </c>
      <c r="B1870" t="s">
        <v>2928</v>
      </c>
      <c r="C1870">
        <f t="shared" si="174"/>
        <v>2</v>
      </c>
      <c r="D1870" t="s">
        <v>57</v>
      </c>
      <c r="E1870" t="str">
        <f t="shared" si="175"/>
        <v>Perfume</v>
      </c>
      <c r="F1870">
        <f t="shared" si="176"/>
        <v>1</v>
      </c>
      <c r="G1870">
        <v>43.99</v>
      </c>
      <c r="H1870" s="8" t="str">
        <f t="shared" si="177"/>
        <v>41–60</v>
      </c>
      <c r="I1870">
        <v>10</v>
      </c>
      <c r="J1870">
        <v>29</v>
      </c>
      <c r="K1870" s="4">
        <v>45433</v>
      </c>
      <c r="L1870" t="s">
        <v>5264</v>
      </c>
      <c r="M1870" s="15">
        <f t="shared" si="178"/>
        <v>414.81053804314996</v>
      </c>
      <c r="N1870" s="15">
        <f t="shared" si="179"/>
        <v>-385.81053804314996</v>
      </c>
    </row>
    <row r="1871" spans="1:14" x14ac:dyDescent="0.3">
      <c r="A1871" t="s">
        <v>5225</v>
      </c>
      <c r="B1871" t="s">
        <v>2928</v>
      </c>
      <c r="C1871">
        <f t="shared" si="174"/>
        <v>2</v>
      </c>
      <c r="D1871" t="s">
        <v>339</v>
      </c>
      <c r="E1871" t="str">
        <f t="shared" si="175"/>
        <v>Cologne</v>
      </c>
      <c r="F1871">
        <f t="shared" si="176"/>
        <v>9</v>
      </c>
      <c r="G1871">
        <v>32.99</v>
      </c>
      <c r="H1871" s="8" t="str">
        <f t="shared" si="177"/>
        <v>21–40</v>
      </c>
      <c r="I1871">
        <v>10</v>
      </c>
      <c r="J1871">
        <v>472</v>
      </c>
      <c r="K1871" s="4">
        <v>45428</v>
      </c>
      <c r="L1871" t="s">
        <v>5264</v>
      </c>
      <c r="M1871" s="15">
        <f t="shared" si="178"/>
        <v>507.10650545614993</v>
      </c>
      <c r="N1871" s="15">
        <f t="shared" si="179"/>
        <v>-35.106505456149932</v>
      </c>
    </row>
    <row r="1872" spans="1:14" x14ac:dyDescent="0.3">
      <c r="A1872" t="s">
        <v>66</v>
      </c>
      <c r="B1872" t="s">
        <v>2928</v>
      </c>
      <c r="C1872">
        <f t="shared" si="174"/>
        <v>2</v>
      </c>
      <c r="D1872" t="s">
        <v>491</v>
      </c>
      <c r="E1872" t="str">
        <f t="shared" si="175"/>
        <v>Perfume</v>
      </c>
      <c r="F1872">
        <f t="shared" si="176"/>
        <v>1</v>
      </c>
      <c r="G1872">
        <v>47.69</v>
      </c>
      <c r="H1872" s="8" t="str">
        <f t="shared" si="177"/>
        <v>41–60</v>
      </c>
      <c r="I1872">
        <v>41</v>
      </c>
      <c r="J1872">
        <v>269</v>
      </c>
      <c r="K1872" s="4">
        <v>45434</v>
      </c>
      <c r="L1872" t="s">
        <v>5264</v>
      </c>
      <c r="M1872" s="15">
        <f t="shared" si="178"/>
        <v>583.56311469765001</v>
      </c>
      <c r="N1872" s="15">
        <f t="shared" si="179"/>
        <v>-314.56311469765001</v>
      </c>
    </row>
    <row r="1873" spans="1:14" x14ac:dyDescent="0.3">
      <c r="A1873" t="s">
        <v>5231</v>
      </c>
      <c r="B1873" t="s">
        <v>2928</v>
      </c>
      <c r="C1873">
        <f t="shared" si="174"/>
        <v>2</v>
      </c>
      <c r="D1873" t="s">
        <v>57</v>
      </c>
      <c r="E1873" t="str">
        <f t="shared" si="175"/>
        <v>Perfume</v>
      </c>
      <c r="F1873">
        <f t="shared" si="176"/>
        <v>1</v>
      </c>
      <c r="G1873">
        <v>14.95</v>
      </c>
      <c r="H1873" s="8" t="str">
        <f t="shared" si="177"/>
        <v>0–20</v>
      </c>
      <c r="I1873">
        <v>19</v>
      </c>
      <c r="J1873">
        <v>5</v>
      </c>
      <c r="K1873" s="4">
        <v>45434</v>
      </c>
      <c r="L1873" t="s">
        <v>5264</v>
      </c>
      <c r="M1873" s="15">
        <f t="shared" si="178"/>
        <v>606.96628487675002</v>
      </c>
      <c r="N1873" s="15">
        <f t="shared" si="179"/>
        <v>-601.96628487675002</v>
      </c>
    </row>
    <row r="1874" spans="1:14" x14ac:dyDescent="0.3">
      <c r="A1874" t="s">
        <v>5233</v>
      </c>
      <c r="B1874" t="s">
        <v>2928</v>
      </c>
      <c r="C1874">
        <f t="shared" si="174"/>
        <v>2</v>
      </c>
      <c r="D1874" t="s">
        <v>491</v>
      </c>
      <c r="E1874" t="str">
        <f t="shared" si="175"/>
        <v>Perfume</v>
      </c>
      <c r="F1874">
        <f t="shared" si="176"/>
        <v>1</v>
      </c>
      <c r="G1874">
        <v>24.99</v>
      </c>
      <c r="H1874" s="8" t="str">
        <f t="shared" si="177"/>
        <v>21–40</v>
      </c>
      <c r="I1874">
        <v>0</v>
      </c>
      <c r="J1874">
        <v>79</v>
      </c>
      <c r="K1874" s="4">
        <v>45377</v>
      </c>
      <c r="L1874" t="s">
        <v>5264</v>
      </c>
      <c r="M1874" s="15">
        <f t="shared" si="178"/>
        <v>445.02620462815003</v>
      </c>
      <c r="N1874" s="15">
        <f t="shared" si="179"/>
        <v>-366.02620462815003</v>
      </c>
    </row>
    <row r="1875" spans="1:14" x14ac:dyDescent="0.3">
      <c r="A1875" t="s">
        <v>5287</v>
      </c>
      <c r="B1875" t="s">
        <v>2928</v>
      </c>
      <c r="C1875">
        <f t="shared" si="174"/>
        <v>2</v>
      </c>
      <c r="D1875" t="s">
        <v>57</v>
      </c>
      <c r="E1875" t="str">
        <f t="shared" si="175"/>
        <v>Perfume</v>
      </c>
      <c r="F1875">
        <f t="shared" si="176"/>
        <v>1</v>
      </c>
      <c r="G1875">
        <v>22.09</v>
      </c>
      <c r="H1875" s="8" t="str">
        <f t="shared" si="177"/>
        <v>21–40</v>
      </c>
      <c r="I1875">
        <v>0</v>
      </c>
      <c r="J1875">
        <v>41</v>
      </c>
      <c r="K1875" s="4">
        <v>45434</v>
      </c>
      <c r="L1875" t="s">
        <v>5264</v>
      </c>
      <c r="M1875" s="15">
        <f t="shared" si="178"/>
        <v>458.81282265164998</v>
      </c>
      <c r="N1875" s="15">
        <f t="shared" si="179"/>
        <v>-417.81282265164998</v>
      </c>
    </row>
    <row r="1876" spans="1:14" x14ac:dyDescent="0.3">
      <c r="A1876" t="s">
        <v>188</v>
      </c>
      <c r="B1876" t="s">
        <v>2928</v>
      </c>
      <c r="C1876">
        <f t="shared" si="174"/>
        <v>2</v>
      </c>
      <c r="D1876" t="s">
        <v>57</v>
      </c>
      <c r="E1876" t="str">
        <f t="shared" si="175"/>
        <v>Perfume</v>
      </c>
      <c r="F1876">
        <f t="shared" si="176"/>
        <v>1</v>
      </c>
      <c r="G1876">
        <v>24.65</v>
      </c>
      <c r="H1876" s="8" t="str">
        <f t="shared" si="177"/>
        <v>21–40</v>
      </c>
      <c r="I1876">
        <v>10</v>
      </c>
      <c r="J1876">
        <v>615</v>
      </c>
      <c r="K1876" s="4">
        <v>45320</v>
      </c>
      <c r="L1876" t="s">
        <v>5264</v>
      </c>
      <c r="M1876" s="15">
        <f t="shared" si="178"/>
        <v>506.75301824125</v>
      </c>
      <c r="N1876" s="15">
        <f t="shared" si="179"/>
        <v>108.24698175875</v>
      </c>
    </row>
    <row r="1877" spans="1:14" x14ac:dyDescent="0.3">
      <c r="A1877" t="s">
        <v>71</v>
      </c>
      <c r="B1877" t="s">
        <v>2928</v>
      </c>
      <c r="C1877">
        <f t="shared" si="174"/>
        <v>2</v>
      </c>
      <c r="D1877" t="s">
        <v>57</v>
      </c>
      <c r="E1877" t="str">
        <f t="shared" si="175"/>
        <v>Perfume</v>
      </c>
      <c r="F1877">
        <f t="shared" si="176"/>
        <v>1</v>
      </c>
      <c r="G1877">
        <v>50.75</v>
      </c>
      <c r="H1877" s="8" t="str">
        <f t="shared" si="177"/>
        <v>41–60</v>
      </c>
      <c r="I1877">
        <v>3</v>
      </c>
      <c r="J1877">
        <v>29</v>
      </c>
      <c r="K1877" s="4">
        <v>45435</v>
      </c>
      <c r="L1877" t="s">
        <v>5264</v>
      </c>
      <c r="M1877" s="15">
        <f t="shared" si="178"/>
        <v>340.59613997974992</v>
      </c>
      <c r="N1877" s="15">
        <f t="shared" si="179"/>
        <v>-311.59613997974992</v>
      </c>
    </row>
    <row r="1878" spans="1:14" x14ac:dyDescent="0.3">
      <c r="A1878" t="s">
        <v>2854</v>
      </c>
      <c r="B1878" t="s">
        <v>2928</v>
      </c>
      <c r="C1878">
        <f t="shared" si="174"/>
        <v>2</v>
      </c>
      <c r="D1878" t="s">
        <v>57</v>
      </c>
      <c r="E1878" t="str">
        <f t="shared" si="175"/>
        <v>Perfume</v>
      </c>
      <c r="F1878">
        <f t="shared" si="176"/>
        <v>1</v>
      </c>
      <c r="G1878">
        <v>19.989999999999998</v>
      </c>
      <c r="H1878" s="8" t="str">
        <f t="shared" si="177"/>
        <v>0–20</v>
      </c>
      <c r="I1878">
        <v>10</v>
      </c>
      <c r="J1878">
        <v>177</v>
      </c>
      <c r="K1878" s="4">
        <v>45435</v>
      </c>
      <c r="L1878" t="s">
        <v>5264</v>
      </c>
      <c r="M1878" s="15">
        <f t="shared" si="178"/>
        <v>528.90668720315</v>
      </c>
      <c r="N1878" s="15">
        <f t="shared" si="179"/>
        <v>-351.90668720315</v>
      </c>
    </row>
    <row r="1879" spans="1:14" x14ac:dyDescent="0.3">
      <c r="A1879" t="s">
        <v>1387</v>
      </c>
      <c r="B1879" t="s">
        <v>2928</v>
      </c>
      <c r="C1879">
        <f t="shared" si="174"/>
        <v>2</v>
      </c>
      <c r="D1879" t="s">
        <v>57</v>
      </c>
      <c r="E1879" t="str">
        <f t="shared" si="175"/>
        <v>Perfume</v>
      </c>
      <c r="F1879">
        <f t="shared" si="176"/>
        <v>1</v>
      </c>
      <c r="G1879">
        <v>13.89</v>
      </c>
      <c r="H1879" s="8" t="str">
        <f t="shared" si="177"/>
        <v>0–20</v>
      </c>
      <c r="I1879">
        <v>10</v>
      </c>
      <c r="J1879">
        <v>157</v>
      </c>
      <c r="K1879" s="4">
        <v>45428</v>
      </c>
      <c r="L1879" t="s">
        <v>5264</v>
      </c>
      <c r="M1879" s="15">
        <f t="shared" si="178"/>
        <v>557.90612511464997</v>
      </c>
      <c r="N1879" s="15">
        <f t="shared" si="179"/>
        <v>-400.90612511464997</v>
      </c>
    </row>
    <row r="1880" spans="1:14" x14ac:dyDescent="0.3">
      <c r="A1880" t="s">
        <v>2148</v>
      </c>
      <c r="B1880" t="s">
        <v>2928</v>
      </c>
      <c r="C1880">
        <f t="shared" si="174"/>
        <v>2</v>
      </c>
      <c r="D1880" t="s">
        <v>57</v>
      </c>
      <c r="E1880" t="str">
        <f t="shared" si="175"/>
        <v>Perfume</v>
      </c>
      <c r="F1880">
        <f t="shared" si="176"/>
        <v>1</v>
      </c>
      <c r="G1880">
        <v>57.85</v>
      </c>
      <c r="H1880" s="8" t="str">
        <f t="shared" si="177"/>
        <v>41–60</v>
      </c>
      <c r="I1880">
        <v>33</v>
      </c>
      <c r="J1880">
        <v>58</v>
      </c>
      <c r="K1880" s="4">
        <v>45436</v>
      </c>
      <c r="L1880" t="s">
        <v>5264</v>
      </c>
      <c r="M1880" s="15">
        <f t="shared" si="178"/>
        <v>487.17405035324998</v>
      </c>
      <c r="N1880" s="15">
        <f t="shared" si="179"/>
        <v>-429.17405035324998</v>
      </c>
    </row>
    <row r="1881" spans="1:14" x14ac:dyDescent="0.3">
      <c r="A1881" t="s">
        <v>55</v>
      </c>
      <c r="B1881" t="s">
        <v>2928</v>
      </c>
      <c r="C1881">
        <f t="shared" si="174"/>
        <v>2</v>
      </c>
      <c r="D1881" t="s">
        <v>57</v>
      </c>
      <c r="E1881" t="str">
        <f t="shared" si="175"/>
        <v>Perfume</v>
      </c>
      <c r="F1881">
        <f t="shared" si="176"/>
        <v>1</v>
      </c>
      <c r="G1881">
        <v>30.96</v>
      </c>
      <c r="H1881" s="8" t="str">
        <f t="shared" si="177"/>
        <v>21–40</v>
      </c>
      <c r="I1881">
        <v>2</v>
      </c>
      <c r="J1881">
        <v>3</v>
      </c>
      <c r="K1881" s="4">
        <v>45429</v>
      </c>
      <c r="L1881" t="s">
        <v>5264</v>
      </c>
      <c r="M1881" s="15">
        <f t="shared" si="178"/>
        <v>428.66687782460002</v>
      </c>
      <c r="N1881" s="15">
        <f t="shared" si="179"/>
        <v>-425.66687782460002</v>
      </c>
    </row>
    <row r="1882" spans="1:14" x14ac:dyDescent="0.3">
      <c r="A1882" t="s">
        <v>3766</v>
      </c>
      <c r="B1882" t="s">
        <v>2928</v>
      </c>
      <c r="C1882">
        <f t="shared" si="174"/>
        <v>2</v>
      </c>
      <c r="D1882" t="s">
        <v>57</v>
      </c>
      <c r="E1882" t="str">
        <f t="shared" si="175"/>
        <v>Perfume</v>
      </c>
      <c r="F1882">
        <f t="shared" si="176"/>
        <v>1</v>
      </c>
      <c r="G1882">
        <v>53.99</v>
      </c>
      <c r="H1882" s="8" t="str">
        <f t="shared" si="177"/>
        <v>41–60</v>
      </c>
      <c r="I1882">
        <v>3</v>
      </c>
      <c r="J1882">
        <v>117</v>
      </c>
      <c r="K1882" s="4">
        <v>45425</v>
      </c>
      <c r="L1882" t="s">
        <v>5264</v>
      </c>
      <c r="M1882" s="15">
        <f t="shared" si="178"/>
        <v>325.19315984314994</v>
      </c>
      <c r="N1882" s="15">
        <f t="shared" si="179"/>
        <v>-208.19315984314994</v>
      </c>
    </row>
    <row r="1883" spans="1:14" x14ac:dyDescent="0.3">
      <c r="A1883" t="s">
        <v>1589</v>
      </c>
      <c r="B1883" t="s">
        <v>2928</v>
      </c>
      <c r="C1883">
        <f t="shared" si="174"/>
        <v>2</v>
      </c>
      <c r="D1883" t="s">
        <v>57</v>
      </c>
      <c r="E1883" t="str">
        <f t="shared" si="175"/>
        <v>Perfume</v>
      </c>
      <c r="F1883">
        <f t="shared" si="176"/>
        <v>1</v>
      </c>
      <c r="G1883">
        <v>14.99</v>
      </c>
      <c r="H1883" s="8" t="str">
        <f t="shared" si="177"/>
        <v>0–20</v>
      </c>
      <c r="I1883">
        <v>4</v>
      </c>
      <c r="J1883">
        <v>51</v>
      </c>
      <c r="K1883" s="4">
        <v>45434</v>
      </c>
      <c r="L1883" t="s">
        <v>5264</v>
      </c>
      <c r="M1883" s="15">
        <f t="shared" si="178"/>
        <v>516.61044737814996</v>
      </c>
      <c r="N1883" s="15">
        <f t="shared" si="179"/>
        <v>-465.61044737814996</v>
      </c>
    </row>
  </sheetData>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931AD-C21B-43DE-A4D2-36519BE76AF5}">
  <dimension ref="A1:P1883"/>
  <sheetViews>
    <sheetView topLeftCell="A16" zoomScale="88" zoomScaleNormal="88" workbookViewId="0">
      <selection activeCell="G29" sqref="G29"/>
    </sheetView>
  </sheetViews>
  <sheetFormatPr defaultRowHeight="14.4" x14ac:dyDescent="0.3"/>
  <cols>
    <col min="8" max="8" width="16.21875" customWidth="1"/>
    <col min="9" max="9" width="15" customWidth="1"/>
    <col min="10" max="10" width="15.109375" customWidth="1"/>
    <col min="11" max="11" width="13.33203125" customWidth="1"/>
    <col min="12" max="12" width="10.21875" customWidth="1"/>
    <col min="13" max="13" width="13.44140625" customWidth="1"/>
    <col min="14" max="14" width="13.21875" customWidth="1"/>
    <col min="15" max="15" width="11.5546875" customWidth="1"/>
    <col min="16" max="16" width="13.21875" customWidth="1"/>
  </cols>
  <sheetData>
    <row r="1" spans="1:13" x14ac:dyDescent="0.3">
      <c r="A1" s="11" t="s">
        <v>5303</v>
      </c>
      <c r="B1" s="11" t="s">
        <v>5304</v>
      </c>
      <c r="C1" s="11" t="s">
        <v>3</v>
      </c>
      <c r="D1" s="11" t="s">
        <v>5</v>
      </c>
      <c r="E1" s="11" t="s">
        <v>7</v>
      </c>
    </row>
    <row r="2" spans="1:13" x14ac:dyDescent="0.3">
      <c r="A2" s="9">
        <v>1</v>
      </c>
      <c r="B2" s="9">
        <v>1</v>
      </c>
      <c r="C2" s="9">
        <v>84.99</v>
      </c>
      <c r="D2" s="9">
        <v>10</v>
      </c>
      <c r="E2" s="9">
        <v>116</v>
      </c>
      <c r="H2" t="s">
        <v>5305</v>
      </c>
    </row>
    <row r="3" spans="1:13" ht="15" thickBot="1" x14ac:dyDescent="0.35">
      <c r="A3" s="10">
        <v>1</v>
      </c>
      <c r="B3" s="10">
        <v>1</v>
      </c>
      <c r="C3" s="10">
        <v>109.99</v>
      </c>
      <c r="D3" s="10">
        <v>8</v>
      </c>
      <c r="E3" s="10">
        <v>48</v>
      </c>
    </row>
    <row r="4" spans="1:13" x14ac:dyDescent="0.3">
      <c r="A4" s="9">
        <v>1</v>
      </c>
      <c r="B4" s="9">
        <v>1</v>
      </c>
      <c r="C4" s="9">
        <v>100</v>
      </c>
      <c r="D4" s="9">
        <v>10</v>
      </c>
      <c r="E4" s="9">
        <v>27</v>
      </c>
      <c r="H4" s="14" t="s">
        <v>5306</v>
      </c>
      <c r="I4" s="14"/>
    </row>
    <row r="5" spans="1:13" x14ac:dyDescent="0.3">
      <c r="A5" s="10">
        <v>1</v>
      </c>
      <c r="B5" s="10">
        <v>1</v>
      </c>
      <c r="C5" s="10">
        <v>44.99</v>
      </c>
      <c r="D5" s="10">
        <v>2</v>
      </c>
      <c r="E5" s="10">
        <v>159</v>
      </c>
      <c r="H5" t="s">
        <v>5307</v>
      </c>
      <c r="I5">
        <v>0.26235914485644973</v>
      </c>
    </row>
    <row r="6" spans="1:13" x14ac:dyDescent="0.3">
      <c r="A6" s="9">
        <v>1</v>
      </c>
      <c r="B6" s="9">
        <v>1</v>
      </c>
      <c r="C6" s="9">
        <v>14.99</v>
      </c>
      <c r="D6" s="9">
        <v>10</v>
      </c>
      <c r="E6" s="9">
        <v>79</v>
      </c>
      <c r="H6" t="s">
        <v>5308</v>
      </c>
      <c r="I6">
        <v>6.8832320889807563E-2</v>
      </c>
      <c r="J6">
        <f>I6*100</f>
        <v>6.8832320889807566</v>
      </c>
    </row>
    <row r="7" spans="1:13" x14ac:dyDescent="0.3">
      <c r="A7" s="10">
        <v>1</v>
      </c>
      <c r="B7" s="10">
        <v>1</v>
      </c>
      <c r="C7" s="10">
        <v>30.99</v>
      </c>
      <c r="D7" s="10">
        <v>9</v>
      </c>
      <c r="E7" s="10">
        <v>39</v>
      </c>
      <c r="H7" t="s">
        <v>5309</v>
      </c>
      <c r="I7">
        <v>6.6847946507047423E-2</v>
      </c>
    </row>
    <row r="8" spans="1:13" x14ac:dyDescent="0.3">
      <c r="A8" s="9">
        <v>1</v>
      </c>
      <c r="B8" s="9">
        <v>1</v>
      </c>
      <c r="C8" s="9">
        <v>15.89</v>
      </c>
      <c r="D8" s="9">
        <v>10</v>
      </c>
      <c r="E8" s="9">
        <v>17</v>
      </c>
      <c r="H8" t="s">
        <v>5310</v>
      </c>
      <c r="I8">
        <v>1396.7357478833326</v>
      </c>
    </row>
    <row r="9" spans="1:13" ht="15" thickBot="1" x14ac:dyDescent="0.35">
      <c r="A9" s="10">
        <v>1</v>
      </c>
      <c r="B9" s="10">
        <v>1</v>
      </c>
      <c r="C9" s="10">
        <v>49.99</v>
      </c>
      <c r="D9" s="10">
        <v>8</v>
      </c>
      <c r="E9" s="10">
        <v>68</v>
      </c>
      <c r="H9" s="12" t="s">
        <v>5311</v>
      </c>
      <c r="I9" s="12">
        <v>1882</v>
      </c>
    </row>
    <row r="10" spans="1:13" x14ac:dyDescent="0.3">
      <c r="A10" s="9">
        <v>1</v>
      </c>
      <c r="B10" s="9">
        <v>1</v>
      </c>
      <c r="C10" s="9">
        <v>34.99</v>
      </c>
      <c r="D10" s="9">
        <v>10</v>
      </c>
      <c r="E10" s="9">
        <v>615</v>
      </c>
    </row>
    <row r="11" spans="1:13" ht="15" thickBot="1" x14ac:dyDescent="0.35">
      <c r="A11" s="10">
        <v>1</v>
      </c>
      <c r="B11" s="10">
        <v>1</v>
      </c>
      <c r="C11" s="10">
        <v>29.95</v>
      </c>
      <c r="D11" s="10">
        <v>7</v>
      </c>
      <c r="E11" s="10">
        <v>458</v>
      </c>
      <c r="H11" t="s">
        <v>5312</v>
      </c>
    </row>
    <row r="12" spans="1:13" x14ac:dyDescent="0.3">
      <c r="A12" s="9">
        <v>1</v>
      </c>
      <c r="B12" s="9">
        <v>1</v>
      </c>
      <c r="C12" s="9">
        <v>15.99</v>
      </c>
      <c r="D12" s="9">
        <v>10</v>
      </c>
      <c r="E12" s="9">
        <v>889</v>
      </c>
      <c r="H12" s="13"/>
      <c r="I12" s="13" t="s">
        <v>5317</v>
      </c>
      <c r="J12" s="13" t="s">
        <v>5318</v>
      </c>
      <c r="K12" s="13" t="s">
        <v>5319</v>
      </c>
      <c r="L12" s="13" t="s">
        <v>5320</v>
      </c>
      <c r="M12" s="13" t="s">
        <v>5321</v>
      </c>
    </row>
    <row r="13" spans="1:13" x14ac:dyDescent="0.3">
      <c r="A13" s="10">
        <v>1</v>
      </c>
      <c r="B13" s="10">
        <v>1</v>
      </c>
      <c r="C13" s="10">
        <v>59.99</v>
      </c>
      <c r="D13" s="10">
        <v>9</v>
      </c>
      <c r="E13" s="10">
        <v>63</v>
      </c>
      <c r="H13" t="s">
        <v>5313</v>
      </c>
      <c r="I13">
        <v>4</v>
      </c>
      <c r="J13">
        <v>270680699.37792397</v>
      </c>
      <c r="K13">
        <v>67670174.844480991</v>
      </c>
      <c r="L13">
        <v>34.687164623676686</v>
      </c>
      <c r="M13">
        <v>5.6179238510806207E-28</v>
      </c>
    </row>
    <row r="14" spans="1:13" x14ac:dyDescent="0.3">
      <c r="A14" s="9">
        <v>1</v>
      </c>
      <c r="B14" s="9">
        <v>1</v>
      </c>
      <c r="C14" s="9">
        <v>34.99</v>
      </c>
      <c r="D14" s="9">
        <v>7</v>
      </c>
      <c r="E14" s="9">
        <v>136</v>
      </c>
      <c r="H14" t="s">
        <v>5314</v>
      </c>
      <c r="I14">
        <v>1877</v>
      </c>
      <c r="J14">
        <v>3661784396.6523538</v>
      </c>
      <c r="K14">
        <v>1950870.7494152125</v>
      </c>
    </row>
    <row r="15" spans="1:13" ht="15" thickBot="1" x14ac:dyDescent="0.35">
      <c r="A15" s="10">
        <v>1</v>
      </c>
      <c r="B15" s="10">
        <v>1</v>
      </c>
      <c r="C15" s="10">
        <v>68.989999999999995</v>
      </c>
      <c r="D15" s="10">
        <v>2</v>
      </c>
      <c r="E15" s="10">
        <v>20</v>
      </c>
      <c r="H15" s="12" t="s">
        <v>5315</v>
      </c>
      <c r="I15" s="12">
        <v>1881</v>
      </c>
      <c r="J15" s="12">
        <v>3932465096.0302777</v>
      </c>
      <c r="K15" s="12"/>
      <c r="L15" s="12"/>
      <c r="M15" s="12"/>
    </row>
    <row r="16" spans="1:13" ht="15" thickBot="1" x14ac:dyDescent="0.35">
      <c r="A16" s="9">
        <v>1</v>
      </c>
      <c r="B16" s="9">
        <v>1</v>
      </c>
      <c r="C16" s="9">
        <v>37.99</v>
      </c>
      <c r="D16" s="9">
        <v>10</v>
      </c>
      <c r="E16" s="9">
        <v>44</v>
      </c>
    </row>
    <row r="17" spans="1:16" x14ac:dyDescent="0.3">
      <c r="A17" s="10">
        <v>1</v>
      </c>
      <c r="B17" s="10">
        <v>1</v>
      </c>
      <c r="C17" s="10">
        <v>29.99</v>
      </c>
      <c r="D17" s="10">
        <v>5</v>
      </c>
      <c r="E17" s="10">
        <v>384</v>
      </c>
      <c r="H17" s="13"/>
      <c r="I17" s="13" t="s">
        <v>5322</v>
      </c>
      <c r="J17" s="13" t="s">
        <v>5310</v>
      </c>
      <c r="K17" s="13" t="s">
        <v>5323</v>
      </c>
      <c r="L17" s="13" t="s">
        <v>5324</v>
      </c>
      <c r="M17" s="13" t="s">
        <v>5325</v>
      </c>
      <c r="N17" s="13" t="s">
        <v>5326</v>
      </c>
      <c r="O17" s="13" t="s">
        <v>5327</v>
      </c>
      <c r="P17" s="13" t="s">
        <v>5328</v>
      </c>
    </row>
    <row r="18" spans="1:16" x14ac:dyDescent="0.3">
      <c r="A18" s="9">
        <v>1</v>
      </c>
      <c r="B18" s="9">
        <v>1</v>
      </c>
      <c r="C18" s="9">
        <v>39.99</v>
      </c>
      <c r="D18" s="9">
        <v>10</v>
      </c>
      <c r="E18" s="9">
        <v>236</v>
      </c>
      <c r="H18" t="s">
        <v>5316</v>
      </c>
      <c r="I18">
        <v>527.26811456046994</v>
      </c>
      <c r="J18">
        <v>121.25045015391777</v>
      </c>
      <c r="K18">
        <v>4.3485868620788226</v>
      </c>
      <c r="L18">
        <v>1.4436422524192145E-5</v>
      </c>
      <c r="M18">
        <v>289.46825798259306</v>
      </c>
      <c r="N18">
        <v>765.06797113834682</v>
      </c>
      <c r="O18">
        <v>289.46825798259306</v>
      </c>
      <c r="P18">
        <v>765.06797113834682</v>
      </c>
    </row>
    <row r="19" spans="1:16" x14ac:dyDescent="0.3">
      <c r="A19" s="10">
        <v>1</v>
      </c>
      <c r="B19" s="10">
        <v>1</v>
      </c>
      <c r="C19" s="10">
        <v>83.95</v>
      </c>
      <c r="D19" s="10">
        <v>4</v>
      </c>
      <c r="E19" s="10">
        <v>22</v>
      </c>
      <c r="H19" t="s">
        <v>5303</v>
      </c>
      <c r="I19">
        <v>15.780233981674559</v>
      </c>
      <c r="J19">
        <v>64.762401339711815</v>
      </c>
      <c r="K19">
        <v>0.2436635093084209</v>
      </c>
      <c r="L19">
        <v>0.80751806459064057</v>
      </c>
      <c r="M19">
        <v>-111.23364292082501</v>
      </c>
      <c r="N19">
        <v>142.79411088417413</v>
      </c>
      <c r="O19">
        <v>-111.23364292082501</v>
      </c>
      <c r="P19">
        <v>142.79411088417413</v>
      </c>
    </row>
    <row r="20" spans="1:16" x14ac:dyDescent="0.3">
      <c r="A20" s="9">
        <v>1</v>
      </c>
      <c r="B20" s="9">
        <v>1</v>
      </c>
      <c r="C20" s="9">
        <v>21.99</v>
      </c>
      <c r="D20" s="9">
        <v>4</v>
      </c>
      <c r="E20" s="9">
        <v>86</v>
      </c>
      <c r="H20" t="s">
        <v>5304</v>
      </c>
      <c r="I20">
        <v>5.0002373811341156</v>
      </c>
      <c r="J20">
        <v>14.799913775677746</v>
      </c>
      <c r="K20">
        <v>0.33785584544090597</v>
      </c>
      <c r="L20">
        <v>0.7355096039602198</v>
      </c>
      <c r="M20">
        <v>-24.02577752234453</v>
      </c>
      <c r="N20">
        <v>34.02625228461276</v>
      </c>
      <c r="O20">
        <v>-24.02577752234453</v>
      </c>
      <c r="P20">
        <v>34.02625228461276</v>
      </c>
    </row>
    <row r="21" spans="1:16" x14ac:dyDescent="0.3">
      <c r="A21" s="10">
        <v>1</v>
      </c>
      <c r="B21" s="10">
        <v>2</v>
      </c>
      <c r="C21" s="10">
        <v>49.99</v>
      </c>
      <c r="D21" s="10">
        <v>3</v>
      </c>
      <c r="E21" s="10">
        <v>187</v>
      </c>
      <c r="H21" t="s">
        <v>3</v>
      </c>
      <c r="I21">
        <v>-4.7540062148083999</v>
      </c>
      <c r="J21">
        <v>1.0341492815799498</v>
      </c>
      <c r="K21">
        <v>-4.5970212419867824</v>
      </c>
      <c r="L21">
        <v>4.5714649489545414E-6</v>
      </c>
      <c r="M21">
        <v>-6.7822094134575597</v>
      </c>
      <c r="N21">
        <v>-2.7258030161592406</v>
      </c>
      <c r="O21">
        <v>-6.7822094134575597</v>
      </c>
      <c r="P21">
        <v>-2.7258030161592406</v>
      </c>
    </row>
    <row r="22" spans="1:16" ht="15" thickBot="1" x14ac:dyDescent="0.35">
      <c r="A22" s="9">
        <v>1</v>
      </c>
      <c r="B22" s="9">
        <v>1</v>
      </c>
      <c r="C22" s="9">
        <v>33.700000000000003</v>
      </c>
      <c r="D22" s="9">
        <v>10</v>
      </c>
      <c r="E22" s="9">
        <v>131</v>
      </c>
      <c r="H22" s="12" t="s">
        <v>5</v>
      </c>
      <c r="I22" s="12">
        <v>6.0110451500186812</v>
      </c>
      <c r="J22" s="12">
        <v>0.58848046592711356</v>
      </c>
      <c r="K22" s="12">
        <v>10.214519424274622</v>
      </c>
      <c r="L22" s="12">
        <v>7.1003350606493075E-24</v>
      </c>
      <c r="M22" s="12">
        <v>4.8569004007108942</v>
      </c>
      <c r="N22" s="12">
        <v>7.1651898993264682</v>
      </c>
      <c r="O22" s="12">
        <v>4.8569004007108942</v>
      </c>
      <c r="P22" s="12">
        <v>7.1651898993264682</v>
      </c>
    </row>
    <row r="23" spans="1:16" x14ac:dyDescent="0.3">
      <c r="A23" s="10">
        <v>1</v>
      </c>
      <c r="B23" s="10">
        <v>1</v>
      </c>
      <c r="C23" s="10">
        <v>35.99</v>
      </c>
      <c r="D23" s="10">
        <v>2</v>
      </c>
      <c r="E23" s="10">
        <v>43</v>
      </c>
    </row>
    <row r="24" spans="1:16" x14ac:dyDescent="0.3">
      <c r="A24" s="9">
        <v>1</v>
      </c>
      <c r="B24" s="9">
        <v>1</v>
      </c>
      <c r="C24" s="9">
        <v>89.97</v>
      </c>
      <c r="D24" s="9">
        <v>10</v>
      </c>
      <c r="E24" s="9">
        <v>920</v>
      </c>
    </row>
    <row r="25" spans="1:16" x14ac:dyDescent="0.3">
      <c r="A25" s="10">
        <v>1</v>
      </c>
      <c r="B25" s="10">
        <v>1</v>
      </c>
      <c r="C25" s="10">
        <v>92.99</v>
      </c>
      <c r="D25" s="10">
        <v>5</v>
      </c>
      <c r="E25" s="10">
        <v>19</v>
      </c>
    </row>
    <row r="26" spans="1:16" ht="15" thickBot="1" x14ac:dyDescent="0.35">
      <c r="A26" s="9">
        <v>1</v>
      </c>
      <c r="B26" s="9">
        <v>1</v>
      </c>
      <c r="C26" s="9">
        <v>87.99</v>
      </c>
      <c r="D26" s="9">
        <v>2</v>
      </c>
      <c r="E26" s="9">
        <v>4</v>
      </c>
    </row>
    <row r="27" spans="1:16" x14ac:dyDescent="0.3">
      <c r="A27" s="10">
        <v>1</v>
      </c>
      <c r="B27" s="10">
        <v>1</v>
      </c>
      <c r="C27" s="10">
        <v>119.99</v>
      </c>
      <c r="D27" s="10">
        <v>10</v>
      </c>
      <c r="E27" s="10">
        <v>34</v>
      </c>
      <c r="H27" s="13"/>
      <c r="I27" s="13" t="s">
        <v>5303</v>
      </c>
      <c r="J27" s="13" t="s">
        <v>5304</v>
      </c>
      <c r="K27" s="13" t="s">
        <v>3</v>
      </c>
      <c r="L27" s="13" t="s">
        <v>5</v>
      </c>
      <c r="M27" s="13" t="s">
        <v>7</v>
      </c>
    </row>
    <row r="28" spans="1:16" x14ac:dyDescent="0.3">
      <c r="A28" s="9">
        <v>1</v>
      </c>
      <c r="B28" s="9">
        <v>1</v>
      </c>
      <c r="C28" s="9">
        <v>51.91</v>
      </c>
      <c r="D28" s="9">
        <v>4</v>
      </c>
      <c r="E28" s="9">
        <v>47</v>
      </c>
      <c r="H28" t="s">
        <v>5303</v>
      </c>
      <c r="I28">
        <v>1</v>
      </c>
    </row>
    <row r="29" spans="1:16" x14ac:dyDescent="0.3">
      <c r="A29" s="10">
        <v>1</v>
      </c>
      <c r="B29" s="10">
        <v>1</v>
      </c>
      <c r="C29" s="10">
        <v>49.99</v>
      </c>
      <c r="D29" s="10">
        <v>8</v>
      </c>
      <c r="E29" s="10">
        <v>170</v>
      </c>
      <c r="H29" t="s">
        <v>5304</v>
      </c>
      <c r="I29">
        <v>-2.5013712354343957E-2</v>
      </c>
      <c r="J29">
        <v>1</v>
      </c>
    </row>
    <row r="30" spans="1:16" x14ac:dyDescent="0.3">
      <c r="A30" s="9">
        <v>1</v>
      </c>
      <c r="B30" s="9">
        <v>1</v>
      </c>
      <c r="C30" s="9">
        <v>32.85</v>
      </c>
      <c r="D30" s="9">
        <v>10</v>
      </c>
      <c r="E30" s="9">
        <v>8385</v>
      </c>
      <c r="H30" t="s">
        <v>3</v>
      </c>
      <c r="I30">
        <v>-7.9462807183735037E-2</v>
      </c>
      <c r="J30">
        <v>-3.1617227800281887E-2</v>
      </c>
      <c r="K30">
        <v>1</v>
      </c>
    </row>
    <row r="31" spans="1:16" x14ac:dyDescent="0.3">
      <c r="A31" s="10">
        <v>1</v>
      </c>
      <c r="B31" s="10">
        <v>1</v>
      </c>
      <c r="C31" s="10">
        <v>89.97</v>
      </c>
      <c r="D31" s="10">
        <v>10</v>
      </c>
      <c r="E31" s="10">
        <v>295</v>
      </c>
      <c r="H31" t="s">
        <v>5</v>
      </c>
      <c r="I31">
        <v>-1.3460909053466488E-2</v>
      </c>
      <c r="J31">
        <v>-2.105957583869688E-2</v>
      </c>
      <c r="K31">
        <v>-0.11555213906252597</v>
      </c>
      <c r="L31">
        <v>1</v>
      </c>
    </row>
    <row r="32" spans="1:16" ht="15" thickBot="1" x14ac:dyDescent="0.35">
      <c r="A32" s="9">
        <v>1</v>
      </c>
      <c r="B32" s="9">
        <v>1</v>
      </c>
      <c r="C32" s="9">
        <v>16.98</v>
      </c>
      <c r="D32" s="9">
        <v>620</v>
      </c>
      <c r="E32" s="9">
        <v>2345</v>
      </c>
      <c r="H32" s="12" t="s">
        <v>7</v>
      </c>
      <c r="I32" s="12">
        <v>1.0398498495724422E-2</v>
      </c>
      <c r="J32" s="12">
        <v>5.8437380408063368E-3</v>
      </c>
      <c r="K32" s="12">
        <v>-0.13064744929979089</v>
      </c>
      <c r="L32" s="12">
        <v>0.24090553396114284</v>
      </c>
      <c r="M32" s="12">
        <v>1</v>
      </c>
    </row>
    <row r="33" spans="1:5" x14ac:dyDescent="0.3">
      <c r="A33" s="10">
        <v>1</v>
      </c>
      <c r="B33" s="10">
        <v>1</v>
      </c>
      <c r="C33" s="10">
        <v>32.89</v>
      </c>
      <c r="D33" s="10">
        <v>383</v>
      </c>
      <c r="E33" s="10">
        <v>5032</v>
      </c>
    </row>
    <row r="34" spans="1:5" x14ac:dyDescent="0.3">
      <c r="A34" s="9">
        <v>1</v>
      </c>
      <c r="B34" s="9">
        <v>1</v>
      </c>
      <c r="C34" s="9">
        <v>39.99</v>
      </c>
      <c r="D34" s="9">
        <v>8</v>
      </c>
      <c r="E34" s="9">
        <v>276</v>
      </c>
    </row>
    <row r="35" spans="1:5" x14ac:dyDescent="0.3">
      <c r="A35" s="10">
        <v>1</v>
      </c>
      <c r="B35" s="10">
        <v>1</v>
      </c>
      <c r="C35" s="10">
        <v>40.99</v>
      </c>
      <c r="D35" s="10">
        <v>10</v>
      </c>
      <c r="E35" s="10">
        <v>37</v>
      </c>
    </row>
    <row r="36" spans="1:5" x14ac:dyDescent="0.3">
      <c r="A36" s="9">
        <v>1</v>
      </c>
      <c r="B36" s="9">
        <v>1</v>
      </c>
      <c r="C36" s="9">
        <v>34.72</v>
      </c>
      <c r="D36" s="9">
        <v>71</v>
      </c>
      <c r="E36" s="9">
        <v>627</v>
      </c>
    </row>
    <row r="37" spans="1:5" x14ac:dyDescent="0.3">
      <c r="A37" s="10">
        <v>1</v>
      </c>
      <c r="B37" s="10">
        <v>1</v>
      </c>
      <c r="C37" s="10">
        <v>39</v>
      </c>
      <c r="D37" s="10">
        <v>3</v>
      </c>
      <c r="E37" s="10">
        <v>24</v>
      </c>
    </row>
    <row r="38" spans="1:5" x14ac:dyDescent="0.3">
      <c r="A38" s="9">
        <v>1</v>
      </c>
      <c r="B38" s="9">
        <v>1</v>
      </c>
      <c r="C38" s="9">
        <v>21.54</v>
      </c>
      <c r="D38" s="9">
        <v>96</v>
      </c>
      <c r="E38" s="9">
        <v>989</v>
      </c>
    </row>
    <row r="39" spans="1:5" x14ac:dyDescent="0.3">
      <c r="A39" s="10">
        <v>1</v>
      </c>
      <c r="B39" s="10">
        <v>1</v>
      </c>
      <c r="C39" s="10">
        <v>32.97</v>
      </c>
      <c r="D39" s="10">
        <v>756</v>
      </c>
      <c r="E39" s="10">
        <v>5023</v>
      </c>
    </row>
    <row r="40" spans="1:5" x14ac:dyDescent="0.3">
      <c r="A40" s="9">
        <v>1</v>
      </c>
      <c r="B40" s="9">
        <v>1</v>
      </c>
      <c r="C40" s="9">
        <v>23.34</v>
      </c>
      <c r="D40" s="9">
        <v>452</v>
      </c>
      <c r="E40" s="9">
        <v>972</v>
      </c>
    </row>
    <row r="41" spans="1:5" x14ac:dyDescent="0.3">
      <c r="A41" s="10">
        <v>1</v>
      </c>
      <c r="B41" s="10">
        <v>1</v>
      </c>
      <c r="C41" s="10">
        <v>27.94</v>
      </c>
      <c r="D41" s="10">
        <v>161</v>
      </c>
      <c r="E41" s="10">
        <v>485</v>
      </c>
    </row>
    <row r="42" spans="1:5" x14ac:dyDescent="0.3">
      <c r="A42" s="9">
        <v>1</v>
      </c>
      <c r="B42" s="9">
        <v>1</v>
      </c>
      <c r="C42" s="9">
        <v>32.5</v>
      </c>
      <c r="D42" s="9">
        <v>5</v>
      </c>
      <c r="E42" s="9">
        <v>372</v>
      </c>
    </row>
    <row r="43" spans="1:5" x14ac:dyDescent="0.3">
      <c r="A43" s="10">
        <v>1</v>
      </c>
      <c r="B43" s="10">
        <v>1</v>
      </c>
      <c r="C43" s="10">
        <v>14.99</v>
      </c>
      <c r="D43" s="10">
        <v>3</v>
      </c>
      <c r="E43" s="10">
        <v>291</v>
      </c>
    </row>
    <row r="44" spans="1:5" x14ac:dyDescent="0.3">
      <c r="A44" s="9">
        <v>1</v>
      </c>
      <c r="B44" s="9">
        <v>1</v>
      </c>
      <c r="C44" s="9">
        <v>45.95</v>
      </c>
      <c r="D44" s="9">
        <v>5</v>
      </c>
      <c r="E44" s="9">
        <v>578</v>
      </c>
    </row>
    <row r="45" spans="1:5" x14ac:dyDescent="0.3">
      <c r="A45" s="10">
        <v>1</v>
      </c>
      <c r="B45" s="10">
        <v>1</v>
      </c>
      <c r="C45" s="10">
        <v>68.989999999999995</v>
      </c>
      <c r="D45" s="10">
        <v>2</v>
      </c>
      <c r="E45" s="10">
        <v>99</v>
      </c>
    </row>
    <row r="46" spans="1:5" x14ac:dyDescent="0.3">
      <c r="A46" s="9">
        <v>1</v>
      </c>
      <c r="B46" s="9">
        <v>1</v>
      </c>
      <c r="C46" s="9">
        <v>69.989999999999995</v>
      </c>
      <c r="D46" s="9">
        <v>56</v>
      </c>
      <c r="E46" s="9">
        <v>44</v>
      </c>
    </row>
    <row r="47" spans="1:5" x14ac:dyDescent="0.3">
      <c r="A47" s="10">
        <v>1</v>
      </c>
      <c r="B47" s="10">
        <v>1</v>
      </c>
      <c r="C47" s="10">
        <v>13.99</v>
      </c>
      <c r="D47" s="10">
        <v>10</v>
      </c>
      <c r="E47" s="10">
        <v>290</v>
      </c>
    </row>
    <row r="48" spans="1:5" x14ac:dyDescent="0.3">
      <c r="A48" s="9">
        <v>1</v>
      </c>
      <c r="B48" s="9">
        <v>1</v>
      </c>
      <c r="C48" s="9">
        <v>26.11</v>
      </c>
      <c r="D48" s="9">
        <v>4</v>
      </c>
      <c r="E48" s="9">
        <v>12184</v>
      </c>
    </row>
    <row r="49" spans="1:5" x14ac:dyDescent="0.3">
      <c r="A49" s="10">
        <v>1</v>
      </c>
      <c r="B49" s="10">
        <v>1</v>
      </c>
      <c r="C49" s="10">
        <v>14.99</v>
      </c>
      <c r="D49" s="10">
        <v>10</v>
      </c>
      <c r="E49" s="10">
        <v>172</v>
      </c>
    </row>
    <row r="50" spans="1:5" x14ac:dyDescent="0.3">
      <c r="A50" s="9">
        <v>1</v>
      </c>
      <c r="B50" s="9">
        <v>6</v>
      </c>
      <c r="C50" s="9">
        <v>6.65</v>
      </c>
      <c r="D50" s="9">
        <v>9</v>
      </c>
      <c r="E50" s="9">
        <v>18882</v>
      </c>
    </row>
    <row r="51" spans="1:5" x14ac:dyDescent="0.3">
      <c r="A51" s="10">
        <v>1</v>
      </c>
      <c r="B51" s="10">
        <v>1</v>
      </c>
      <c r="C51" s="10">
        <v>25.99</v>
      </c>
      <c r="D51" s="10">
        <v>6</v>
      </c>
      <c r="E51" s="10">
        <v>1332</v>
      </c>
    </row>
    <row r="52" spans="1:5" x14ac:dyDescent="0.3">
      <c r="A52" s="9">
        <v>1</v>
      </c>
      <c r="B52" s="9">
        <v>1</v>
      </c>
      <c r="C52" s="9">
        <v>60.99</v>
      </c>
      <c r="D52" s="9">
        <v>2</v>
      </c>
      <c r="E52" s="9">
        <v>35</v>
      </c>
    </row>
    <row r="53" spans="1:5" x14ac:dyDescent="0.3">
      <c r="A53" s="10">
        <v>1</v>
      </c>
      <c r="B53" s="10">
        <v>1</v>
      </c>
      <c r="C53" s="10">
        <v>47.88</v>
      </c>
      <c r="D53" s="10">
        <v>10</v>
      </c>
      <c r="E53" s="10">
        <v>25</v>
      </c>
    </row>
    <row r="54" spans="1:5" x14ac:dyDescent="0.3">
      <c r="A54" s="9">
        <v>1</v>
      </c>
      <c r="B54" s="9">
        <v>1</v>
      </c>
      <c r="C54" s="9">
        <v>31.08</v>
      </c>
      <c r="D54" s="9">
        <v>842</v>
      </c>
      <c r="E54" s="9">
        <v>1362</v>
      </c>
    </row>
    <row r="55" spans="1:5" x14ac:dyDescent="0.3">
      <c r="A55" s="10">
        <v>1</v>
      </c>
      <c r="B55" s="10">
        <v>1</v>
      </c>
      <c r="C55" s="10">
        <v>35.99</v>
      </c>
      <c r="D55" s="10">
        <v>5</v>
      </c>
      <c r="E55" s="10">
        <v>221</v>
      </c>
    </row>
    <row r="56" spans="1:5" x14ac:dyDescent="0.3">
      <c r="A56" s="9">
        <v>1</v>
      </c>
      <c r="B56" s="9">
        <v>1</v>
      </c>
      <c r="C56" s="9">
        <v>25.99</v>
      </c>
      <c r="D56" s="9">
        <v>10</v>
      </c>
      <c r="E56" s="9">
        <v>3</v>
      </c>
    </row>
    <row r="57" spans="1:5" x14ac:dyDescent="0.3">
      <c r="A57" s="10">
        <v>1</v>
      </c>
      <c r="B57" s="10">
        <v>1</v>
      </c>
      <c r="C57" s="10">
        <v>38.57</v>
      </c>
      <c r="D57" s="10">
        <v>484</v>
      </c>
      <c r="E57" s="10">
        <v>1503</v>
      </c>
    </row>
    <row r="58" spans="1:5" x14ac:dyDescent="0.3">
      <c r="A58" s="9">
        <v>1</v>
      </c>
      <c r="B58" s="9">
        <v>1</v>
      </c>
      <c r="C58" s="9">
        <v>16.260000000000002</v>
      </c>
      <c r="D58" s="9">
        <v>12</v>
      </c>
      <c r="E58" s="9">
        <v>644</v>
      </c>
    </row>
    <row r="59" spans="1:5" x14ac:dyDescent="0.3">
      <c r="A59" s="10">
        <v>1</v>
      </c>
      <c r="B59" s="10">
        <v>1</v>
      </c>
      <c r="C59" s="10">
        <v>22.5</v>
      </c>
      <c r="D59" s="10">
        <v>10</v>
      </c>
      <c r="E59" s="10">
        <v>2</v>
      </c>
    </row>
    <row r="60" spans="1:5" x14ac:dyDescent="0.3">
      <c r="A60" s="9">
        <v>1</v>
      </c>
      <c r="B60" s="9">
        <v>2</v>
      </c>
      <c r="C60" s="9">
        <v>15.03</v>
      </c>
      <c r="D60" s="9">
        <v>3</v>
      </c>
      <c r="E60" s="9">
        <v>44</v>
      </c>
    </row>
    <row r="61" spans="1:5" x14ac:dyDescent="0.3">
      <c r="A61" s="10">
        <v>1</v>
      </c>
      <c r="B61" s="10">
        <v>1</v>
      </c>
      <c r="C61" s="10">
        <v>8.32</v>
      </c>
      <c r="D61" s="10">
        <v>322</v>
      </c>
      <c r="E61" s="10">
        <v>417</v>
      </c>
    </row>
    <row r="62" spans="1:5" x14ac:dyDescent="0.3">
      <c r="A62" s="9">
        <v>1</v>
      </c>
      <c r="B62" s="9">
        <v>1</v>
      </c>
      <c r="C62" s="9">
        <v>37.799999999999997</v>
      </c>
      <c r="D62" s="9">
        <v>8</v>
      </c>
      <c r="E62" s="9">
        <v>300</v>
      </c>
    </row>
    <row r="63" spans="1:5" x14ac:dyDescent="0.3">
      <c r="A63" s="10">
        <v>1</v>
      </c>
      <c r="B63" s="10">
        <v>1</v>
      </c>
      <c r="C63" s="10">
        <v>27.59</v>
      </c>
      <c r="D63" s="10">
        <v>323</v>
      </c>
      <c r="E63" s="10">
        <v>4972</v>
      </c>
    </row>
    <row r="64" spans="1:5" x14ac:dyDescent="0.3">
      <c r="A64" s="9">
        <v>1</v>
      </c>
      <c r="B64" s="9">
        <v>1</v>
      </c>
      <c r="C64" s="9">
        <v>26.5</v>
      </c>
      <c r="D64" s="9">
        <v>3</v>
      </c>
      <c r="E64" s="9">
        <v>3</v>
      </c>
    </row>
    <row r="65" spans="1:5" x14ac:dyDescent="0.3">
      <c r="A65" s="10">
        <v>1</v>
      </c>
      <c r="B65" s="10">
        <v>1</v>
      </c>
      <c r="C65" s="10">
        <v>35.71</v>
      </c>
      <c r="D65" s="10">
        <v>3</v>
      </c>
      <c r="E65" s="10">
        <v>36</v>
      </c>
    </row>
    <row r="66" spans="1:5" x14ac:dyDescent="0.3">
      <c r="A66" s="9">
        <v>1</v>
      </c>
      <c r="B66" s="9">
        <v>1</v>
      </c>
      <c r="C66" s="9">
        <v>15.99</v>
      </c>
      <c r="D66" s="9">
        <v>10</v>
      </c>
      <c r="E66" s="9">
        <v>594</v>
      </c>
    </row>
    <row r="67" spans="1:5" x14ac:dyDescent="0.3">
      <c r="A67" s="10">
        <v>1</v>
      </c>
      <c r="B67" s="10">
        <v>1</v>
      </c>
      <c r="C67" s="10">
        <v>10.99</v>
      </c>
      <c r="D67" s="10">
        <v>10</v>
      </c>
      <c r="E67" s="10">
        <v>179</v>
      </c>
    </row>
    <row r="68" spans="1:5" x14ac:dyDescent="0.3">
      <c r="A68" s="9">
        <v>1</v>
      </c>
      <c r="B68" s="9">
        <v>1</v>
      </c>
      <c r="C68" s="9">
        <v>70.989999999999995</v>
      </c>
      <c r="D68" s="9">
        <v>2</v>
      </c>
      <c r="E68" s="9">
        <v>52</v>
      </c>
    </row>
    <row r="69" spans="1:5" x14ac:dyDescent="0.3">
      <c r="A69" s="10">
        <v>1</v>
      </c>
      <c r="B69" s="10">
        <v>1</v>
      </c>
      <c r="C69" s="10">
        <v>16.989999999999998</v>
      </c>
      <c r="D69" s="10">
        <v>10</v>
      </c>
      <c r="E69" s="10">
        <v>404</v>
      </c>
    </row>
    <row r="70" spans="1:5" x14ac:dyDescent="0.3">
      <c r="A70" s="9">
        <v>1</v>
      </c>
      <c r="B70" s="9">
        <v>2</v>
      </c>
      <c r="C70" s="9">
        <v>159.99</v>
      </c>
      <c r="D70" s="9">
        <v>10</v>
      </c>
      <c r="E70" s="9">
        <v>30</v>
      </c>
    </row>
    <row r="71" spans="1:5" x14ac:dyDescent="0.3">
      <c r="A71" s="10">
        <v>1</v>
      </c>
      <c r="B71" s="10">
        <v>3</v>
      </c>
      <c r="C71" s="10">
        <v>39.950000000000003</v>
      </c>
      <c r="D71" s="10">
        <v>10</v>
      </c>
      <c r="E71" s="10">
        <v>353</v>
      </c>
    </row>
    <row r="72" spans="1:5" x14ac:dyDescent="0.3">
      <c r="A72" s="9">
        <v>1</v>
      </c>
      <c r="B72" s="9">
        <v>1</v>
      </c>
      <c r="C72" s="9">
        <v>13.66</v>
      </c>
      <c r="D72" s="9">
        <v>10</v>
      </c>
      <c r="E72" s="9">
        <v>552</v>
      </c>
    </row>
    <row r="73" spans="1:5" x14ac:dyDescent="0.3">
      <c r="A73" s="10">
        <v>1</v>
      </c>
      <c r="B73" s="10">
        <v>1</v>
      </c>
      <c r="C73" s="10">
        <v>54.99</v>
      </c>
      <c r="D73" s="10">
        <v>10</v>
      </c>
      <c r="E73" s="10">
        <v>780</v>
      </c>
    </row>
    <row r="74" spans="1:5" x14ac:dyDescent="0.3">
      <c r="A74" s="9">
        <v>1</v>
      </c>
      <c r="B74" s="9">
        <v>1</v>
      </c>
      <c r="C74" s="9">
        <v>14.99</v>
      </c>
      <c r="D74" s="9">
        <v>10</v>
      </c>
      <c r="E74" s="9">
        <v>358</v>
      </c>
    </row>
    <row r="75" spans="1:5" x14ac:dyDescent="0.3">
      <c r="A75" s="10">
        <v>1</v>
      </c>
      <c r="B75" s="10">
        <v>9</v>
      </c>
      <c r="C75" s="10">
        <v>29.99</v>
      </c>
      <c r="D75" s="10">
        <v>9</v>
      </c>
      <c r="E75" s="10">
        <v>87</v>
      </c>
    </row>
    <row r="76" spans="1:5" x14ac:dyDescent="0.3">
      <c r="A76" s="9">
        <v>1</v>
      </c>
      <c r="B76" s="9">
        <v>1</v>
      </c>
      <c r="C76" s="9">
        <v>89.99</v>
      </c>
      <c r="D76" s="9">
        <v>6</v>
      </c>
      <c r="E76" s="9">
        <v>23</v>
      </c>
    </row>
    <row r="77" spans="1:5" x14ac:dyDescent="0.3">
      <c r="A77" s="10">
        <v>1</v>
      </c>
      <c r="B77" s="10">
        <v>1</v>
      </c>
      <c r="C77" s="10">
        <v>109.99</v>
      </c>
      <c r="D77" s="10">
        <v>3</v>
      </c>
      <c r="E77" s="10">
        <v>24</v>
      </c>
    </row>
    <row r="78" spans="1:5" x14ac:dyDescent="0.3">
      <c r="A78" s="9">
        <v>1</v>
      </c>
      <c r="B78" s="9">
        <v>1</v>
      </c>
      <c r="C78" s="9">
        <v>15.89</v>
      </c>
      <c r="D78" s="9">
        <v>6</v>
      </c>
      <c r="E78" s="9">
        <v>8</v>
      </c>
    </row>
    <row r="79" spans="1:5" x14ac:dyDescent="0.3">
      <c r="A79" s="10">
        <v>1</v>
      </c>
      <c r="B79" s="10">
        <v>1</v>
      </c>
      <c r="C79" s="10">
        <v>59.99</v>
      </c>
      <c r="D79" s="10">
        <v>10</v>
      </c>
      <c r="E79" s="10">
        <v>14</v>
      </c>
    </row>
    <row r="80" spans="1:5" x14ac:dyDescent="0.3">
      <c r="A80" s="9">
        <v>1</v>
      </c>
      <c r="B80" s="9">
        <v>1</v>
      </c>
      <c r="C80" s="9">
        <v>85</v>
      </c>
      <c r="D80" s="9">
        <v>4</v>
      </c>
      <c r="E80" s="9">
        <v>42</v>
      </c>
    </row>
    <row r="81" spans="1:5" x14ac:dyDescent="0.3">
      <c r="A81" s="10">
        <v>1</v>
      </c>
      <c r="B81" s="10">
        <v>1</v>
      </c>
      <c r="C81" s="10">
        <v>13.86</v>
      </c>
      <c r="D81" s="10">
        <v>10</v>
      </c>
      <c r="E81" s="10">
        <v>1146</v>
      </c>
    </row>
    <row r="82" spans="1:5" x14ac:dyDescent="0.3">
      <c r="A82" s="9">
        <v>1</v>
      </c>
      <c r="B82" s="9">
        <v>1</v>
      </c>
      <c r="C82" s="9">
        <v>29.99</v>
      </c>
      <c r="D82" s="9">
        <v>5</v>
      </c>
      <c r="E82" s="9">
        <v>17</v>
      </c>
    </row>
    <row r="83" spans="1:5" x14ac:dyDescent="0.3">
      <c r="A83" s="10">
        <v>1</v>
      </c>
      <c r="B83" s="10">
        <v>1</v>
      </c>
      <c r="C83" s="10">
        <v>17.989999999999998</v>
      </c>
      <c r="D83" s="10">
        <v>3</v>
      </c>
      <c r="E83" s="10">
        <v>324</v>
      </c>
    </row>
    <row r="84" spans="1:5" x14ac:dyDescent="0.3">
      <c r="A84" s="9">
        <v>1</v>
      </c>
      <c r="B84" s="9">
        <v>1</v>
      </c>
      <c r="C84" s="9">
        <v>79.989999999999995</v>
      </c>
      <c r="D84" s="9">
        <v>10</v>
      </c>
      <c r="E84" s="9">
        <v>316</v>
      </c>
    </row>
    <row r="85" spans="1:5" x14ac:dyDescent="0.3">
      <c r="A85" s="10">
        <v>1</v>
      </c>
      <c r="B85" s="10">
        <v>1</v>
      </c>
      <c r="C85" s="10">
        <v>69.989999999999995</v>
      </c>
      <c r="D85" s="10">
        <v>10</v>
      </c>
      <c r="E85" s="10">
        <v>157</v>
      </c>
    </row>
    <row r="86" spans="1:5" x14ac:dyDescent="0.3">
      <c r="A86" s="9">
        <v>1</v>
      </c>
      <c r="B86" s="9">
        <v>1</v>
      </c>
      <c r="C86" s="9">
        <v>84.99</v>
      </c>
      <c r="D86" s="9">
        <v>5</v>
      </c>
      <c r="E86" s="9">
        <v>73</v>
      </c>
    </row>
    <row r="87" spans="1:5" x14ac:dyDescent="0.3">
      <c r="A87" s="10">
        <v>1</v>
      </c>
      <c r="B87" s="10">
        <v>1</v>
      </c>
      <c r="C87" s="10">
        <v>49.99</v>
      </c>
      <c r="D87" s="10">
        <v>5</v>
      </c>
      <c r="E87" s="10">
        <v>45</v>
      </c>
    </row>
    <row r="88" spans="1:5" x14ac:dyDescent="0.3">
      <c r="A88" s="9">
        <v>1</v>
      </c>
      <c r="B88" s="9">
        <v>9</v>
      </c>
      <c r="C88" s="9">
        <v>33.950000000000003</v>
      </c>
      <c r="D88" s="9">
        <v>8</v>
      </c>
      <c r="E88" s="9">
        <v>464</v>
      </c>
    </row>
    <row r="89" spans="1:5" x14ac:dyDescent="0.3">
      <c r="A89" s="10">
        <v>1</v>
      </c>
      <c r="B89" s="10">
        <v>1</v>
      </c>
      <c r="C89" s="10">
        <v>24.5</v>
      </c>
      <c r="D89" s="10">
        <v>2</v>
      </c>
      <c r="E89" s="10">
        <v>4</v>
      </c>
    </row>
    <row r="90" spans="1:5" x14ac:dyDescent="0.3">
      <c r="A90" s="9">
        <v>1</v>
      </c>
      <c r="B90" s="9">
        <v>1</v>
      </c>
      <c r="C90" s="9">
        <v>49.96</v>
      </c>
      <c r="D90" s="9">
        <v>6</v>
      </c>
      <c r="E90" s="9">
        <v>19</v>
      </c>
    </row>
    <row r="91" spans="1:5" x14ac:dyDescent="0.3">
      <c r="A91" s="10">
        <v>1</v>
      </c>
      <c r="B91" s="10">
        <v>1</v>
      </c>
      <c r="C91" s="10">
        <v>34.99</v>
      </c>
      <c r="D91" s="10">
        <v>7</v>
      </c>
      <c r="E91" s="10">
        <v>225</v>
      </c>
    </row>
    <row r="92" spans="1:5" x14ac:dyDescent="0.3">
      <c r="A92" s="9">
        <v>1</v>
      </c>
      <c r="B92" s="9">
        <v>1</v>
      </c>
      <c r="C92" s="9">
        <v>26.97</v>
      </c>
      <c r="D92" s="9">
        <v>33</v>
      </c>
      <c r="E92" s="9">
        <v>424</v>
      </c>
    </row>
    <row r="93" spans="1:5" x14ac:dyDescent="0.3">
      <c r="A93" s="10">
        <v>1</v>
      </c>
      <c r="B93" s="10">
        <v>1</v>
      </c>
      <c r="C93" s="10">
        <v>54.99</v>
      </c>
      <c r="D93" s="10">
        <v>2</v>
      </c>
      <c r="E93" s="10">
        <v>22</v>
      </c>
    </row>
    <row r="94" spans="1:5" x14ac:dyDescent="0.3">
      <c r="A94" s="9">
        <v>1</v>
      </c>
      <c r="B94" s="9">
        <v>1</v>
      </c>
      <c r="C94" s="9">
        <v>30</v>
      </c>
      <c r="D94" s="9">
        <v>2</v>
      </c>
      <c r="E94" s="9">
        <v>270</v>
      </c>
    </row>
    <row r="95" spans="1:5" x14ac:dyDescent="0.3">
      <c r="A95" s="10">
        <v>1</v>
      </c>
      <c r="B95" s="10">
        <v>1</v>
      </c>
      <c r="C95" s="10">
        <v>189.99</v>
      </c>
      <c r="D95" s="10">
        <v>2</v>
      </c>
      <c r="E95" s="10">
        <v>32</v>
      </c>
    </row>
    <row r="96" spans="1:5" x14ac:dyDescent="0.3">
      <c r="A96" s="9">
        <v>1</v>
      </c>
      <c r="B96" s="9">
        <v>1</v>
      </c>
      <c r="C96" s="9">
        <v>125</v>
      </c>
      <c r="D96" s="9">
        <v>10</v>
      </c>
      <c r="E96" s="9">
        <v>28</v>
      </c>
    </row>
    <row r="97" spans="1:5" x14ac:dyDescent="0.3">
      <c r="A97" s="10">
        <v>1</v>
      </c>
      <c r="B97" s="10">
        <v>1</v>
      </c>
      <c r="C97" s="10">
        <v>29.99</v>
      </c>
      <c r="D97" s="10">
        <v>8</v>
      </c>
      <c r="E97" s="10">
        <v>169</v>
      </c>
    </row>
    <row r="98" spans="1:5" x14ac:dyDescent="0.3">
      <c r="A98" s="9">
        <v>1</v>
      </c>
      <c r="B98" s="9">
        <v>1</v>
      </c>
      <c r="C98" s="9">
        <v>28.91</v>
      </c>
      <c r="D98" s="9">
        <v>48</v>
      </c>
      <c r="E98" s="9">
        <v>849</v>
      </c>
    </row>
    <row r="99" spans="1:5" x14ac:dyDescent="0.3">
      <c r="A99" s="10">
        <v>1</v>
      </c>
      <c r="B99" s="10">
        <v>1</v>
      </c>
      <c r="C99" s="10">
        <v>15.99</v>
      </c>
      <c r="D99" s="10">
        <v>10</v>
      </c>
      <c r="E99" s="10">
        <v>14</v>
      </c>
    </row>
    <row r="100" spans="1:5" x14ac:dyDescent="0.3">
      <c r="A100" s="9">
        <v>1</v>
      </c>
      <c r="B100" s="9">
        <v>1</v>
      </c>
      <c r="C100" s="9">
        <v>25.43</v>
      </c>
      <c r="D100" s="9">
        <v>116</v>
      </c>
      <c r="E100" s="9">
        <v>1925</v>
      </c>
    </row>
    <row r="101" spans="1:5" x14ac:dyDescent="0.3">
      <c r="A101" s="10">
        <v>1</v>
      </c>
      <c r="B101" s="10">
        <v>1</v>
      </c>
      <c r="C101" s="10">
        <v>11</v>
      </c>
      <c r="D101" s="10">
        <v>10</v>
      </c>
      <c r="E101" s="10">
        <v>702</v>
      </c>
    </row>
    <row r="102" spans="1:5" x14ac:dyDescent="0.3">
      <c r="A102" s="9">
        <v>1</v>
      </c>
      <c r="B102" s="9">
        <v>1</v>
      </c>
      <c r="C102" s="9">
        <v>161.99</v>
      </c>
      <c r="D102" s="9">
        <v>10</v>
      </c>
      <c r="E102" s="9">
        <v>129</v>
      </c>
    </row>
    <row r="103" spans="1:5" x14ac:dyDescent="0.3">
      <c r="A103" s="10">
        <v>1</v>
      </c>
      <c r="B103" s="10">
        <v>1</v>
      </c>
      <c r="C103" s="10">
        <v>40.99</v>
      </c>
      <c r="D103" s="10">
        <v>10</v>
      </c>
      <c r="E103" s="10">
        <v>16</v>
      </c>
    </row>
    <row r="104" spans="1:5" x14ac:dyDescent="0.3">
      <c r="A104" s="9">
        <v>1</v>
      </c>
      <c r="B104" s="9">
        <v>1</v>
      </c>
      <c r="C104" s="9">
        <v>48.99</v>
      </c>
      <c r="D104" s="9">
        <v>10</v>
      </c>
      <c r="E104" s="9">
        <v>101</v>
      </c>
    </row>
    <row r="105" spans="1:5" x14ac:dyDescent="0.3">
      <c r="A105" s="10">
        <v>1</v>
      </c>
      <c r="B105" s="10">
        <v>1</v>
      </c>
      <c r="C105" s="10">
        <v>17</v>
      </c>
      <c r="D105" s="10">
        <v>6</v>
      </c>
      <c r="E105" s="10">
        <v>147</v>
      </c>
    </row>
    <row r="106" spans="1:5" x14ac:dyDescent="0.3">
      <c r="A106" s="9">
        <v>1</v>
      </c>
      <c r="B106" s="9">
        <v>1</v>
      </c>
      <c r="C106" s="9">
        <v>65.97</v>
      </c>
      <c r="D106" s="9">
        <v>10</v>
      </c>
      <c r="E106" s="9">
        <v>37</v>
      </c>
    </row>
    <row r="107" spans="1:5" x14ac:dyDescent="0.3">
      <c r="A107" s="10">
        <v>1</v>
      </c>
      <c r="B107" s="10">
        <v>1</v>
      </c>
      <c r="C107" s="10">
        <v>36.68</v>
      </c>
      <c r="D107" s="10">
        <v>10</v>
      </c>
      <c r="E107" s="10">
        <v>9</v>
      </c>
    </row>
    <row r="108" spans="1:5" x14ac:dyDescent="0.3">
      <c r="A108" s="9">
        <v>1</v>
      </c>
      <c r="B108" s="9">
        <v>1</v>
      </c>
      <c r="C108" s="9">
        <v>49.99</v>
      </c>
      <c r="D108" s="9">
        <v>10</v>
      </c>
      <c r="E108" s="9">
        <v>165</v>
      </c>
    </row>
    <row r="109" spans="1:5" x14ac:dyDescent="0.3">
      <c r="A109" s="10">
        <v>1</v>
      </c>
      <c r="B109" s="10">
        <v>1</v>
      </c>
      <c r="C109" s="10">
        <v>20</v>
      </c>
      <c r="D109" s="10">
        <v>8</v>
      </c>
      <c r="E109" s="10">
        <v>23</v>
      </c>
    </row>
    <row r="110" spans="1:5" x14ac:dyDescent="0.3">
      <c r="A110" s="9">
        <v>1</v>
      </c>
      <c r="B110" s="9">
        <v>2</v>
      </c>
      <c r="C110" s="9">
        <v>77.069999999999993</v>
      </c>
      <c r="D110" s="9">
        <v>3</v>
      </c>
      <c r="E110" s="9">
        <v>55</v>
      </c>
    </row>
    <row r="111" spans="1:5" x14ac:dyDescent="0.3">
      <c r="A111" s="10">
        <v>1</v>
      </c>
      <c r="B111" s="10">
        <v>1</v>
      </c>
      <c r="C111" s="10">
        <v>64.989999999999995</v>
      </c>
      <c r="D111" s="10">
        <v>10</v>
      </c>
      <c r="E111" s="10">
        <v>235</v>
      </c>
    </row>
    <row r="112" spans="1:5" x14ac:dyDescent="0.3">
      <c r="A112" s="9">
        <v>1</v>
      </c>
      <c r="B112" s="9">
        <v>1</v>
      </c>
      <c r="C112" s="9">
        <v>59.99</v>
      </c>
      <c r="D112" s="9">
        <v>3</v>
      </c>
      <c r="E112" s="9">
        <v>20</v>
      </c>
    </row>
    <row r="113" spans="1:5" x14ac:dyDescent="0.3">
      <c r="A113" s="10">
        <v>1</v>
      </c>
      <c r="B113" s="10">
        <v>9</v>
      </c>
      <c r="C113" s="10">
        <v>39.99</v>
      </c>
      <c r="D113" s="10">
        <v>3</v>
      </c>
      <c r="E113" s="10">
        <v>275</v>
      </c>
    </row>
    <row r="114" spans="1:5" x14ac:dyDescent="0.3">
      <c r="A114" s="9">
        <v>1</v>
      </c>
      <c r="B114" s="9">
        <v>1</v>
      </c>
      <c r="C114" s="9">
        <v>36.99</v>
      </c>
      <c r="D114" s="9">
        <v>2</v>
      </c>
      <c r="E114" s="9">
        <v>98</v>
      </c>
    </row>
    <row r="115" spans="1:5" x14ac:dyDescent="0.3">
      <c r="A115" s="10">
        <v>1</v>
      </c>
      <c r="B115" s="10">
        <v>1</v>
      </c>
      <c r="C115" s="10">
        <v>79.989999999999995</v>
      </c>
      <c r="D115" s="10">
        <v>6</v>
      </c>
      <c r="E115" s="10">
        <v>18</v>
      </c>
    </row>
    <row r="116" spans="1:5" x14ac:dyDescent="0.3">
      <c r="A116" s="9">
        <v>1</v>
      </c>
      <c r="B116" s="9">
        <v>1</v>
      </c>
      <c r="C116" s="9">
        <v>21.01</v>
      </c>
      <c r="D116" s="9">
        <v>272</v>
      </c>
      <c r="E116" s="9">
        <v>2486</v>
      </c>
    </row>
    <row r="117" spans="1:5" x14ac:dyDescent="0.3">
      <c r="A117" s="10">
        <v>1</v>
      </c>
      <c r="B117" s="10">
        <v>1</v>
      </c>
      <c r="C117" s="10">
        <v>6.97</v>
      </c>
      <c r="D117" s="10">
        <v>10</v>
      </c>
      <c r="E117" s="10">
        <v>803</v>
      </c>
    </row>
    <row r="118" spans="1:5" x14ac:dyDescent="0.3">
      <c r="A118" s="9">
        <v>1</v>
      </c>
      <c r="B118" s="9">
        <v>1</v>
      </c>
      <c r="C118" s="9">
        <v>65.680000000000007</v>
      </c>
      <c r="D118" s="9">
        <v>10</v>
      </c>
      <c r="E118" s="9">
        <v>11</v>
      </c>
    </row>
    <row r="119" spans="1:5" x14ac:dyDescent="0.3">
      <c r="A119" s="10">
        <v>1</v>
      </c>
      <c r="B119" s="10">
        <v>1</v>
      </c>
      <c r="C119" s="10">
        <v>89.99</v>
      </c>
      <c r="D119" s="10">
        <v>5</v>
      </c>
      <c r="E119" s="10">
        <v>5</v>
      </c>
    </row>
    <row r="120" spans="1:5" x14ac:dyDescent="0.3">
      <c r="A120" s="9">
        <v>1</v>
      </c>
      <c r="B120" s="9">
        <v>1</v>
      </c>
      <c r="C120" s="9">
        <v>51.99</v>
      </c>
      <c r="D120" s="9">
        <v>10</v>
      </c>
      <c r="E120" s="9">
        <v>73</v>
      </c>
    </row>
    <row r="121" spans="1:5" x14ac:dyDescent="0.3">
      <c r="A121" s="10">
        <v>1</v>
      </c>
      <c r="B121" s="10">
        <v>1</v>
      </c>
      <c r="C121" s="10">
        <v>60.99</v>
      </c>
      <c r="D121" s="10">
        <v>2</v>
      </c>
      <c r="E121" s="10">
        <v>27</v>
      </c>
    </row>
    <row r="122" spans="1:5" x14ac:dyDescent="0.3">
      <c r="A122" s="9">
        <v>1</v>
      </c>
      <c r="B122" s="9">
        <v>1</v>
      </c>
      <c r="C122" s="9">
        <v>25.49</v>
      </c>
      <c r="D122" s="9">
        <v>4</v>
      </c>
      <c r="E122" s="9">
        <v>64</v>
      </c>
    </row>
    <row r="123" spans="1:5" x14ac:dyDescent="0.3">
      <c r="A123" s="10">
        <v>1</v>
      </c>
      <c r="B123" s="10">
        <v>1</v>
      </c>
      <c r="C123" s="10">
        <v>41.99</v>
      </c>
      <c r="D123" s="10">
        <v>2</v>
      </c>
      <c r="E123" s="10">
        <v>38</v>
      </c>
    </row>
    <row r="124" spans="1:5" x14ac:dyDescent="0.3">
      <c r="A124" s="9">
        <v>1</v>
      </c>
      <c r="B124" s="9">
        <v>1</v>
      </c>
      <c r="C124" s="9">
        <v>99.99</v>
      </c>
      <c r="D124" s="9">
        <v>4</v>
      </c>
      <c r="E124" s="9">
        <v>8</v>
      </c>
    </row>
    <row r="125" spans="1:5" x14ac:dyDescent="0.3">
      <c r="A125" s="10">
        <v>1</v>
      </c>
      <c r="B125" s="10">
        <v>1</v>
      </c>
      <c r="C125" s="10">
        <v>27.3</v>
      </c>
      <c r="D125" s="10">
        <v>10</v>
      </c>
      <c r="E125" s="10">
        <v>179</v>
      </c>
    </row>
    <row r="126" spans="1:5" x14ac:dyDescent="0.3">
      <c r="A126" s="9">
        <v>1</v>
      </c>
      <c r="B126" s="9">
        <v>8</v>
      </c>
      <c r="C126" s="9">
        <v>48</v>
      </c>
      <c r="D126" s="9">
        <v>10</v>
      </c>
      <c r="E126" s="9">
        <v>7</v>
      </c>
    </row>
    <row r="127" spans="1:5" x14ac:dyDescent="0.3">
      <c r="A127" s="10">
        <v>1</v>
      </c>
      <c r="B127" s="10">
        <v>1</v>
      </c>
      <c r="C127" s="10">
        <v>45.68</v>
      </c>
      <c r="D127" s="10">
        <v>10</v>
      </c>
      <c r="E127" s="10">
        <v>5</v>
      </c>
    </row>
    <row r="128" spans="1:5" x14ac:dyDescent="0.3">
      <c r="A128" s="9">
        <v>1</v>
      </c>
      <c r="B128" s="9">
        <v>1</v>
      </c>
      <c r="C128" s="9">
        <v>159.99</v>
      </c>
      <c r="D128" s="9">
        <v>10</v>
      </c>
      <c r="E128" s="9">
        <v>160</v>
      </c>
    </row>
    <row r="129" spans="1:5" x14ac:dyDescent="0.3">
      <c r="A129" s="10">
        <v>1</v>
      </c>
      <c r="B129" s="10">
        <v>1</v>
      </c>
      <c r="C129" s="10">
        <v>17.989999999999998</v>
      </c>
      <c r="D129" s="10">
        <v>10</v>
      </c>
      <c r="E129" s="10">
        <v>3</v>
      </c>
    </row>
    <row r="130" spans="1:5" x14ac:dyDescent="0.3">
      <c r="A130" s="9">
        <v>1</v>
      </c>
      <c r="B130" s="9">
        <v>1</v>
      </c>
      <c r="C130" s="9">
        <v>35.99</v>
      </c>
      <c r="D130" s="9">
        <v>10</v>
      </c>
      <c r="E130" s="9">
        <v>4520</v>
      </c>
    </row>
    <row r="131" spans="1:5" x14ac:dyDescent="0.3">
      <c r="A131" s="10">
        <v>1</v>
      </c>
      <c r="B131" s="10">
        <v>1</v>
      </c>
      <c r="C131" s="10">
        <v>82.99</v>
      </c>
      <c r="D131" s="10">
        <v>3</v>
      </c>
      <c r="E131" s="10">
        <v>5</v>
      </c>
    </row>
    <row r="132" spans="1:5" x14ac:dyDescent="0.3">
      <c r="A132" s="9">
        <v>1</v>
      </c>
      <c r="B132" s="9">
        <v>3</v>
      </c>
      <c r="C132" s="9">
        <v>11.99</v>
      </c>
      <c r="D132" s="9">
        <v>10</v>
      </c>
      <c r="E132" s="9">
        <v>11</v>
      </c>
    </row>
    <row r="133" spans="1:5" x14ac:dyDescent="0.3">
      <c r="A133" s="10">
        <v>1</v>
      </c>
      <c r="B133" s="10">
        <v>1</v>
      </c>
      <c r="C133" s="10">
        <v>28.99</v>
      </c>
      <c r="D133" s="10">
        <v>9</v>
      </c>
      <c r="E133" s="10">
        <v>111</v>
      </c>
    </row>
    <row r="134" spans="1:5" x14ac:dyDescent="0.3">
      <c r="A134" s="9">
        <v>1</v>
      </c>
      <c r="B134" s="9">
        <v>2</v>
      </c>
      <c r="C134" s="9">
        <v>35.71</v>
      </c>
      <c r="D134" s="9">
        <v>3</v>
      </c>
      <c r="E134" s="9">
        <v>30</v>
      </c>
    </row>
    <row r="135" spans="1:5" x14ac:dyDescent="0.3">
      <c r="A135" s="10">
        <v>1</v>
      </c>
      <c r="B135" s="10">
        <v>1</v>
      </c>
      <c r="C135" s="10">
        <v>39.99</v>
      </c>
      <c r="D135" s="10">
        <v>3</v>
      </c>
      <c r="E135" s="10">
        <v>76</v>
      </c>
    </row>
    <row r="136" spans="1:5" x14ac:dyDescent="0.3">
      <c r="A136" s="9">
        <v>1</v>
      </c>
      <c r="B136" s="9">
        <v>1</v>
      </c>
      <c r="C136" s="9">
        <v>29.99</v>
      </c>
      <c r="D136" s="9">
        <v>10</v>
      </c>
      <c r="E136" s="9">
        <v>410</v>
      </c>
    </row>
    <row r="137" spans="1:5" x14ac:dyDescent="0.3">
      <c r="A137" s="10">
        <v>1</v>
      </c>
      <c r="B137" s="10">
        <v>2</v>
      </c>
      <c r="C137" s="10">
        <v>17.850000000000001</v>
      </c>
      <c r="D137" s="10">
        <v>3</v>
      </c>
      <c r="E137" s="10">
        <v>29</v>
      </c>
    </row>
    <row r="138" spans="1:5" x14ac:dyDescent="0.3">
      <c r="A138" s="9">
        <v>1</v>
      </c>
      <c r="B138" s="9">
        <v>1</v>
      </c>
      <c r="C138" s="9">
        <v>16.91</v>
      </c>
      <c r="D138" s="9">
        <v>6</v>
      </c>
      <c r="E138" s="9">
        <v>825</v>
      </c>
    </row>
    <row r="139" spans="1:5" x14ac:dyDescent="0.3">
      <c r="A139" s="10">
        <v>1</v>
      </c>
      <c r="B139" s="10">
        <v>1</v>
      </c>
      <c r="C139" s="10">
        <v>69.989999999999995</v>
      </c>
      <c r="D139" s="10">
        <v>2</v>
      </c>
      <c r="E139" s="10">
        <v>81</v>
      </c>
    </row>
    <row r="140" spans="1:5" x14ac:dyDescent="0.3">
      <c r="A140" s="9">
        <v>1</v>
      </c>
      <c r="B140" s="9">
        <v>1</v>
      </c>
      <c r="C140" s="9">
        <v>30.99</v>
      </c>
      <c r="D140" s="9">
        <v>10</v>
      </c>
      <c r="E140" s="9">
        <v>866</v>
      </c>
    </row>
    <row r="141" spans="1:5" x14ac:dyDescent="0.3">
      <c r="A141" s="10">
        <v>1</v>
      </c>
      <c r="B141" s="10">
        <v>1</v>
      </c>
      <c r="C141" s="10">
        <v>29.99</v>
      </c>
      <c r="D141" s="10">
        <v>10</v>
      </c>
      <c r="E141" s="10">
        <v>471</v>
      </c>
    </row>
    <row r="142" spans="1:5" x14ac:dyDescent="0.3">
      <c r="A142" s="9">
        <v>1</v>
      </c>
      <c r="B142" s="9">
        <v>1</v>
      </c>
      <c r="C142" s="9">
        <v>39.99</v>
      </c>
      <c r="D142" s="9">
        <v>3</v>
      </c>
      <c r="E142" s="9">
        <v>9</v>
      </c>
    </row>
    <row r="143" spans="1:5" x14ac:dyDescent="0.3">
      <c r="A143" s="10">
        <v>1</v>
      </c>
      <c r="B143" s="10">
        <v>1</v>
      </c>
      <c r="C143" s="10">
        <v>36.36</v>
      </c>
      <c r="D143" s="10">
        <v>226</v>
      </c>
      <c r="E143" s="10">
        <v>771</v>
      </c>
    </row>
    <row r="144" spans="1:5" x14ac:dyDescent="0.3">
      <c r="A144" s="9">
        <v>1</v>
      </c>
      <c r="B144" s="9">
        <v>9</v>
      </c>
      <c r="C144" s="9">
        <v>49.99</v>
      </c>
      <c r="D144" s="9">
        <v>7</v>
      </c>
      <c r="E144" s="9">
        <v>916</v>
      </c>
    </row>
    <row r="145" spans="1:5" x14ac:dyDescent="0.3">
      <c r="A145" s="10">
        <v>1</v>
      </c>
      <c r="B145" s="10">
        <v>1</v>
      </c>
      <c r="C145" s="10">
        <v>33.450000000000003</v>
      </c>
      <c r="D145" s="10">
        <v>127</v>
      </c>
      <c r="E145" s="10">
        <v>1391</v>
      </c>
    </row>
    <row r="146" spans="1:5" x14ac:dyDescent="0.3">
      <c r="A146" s="9">
        <v>1</v>
      </c>
      <c r="B146" s="9">
        <v>4</v>
      </c>
      <c r="C146" s="9">
        <v>44</v>
      </c>
      <c r="D146" s="9">
        <v>2</v>
      </c>
      <c r="E146" s="9">
        <v>24</v>
      </c>
    </row>
    <row r="147" spans="1:5" x14ac:dyDescent="0.3">
      <c r="A147" s="10">
        <v>1</v>
      </c>
      <c r="B147" s="10">
        <v>1</v>
      </c>
      <c r="C147" s="10">
        <v>15.4</v>
      </c>
      <c r="D147" s="10">
        <v>224</v>
      </c>
      <c r="E147" s="10">
        <v>3942</v>
      </c>
    </row>
    <row r="148" spans="1:5" x14ac:dyDescent="0.3">
      <c r="A148" s="9">
        <v>1</v>
      </c>
      <c r="B148" s="9">
        <v>9</v>
      </c>
      <c r="C148" s="9">
        <v>13.5</v>
      </c>
      <c r="D148" s="9">
        <v>10</v>
      </c>
      <c r="E148" s="9">
        <v>17</v>
      </c>
    </row>
    <row r="149" spans="1:5" x14ac:dyDescent="0.3">
      <c r="A149" s="10">
        <v>1</v>
      </c>
      <c r="B149" s="10">
        <v>1</v>
      </c>
      <c r="C149" s="10">
        <v>50.08</v>
      </c>
      <c r="D149" s="10">
        <v>10</v>
      </c>
      <c r="E149" s="10">
        <v>182</v>
      </c>
    </row>
    <row r="150" spans="1:5" x14ac:dyDescent="0.3">
      <c r="A150" s="9">
        <v>1</v>
      </c>
      <c r="B150" s="9">
        <v>1</v>
      </c>
      <c r="C150" s="9">
        <v>12.2</v>
      </c>
      <c r="D150" s="9">
        <v>10</v>
      </c>
      <c r="E150" s="9">
        <v>5</v>
      </c>
    </row>
    <row r="151" spans="1:5" x14ac:dyDescent="0.3">
      <c r="A151" s="10">
        <v>1</v>
      </c>
      <c r="B151" s="10">
        <v>1</v>
      </c>
      <c r="C151" s="10">
        <v>28.93</v>
      </c>
      <c r="D151" s="10">
        <v>44</v>
      </c>
      <c r="E151" s="10">
        <v>4764</v>
      </c>
    </row>
    <row r="152" spans="1:5" x14ac:dyDescent="0.3">
      <c r="A152" s="9">
        <v>1</v>
      </c>
      <c r="B152" s="9">
        <v>1</v>
      </c>
      <c r="C152" s="9">
        <v>54.92</v>
      </c>
      <c r="D152" s="9">
        <v>124</v>
      </c>
      <c r="E152" s="9">
        <v>2465</v>
      </c>
    </row>
    <row r="153" spans="1:5" x14ac:dyDescent="0.3">
      <c r="A153" s="10">
        <v>1</v>
      </c>
      <c r="B153" s="10">
        <v>1</v>
      </c>
      <c r="C153" s="10">
        <v>34.99</v>
      </c>
      <c r="D153" s="10">
        <v>7</v>
      </c>
      <c r="E153" s="10">
        <v>17</v>
      </c>
    </row>
    <row r="154" spans="1:5" x14ac:dyDescent="0.3">
      <c r="A154" s="9">
        <v>1</v>
      </c>
      <c r="B154" s="9">
        <v>1</v>
      </c>
      <c r="C154" s="9">
        <v>25.98</v>
      </c>
      <c r="D154" s="9">
        <v>10</v>
      </c>
      <c r="E154" s="9">
        <v>1536</v>
      </c>
    </row>
    <row r="155" spans="1:5" x14ac:dyDescent="0.3">
      <c r="A155" s="10">
        <v>1</v>
      </c>
      <c r="B155" s="10">
        <v>1</v>
      </c>
      <c r="C155" s="10">
        <v>10.99</v>
      </c>
      <c r="D155" s="10">
        <v>10</v>
      </c>
      <c r="E155" s="10">
        <v>1044</v>
      </c>
    </row>
    <row r="156" spans="1:5" x14ac:dyDescent="0.3">
      <c r="A156" s="9">
        <v>1</v>
      </c>
      <c r="B156" s="9">
        <v>1</v>
      </c>
      <c r="C156" s="9">
        <v>29.99</v>
      </c>
      <c r="D156" s="9">
        <v>9</v>
      </c>
      <c r="E156" s="9">
        <v>204</v>
      </c>
    </row>
    <row r="157" spans="1:5" x14ac:dyDescent="0.3">
      <c r="A157" s="10">
        <v>1</v>
      </c>
      <c r="B157" s="10">
        <v>1</v>
      </c>
      <c r="C157" s="10">
        <v>44.94</v>
      </c>
      <c r="D157" s="10">
        <v>10</v>
      </c>
      <c r="E157" s="10">
        <v>21310</v>
      </c>
    </row>
    <row r="158" spans="1:5" x14ac:dyDescent="0.3">
      <c r="A158" s="9">
        <v>1</v>
      </c>
      <c r="B158" s="9">
        <v>1</v>
      </c>
      <c r="C158" s="9">
        <v>18.989999999999998</v>
      </c>
      <c r="D158" s="9">
        <v>10</v>
      </c>
      <c r="E158" s="9">
        <v>8</v>
      </c>
    </row>
    <row r="159" spans="1:5" x14ac:dyDescent="0.3">
      <c r="A159" s="10">
        <v>1</v>
      </c>
      <c r="B159" s="10">
        <v>1</v>
      </c>
      <c r="C159" s="10">
        <v>17.95</v>
      </c>
      <c r="D159" s="10">
        <v>10</v>
      </c>
      <c r="E159" s="10">
        <v>75</v>
      </c>
    </row>
    <row r="160" spans="1:5" x14ac:dyDescent="0.3">
      <c r="A160" s="9">
        <v>1</v>
      </c>
      <c r="B160" s="9">
        <v>1</v>
      </c>
      <c r="C160" s="9">
        <v>29.95</v>
      </c>
      <c r="D160" s="9">
        <v>6</v>
      </c>
      <c r="E160" s="9">
        <v>1484</v>
      </c>
    </row>
    <row r="161" spans="1:5" x14ac:dyDescent="0.3">
      <c r="A161" s="10">
        <v>1</v>
      </c>
      <c r="B161" s="10">
        <v>1</v>
      </c>
      <c r="C161" s="10">
        <v>36.99</v>
      </c>
      <c r="D161" s="10">
        <v>9</v>
      </c>
      <c r="E161" s="10">
        <v>257</v>
      </c>
    </row>
    <row r="162" spans="1:5" x14ac:dyDescent="0.3">
      <c r="A162" s="9">
        <v>1</v>
      </c>
      <c r="B162" s="9">
        <v>1</v>
      </c>
      <c r="C162" s="9">
        <v>36.81</v>
      </c>
      <c r="D162" s="9">
        <v>207</v>
      </c>
      <c r="E162" s="9">
        <v>1234</v>
      </c>
    </row>
    <row r="163" spans="1:5" x14ac:dyDescent="0.3">
      <c r="A163" s="10">
        <v>1</v>
      </c>
      <c r="B163" s="10">
        <v>1</v>
      </c>
      <c r="C163" s="10">
        <v>15</v>
      </c>
      <c r="D163" s="10">
        <v>10</v>
      </c>
      <c r="E163" s="10">
        <v>12</v>
      </c>
    </row>
    <row r="164" spans="1:5" x14ac:dyDescent="0.3">
      <c r="A164" s="9">
        <v>1</v>
      </c>
      <c r="B164" s="9">
        <v>1</v>
      </c>
      <c r="C164" s="9">
        <v>49.99</v>
      </c>
      <c r="D164" s="9">
        <v>10</v>
      </c>
      <c r="E164" s="9">
        <v>243</v>
      </c>
    </row>
    <row r="165" spans="1:5" x14ac:dyDescent="0.3">
      <c r="A165" s="10">
        <v>1</v>
      </c>
      <c r="B165" s="10">
        <v>1</v>
      </c>
      <c r="C165" s="10">
        <v>53.99</v>
      </c>
      <c r="D165" s="10">
        <v>9</v>
      </c>
      <c r="E165" s="10">
        <v>512</v>
      </c>
    </row>
    <row r="166" spans="1:5" x14ac:dyDescent="0.3">
      <c r="A166" s="9">
        <v>1</v>
      </c>
      <c r="B166" s="9">
        <v>9</v>
      </c>
      <c r="C166" s="9">
        <v>22.98</v>
      </c>
      <c r="D166" s="9">
        <v>3</v>
      </c>
      <c r="E166" s="9">
        <v>18</v>
      </c>
    </row>
    <row r="167" spans="1:5" x14ac:dyDescent="0.3">
      <c r="A167" s="10">
        <v>1</v>
      </c>
      <c r="B167" s="10">
        <v>1</v>
      </c>
      <c r="C167" s="10">
        <v>22.24</v>
      </c>
      <c r="D167" s="10">
        <v>10</v>
      </c>
      <c r="E167" s="10">
        <v>1424</v>
      </c>
    </row>
    <row r="168" spans="1:5" x14ac:dyDescent="0.3">
      <c r="A168" s="9">
        <v>1</v>
      </c>
      <c r="B168" s="9">
        <v>1</v>
      </c>
      <c r="C168" s="9">
        <v>28.5</v>
      </c>
      <c r="D168" s="9">
        <v>6</v>
      </c>
      <c r="E168" s="9">
        <v>566</v>
      </c>
    </row>
    <row r="169" spans="1:5" x14ac:dyDescent="0.3">
      <c r="A169" s="10">
        <v>1</v>
      </c>
      <c r="B169" s="10">
        <v>1</v>
      </c>
      <c r="C169" s="10">
        <v>29</v>
      </c>
      <c r="D169" s="10">
        <v>3</v>
      </c>
      <c r="E169" s="10">
        <v>57</v>
      </c>
    </row>
    <row r="170" spans="1:5" x14ac:dyDescent="0.3">
      <c r="A170" s="9">
        <v>1</v>
      </c>
      <c r="B170" s="9">
        <v>9</v>
      </c>
      <c r="C170" s="9">
        <v>17.12</v>
      </c>
      <c r="D170" s="9">
        <v>310</v>
      </c>
      <c r="E170" s="9">
        <v>597</v>
      </c>
    </row>
    <row r="171" spans="1:5" x14ac:dyDescent="0.3">
      <c r="A171" s="10">
        <v>1</v>
      </c>
      <c r="B171" s="10">
        <v>2</v>
      </c>
      <c r="C171" s="10">
        <v>30.07</v>
      </c>
      <c r="D171" s="10">
        <v>3</v>
      </c>
      <c r="E171" s="10">
        <v>25</v>
      </c>
    </row>
    <row r="172" spans="1:5" x14ac:dyDescent="0.3">
      <c r="A172" s="9">
        <v>1</v>
      </c>
      <c r="B172" s="9">
        <v>1</v>
      </c>
      <c r="C172" s="9">
        <v>32.89</v>
      </c>
      <c r="D172" s="9">
        <v>3</v>
      </c>
      <c r="E172" s="9">
        <v>61</v>
      </c>
    </row>
    <row r="173" spans="1:5" x14ac:dyDescent="0.3">
      <c r="A173" s="10">
        <v>1</v>
      </c>
      <c r="B173" s="10">
        <v>1</v>
      </c>
      <c r="C173" s="10">
        <v>59.99</v>
      </c>
      <c r="D173" s="10">
        <v>10</v>
      </c>
      <c r="E173" s="10">
        <v>221</v>
      </c>
    </row>
    <row r="174" spans="1:5" x14ac:dyDescent="0.3">
      <c r="A174" s="9">
        <v>1</v>
      </c>
      <c r="B174" s="9">
        <v>9</v>
      </c>
      <c r="C174" s="9">
        <v>63.99</v>
      </c>
      <c r="D174" s="9">
        <v>2</v>
      </c>
      <c r="E174" s="9">
        <v>6</v>
      </c>
    </row>
    <row r="175" spans="1:5" x14ac:dyDescent="0.3">
      <c r="A175" s="10">
        <v>1</v>
      </c>
      <c r="B175" s="10">
        <v>1</v>
      </c>
      <c r="C175" s="10">
        <v>38.99</v>
      </c>
      <c r="D175" s="10">
        <v>5</v>
      </c>
      <c r="E175" s="10">
        <v>40</v>
      </c>
    </row>
    <row r="176" spans="1:5" x14ac:dyDescent="0.3">
      <c r="A176" s="9">
        <v>1</v>
      </c>
      <c r="B176" s="9">
        <v>1</v>
      </c>
      <c r="C176" s="9">
        <v>29.99</v>
      </c>
      <c r="D176" s="9">
        <v>6</v>
      </c>
      <c r="E176" s="9">
        <v>233</v>
      </c>
    </row>
    <row r="177" spans="1:5" x14ac:dyDescent="0.3">
      <c r="A177" s="10">
        <v>1</v>
      </c>
      <c r="B177" s="10">
        <v>1</v>
      </c>
      <c r="C177" s="10">
        <v>54.91</v>
      </c>
      <c r="D177" s="10">
        <v>10</v>
      </c>
      <c r="E177" s="10">
        <v>2206</v>
      </c>
    </row>
    <row r="178" spans="1:5" x14ac:dyDescent="0.3">
      <c r="A178" s="9">
        <v>1</v>
      </c>
      <c r="B178" s="9">
        <v>1</v>
      </c>
      <c r="C178" s="9">
        <v>124.96</v>
      </c>
      <c r="D178" s="9">
        <v>10</v>
      </c>
      <c r="E178" s="9">
        <v>151</v>
      </c>
    </row>
    <row r="179" spans="1:5" x14ac:dyDescent="0.3">
      <c r="A179" s="10">
        <v>1</v>
      </c>
      <c r="B179" s="10">
        <v>1</v>
      </c>
      <c r="C179" s="10">
        <v>49.99</v>
      </c>
      <c r="D179" s="10">
        <v>8</v>
      </c>
      <c r="E179" s="10">
        <v>68</v>
      </c>
    </row>
    <row r="180" spans="1:5" x14ac:dyDescent="0.3">
      <c r="A180" s="9">
        <v>1</v>
      </c>
      <c r="B180" s="9">
        <v>1</v>
      </c>
      <c r="C180" s="9">
        <v>54.86</v>
      </c>
      <c r="D180" s="9">
        <v>3</v>
      </c>
      <c r="E180" s="9">
        <v>4</v>
      </c>
    </row>
    <row r="181" spans="1:5" x14ac:dyDescent="0.3">
      <c r="A181" s="10">
        <v>1</v>
      </c>
      <c r="B181" s="10">
        <v>1</v>
      </c>
      <c r="C181" s="10">
        <v>99.99</v>
      </c>
      <c r="D181" s="10">
        <v>10</v>
      </c>
      <c r="E181" s="10">
        <v>65</v>
      </c>
    </row>
    <row r="182" spans="1:5" x14ac:dyDescent="0.3">
      <c r="A182" s="9">
        <v>1</v>
      </c>
      <c r="B182" s="9">
        <v>9</v>
      </c>
      <c r="C182" s="9">
        <v>35.68</v>
      </c>
      <c r="D182" s="9">
        <v>9</v>
      </c>
      <c r="E182" s="9">
        <v>12</v>
      </c>
    </row>
    <row r="183" spans="1:5" x14ac:dyDescent="0.3">
      <c r="A183" s="10">
        <v>1</v>
      </c>
      <c r="B183" s="10">
        <v>1</v>
      </c>
      <c r="C183" s="10">
        <v>44.99</v>
      </c>
      <c r="D183" s="10">
        <v>6</v>
      </c>
      <c r="E183" s="10">
        <v>14</v>
      </c>
    </row>
    <row r="184" spans="1:5" x14ac:dyDescent="0.3">
      <c r="A184" s="9">
        <v>1</v>
      </c>
      <c r="B184" s="9">
        <v>1</v>
      </c>
      <c r="C184" s="9">
        <v>21.95</v>
      </c>
      <c r="D184" s="9">
        <v>10</v>
      </c>
      <c r="E184" s="9">
        <v>448</v>
      </c>
    </row>
    <row r="185" spans="1:5" x14ac:dyDescent="0.3">
      <c r="A185" s="10">
        <v>1</v>
      </c>
      <c r="B185" s="10">
        <v>1</v>
      </c>
      <c r="C185" s="10">
        <v>29.99</v>
      </c>
      <c r="D185" s="10">
        <v>10</v>
      </c>
      <c r="E185" s="10">
        <v>588</v>
      </c>
    </row>
    <row r="186" spans="1:5" x14ac:dyDescent="0.3">
      <c r="A186" s="9">
        <v>1</v>
      </c>
      <c r="B186" s="9">
        <v>1</v>
      </c>
      <c r="C186" s="9">
        <v>259.08999999999997</v>
      </c>
      <c r="D186" s="9">
        <v>10</v>
      </c>
      <c r="E186" s="9">
        <v>456</v>
      </c>
    </row>
    <row r="187" spans="1:5" x14ac:dyDescent="0.3">
      <c r="A187" s="10">
        <v>1</v>
      </c>
      <c r="B187" s="10">
        <v>1</v>
      </c>
      <c r="C187" s="10">
        <v>119.99</v>
      </c>
      <c r="D187" s="10">
        <v>6</v>
      </c>
      <c r="E187" s="10">
        <v>13</v>
      </c>
    </row>
    <row r="188" spans="1:5" x14ac:dyDescent="0.3">
      <c r="A188" s="9">
        <v>1</v>
      </c>
      <c r="B188" s="9">
        <v>2</v>
      </c>
      <c r="C188" s="9">
        <v>19.73</v>
      </c>
      <c r="D188" s="9">
        <v>3</v>
      </c>
      <c r="E188" s="9">
        <v>20</v>
      </c>
    </row>
    <row r="189" spans="1:5" x14ac:dyDescent="0.3">
      <c r="A189" s="10">
        <v>1</v>
      </c>
      <c r="B189" s="10">
        <v>1</v>
      </c>
      <c r="C189" s="10">
        <v>31.99</v>
      </c>
      <c r="D189" s="10">
        <v>5</v>
      </c>
      <c r="E189" s="10">
        <v>56</v>
      </c>
    </row>
    <row r="190" spans="1:5" x14ac:dyDescent="0.3">
      <c r="A190" s="9">
        <v>1</v>
      </c>
      <c r="B190" s="9">
        <v>1</v>
      </c>
      <c r="C190" s="9">
        <v>28.79</v>
      </c>
      <c r="D190" s="9">
        <v>9</v>
      </c>
      <c r="E190" s="9">
        <v>45</v>
      </c>
    </row>
    <row r="191" spans="1:5" x14ac:dyDescent="0.3">
      <c r="A191" s="10">
        <v>1</v>
      </c>
      <c r="B191" s="10">
        <v>1</v>
      </c>
      <c r="C191" s="10">
        <v>46.99</v>
      </c>
      <c r="D191" s="10">
        <v>2</v>
      </c>
      <c r="E191" s="10">
        <v>3</v>
      </c>
    </row>
    <row r="192" spans="1:5" x14ac:dyDescent="0.3">
      <c r="A192" s="9">
        <v>1</v>
      </c>
      <c r="B192" s="9">
        <v>1</v>
      </c>
      <c r="C192" s="9">
        <v>8.84</v>
      </c>
      <c r="D192" s="9">
        <v>10</v>
      </c>
      <c r="E192" s="9">
        <v>9410</v>
      </c>
    </row>
    <row r="193" spans="1:5" x14ac:dyDescent="0.3">
      <c r="A193" s="10">
        <v>1</v>
      </c>
      <c r="B193" s="10">
        <v>1</v>
      </c>
      <c r="C193" s="10">
        <v>94.99</v>
      </c>
      <c r="D193" s="10">
        <v>10</v>
      </c>
      <c r="E193" s="10">
        <v>1024</v>
      </c>
    </row>
    <row r="194" spans="1:5" x14ac:dyDescent="0.3">
      <c r="A194" s="9">
        <v>1</v>
      </c>
      <c r="B194" s="9">
        <v>1</v>
      </c>
      <c r="C194" s="9">
        <v>94.99</v>
      </c>
      <c r="D194" s="9">
        <v>10</v>
      </c>
      <c r="E194" s="9">
        <v>581</v>
      </c>
    </row>
    <row r="195" spans="1:5" x14ac:dyDescent="0.3">
      <c r="A195" s="10">
        <v>1</v>
      </c>
      <c r="B195" s="10">
        <v>1</v>
      </c>
      <c r="C195" s="10">
        <v>70.66</v>
      </c>
      <c r="D195" s="10">
        <v>199</v>
      </c>
      <c r="E195" s="10">
        <v>720</v>
      </c>
    </row>
    <row r="196" spans="1:5" x14ac:dyDescent="0.3">
      <c r="A196" s="9">
        <v>1</v>
      </c>
      <c r="B196" s="9">
        <v>1</v>
      </c>
      <c r="C196" s="9">
        <v>52.99</v>
      </c>
      <c r="D196" s="9">
        <v>5</v>
      </c>
      <c r="E196" s="9">
        <v>34</v>
      </c>
    </row>
    <row r="197" spans="1:5" x14ac:dyDescent="0.3">
      <c r="A197" s="10">
        <v>1</v>
      </c>
      <c r="B197" s="10">
        <v>1</v>
      </c>
      <c r="C197" s="10">
        <v>129</v>
      </c>
      <c r="D197" s="10">
        <v>3</v>
      </c>
      <c r="E197" s="10">
        <v>11</v>
      </c>
    </row>
    <row r="198" spans="1:5" x14ac:dyDescent="0.3">
      <c r="A198" s="9">
        <v>1</v>
      </c>
      <c r="B198" s="9">
        <v>1</v>
      </c>
      <c r="C198" s="9">
        <v>51.99</v>
      </c>
      <c r="D198" s="9">
        <v>10</v>
      </c>
      <c r="E198" s="9">
        <v>248</v>
      </c>
    </row>
    <row r="199" spans="1:5" x14ac:dyDescent="0.3">
      <c r="A199" s="10">
        <v>1</v>
      </c>
      <c r="B199" s="10">
        <v>8</v>
      </c>
      <c r="C199" s="10">
        <v>202.95</v>
      </c>
      <c r="D199" s="10">
        <v>2</v>
      </c>
      <c r="E199" s="10">
        <v>18</v>
      </c>
    </row>
    <row r="200" spans="1:5" x14ac:dyDescent="0.3">
      <c r="A200" s="9">
        <v>1</v>
      </c>
      <c r="B200" s="9">
        <v>2</v>
      </c>
      <c r="C200" s="9">
        <v>19.73</v>
      </c>
      <c r="D200" s="9">
        <v>3</v>
      </c>
      <c r="E200" s="9">
        <v>18</v>
      </c>
    </row>
    <row r="201" spans="1:5" x14ac:dyDescent="0.3">
      <c r="A201" s="10">
        <v>1</v>
      </c>
      <c r="B201" s="10">
        <v>1</v>
      </c>
      <c r="C201" s="10">
        <v>57.46</v>
      </c>
      <c r="D201" s="10">
        <v>10</v>
      </c>
      <c r="E201" s="10">
        <v>202</v>
      </c>
    </row>
    <row r="202" spans="1:5" x14ac:dyDescent="0.3">
      <c r="A202" s="9">
        <v>1</v>
      </c>
      <c r="B202" s="9">
        <v>1</v>
      </c>
      <c r="C202" s="9">
        <v>45.49</v>
      </c>
      <c r="D202" s="9">
        <v>2</v>
      </c>
      <c r="E202" s="9">
        <v>116</v>
      </c>
    </row>
    <row r="203" spans="1:5" x14ac:dyDescent="0.3">
      <c r="A203" s="10">
        <v>1</v>
      </c>
      <c r="B203" s="10">
        <v>1</v>
      </c>
      <c r="C203" s="10">
        <v>55</v>
      </c>
      <c r="D203" s="10">
        <v>4</v>
      </c>
      <c r="E203" s="10">
        <v>1</v>
      </c>
    </row>
    <row r="204" spans="1:5" x14ac:dyDescent="0.3">
      <c r="A204" s="9">
        <v>1</v>
      </c>
      <c r="B204" s="9">
        <v>1</v>
      </c>
      <c r="C204" s="9">
        <v>84.99</v>
      </c>
      <c r="D204" s="9">
        <v>9</v>
      </c>
      <c r="E204" s="9">
        <v>16</v>
      </c>
    </row>
    <row r="205" spans="1:5" x14ac:dyDescent="0.3">
      <c r="A205" s="10">
        <v>1</v>
      </c>
      <c r="B205" s="10">
        <v>1</v>
      </c>
      <c r="C205" s="10">
        <v>27.03</v>
      </c>
      <c r="D205" s="10">
        <v>101</v>
      </c>
      <c r="E205" s="10">
        <v>1337</v>
      </c>
    </row>
    <row r="206" spans="1:5" x14ac:dyDescent="0.3">
      <c r="A206" s="9">
        <v>1</v>
      </c>
      <c r="B206" s="9">
        <v>1</v>
      </c>
      <c r="C206" s="9">
        <v>45.69</v>
      </c>
      <c r="D206" s="9">
        <v>8</v>
      </c>
      <c r="E206" s="9">
        <v>31</v>
      </c>
    </row>
    <row r="207" spans="1:5" x14ac:dyDescent="0.3">
      <c r="A207" s="10">
        <v>1</v>
      </c>
      <c r="B207" s="10">
        <v>1</v>
      </c>
      <c r="C207" s="10">
        <v>12.98</v>
      </c>
      <c r="D207" s="10">
        <v>10</v>
      </c>
      <c r="E207" s="10">
        <v>103</v>
      </c>
    </row>
    <row r="208" spans="1:5" x14ac:dyDescent="0.3">
      <c r="A208" s="9">
        <v>1</v>
      </c>
      <c r="B208" s="9">
        <v>1</v>
      </c>
      <c r="C208" s="9">
        <v>25.7</v>
      </c>
      <c r="D208" s="9">
        <v>10</v>
      </c>
      <c r="E208" s="9">
        <v>72</v>
      </c>
    </row>
    <row r="209" spans="1:5" x14ac:dyDescent="0.3">
      <c r="A209" s="10">
        <v>1</v>
      </c>
      <c r="B209" s="10">
        <v>1</v>
      </c>
      <c r="C209" s="10">
        <v>32</v>
      </c>
      <c r="D209" s="10">
        <v>4</v>
      </c>
      <c r="E209" s="10">
        <v>445</v>
      </c>
    </row>
    <row r="210" spans="1:5" x14ac:dyDescent="0.3">
      <c r="A210" s="9">
        <v>1</v>
      </c>
      <c r="B210" s="9">
        <v>2</v>
      </c>
      <c r="C210" s="9">
        <v>38.53</v>
      </c>
      <c r="D210" s="9">
        <v>3</v>
      </c>
      <c r="E210" s="9">
        <v>33</v>
      </c>
    </row>
    <row r="211" spans="1:5" x14ac:dyDescent="0.3">
      <c r="A211" s="10">
        <v>1</v>
      </c>
      <c r="B211" s="10">
        <v>1</v>
      </c>
      <c r="C211" s="10">
        <v>37.99</v>
      </c>
      <c r="D211" s="10">
        <v>10</v>
      </c>
      <c r="E211" s="10">
        <v>26</v>
      </c>
    </row>
    <row r="212" spans="1:5" x14ac:dyDescent="0.3">
      <c r="A212" s="9">
        <v>1</v>
      </c>
      <c r="B212" s="9">
        <v>1</v>
      </c>
      <c r="C212" s="9">
        <v>13.89</v>
      </c>
      <c r="D212" s="9">
        <v>3</v>
      </c>
      <c r="E212" s="9">
        <v>239</v>
      </c>
    </row>
    <row r="213" spans="1:5" x14ac:dyDescent="0.3">
      <c r="A213" s="10">
        <v>1</v>
      </c>
      <c r="B213" s="10">
        <v>1</v>
      </c>
      <c r="C213" s="10">
        <v>49.99</v>
      </c>
      <c r="D213" s="10">
        <v>5</v>
      </c>
      <c r="E213" s="10">
        <v>24</v>
      </c>
    </row>
    <row r="214" spans="1:5" x14ac:dyDescent="0.3">
      <c r="A214" s="9">
        <v>1</v>
      </c>
      <c r="B214" s="9">
        <v>2</v>
      </c>
      <c r="C214" s="9">
        <v>28.65</v>
      </c>
      <c r="D214" s="9">
        <v>3</v>
      </c>
      <c r="E214" s="9">
        <v>9</v>
      </c>
    </row>
    <row r="215" spans="1:5" x14ac:dyDescent="0.3">
      <c r="A215" s="10">
        <v>1</v>
      </c>
      <c r="B215" s="10">
        <v>1</v>
      </c>
      <c r="C215" s="10">
        <v>35.99</v>
      </c>
      <c r="D215" s="10">
        <v>10</v>
      </c>
      <c r="E215" s="10">
        <v>51</v>
      </c>
    </row>
    <row r="216" spans="1:5" x14ac:dyDescent="0.3">
      <c r="A216" s="9">
        <v>1</v>
      </c>
      <c r="B216" s="9">
        <v>1</v>
      </c>
      <c r="C216" s="9">
        <v>39.99</v>
      </c>
      <c r="D216" s="9">
        <v>10</v>
      </c>
      <c r="E216" s="9">
        <v>16</v>
      </c>
    </row>
    <row r="217" spans="1:5" x14ac:dyDescent="0.3">
      <c r="A217" s="10">
        <v>1</v>
      </c>
      <c r="B217" s="10">
        <v>1</v>
      </c>
      <c r="C217" s="10">
        <v>31.99</v>
      </c>
      <c r="D217" s="10">
        <v>6</v>
      </c>
      <c r="E217" s="10">
        <v>44</v>
      </c>
    </row>
    <row r="218" spans="1:5" x14ac:dyDescent="0.3">
      <c r="A218" s="9">
        <v>1</v>
      </c>
      <c r="B218" s="9">
        <v>1</v>
      </c>
      <c r="C218" s="9">
        <v>36.99</v>
      </c>
      <c r="D218" s="9">
        <v>9</v>
      </c>
      <c r="E218" s="9">
        <v>37</v>
      </c>
    </row>
    <row r="219" spans="1:5" x14ac:dyDescent="0.3">
      <c r="A219" s="10">
        <v>1</v>
      </c>
      <c r="B219" s="10">
        <v>1</v>
      </c>
      <c r="C219" s="10">
        <v>54.99</v>
      </c>
      <c r="D219" s="10">
        <v>2</v>
      </c>
      <c r="E219" s="10">
        <v>6</v>
      </c>
    </row>
    <row r="220" spans="1:5" x14ac:dyDescent="0.3">
      <c r="A220" s="9">
        <v>1</v>
      </c>
      <c r="B220" s="9">
        <v>9</v>
      </c>
      <c r="C220" s="9">
        <v>15.99</v>
      </c>
      <c r="D220" s="9">
        <v>10</v>
      </c>
      <c r="E220" s="9">
        <v>62</v>
      </c>
    </row>
    <row r="221" spans="1:5" x14ac:dyDescent="0.3">
      <c r="A221" s="10">
        <v>1</v>
      </c>
      <c r="B221" s="10">
        <v>1</v>
      </c>
      <c r="C221" s="10">
        <v>39.99</v>
      </c>
      <c r="D221" s="10">
        <v>10</v>
      </c>
      <c r="E221" s="10">
        <v>118</v>
      </c>
    </row>
    <row r="222" spans="1:5" x14ac:dyDescent="0.3">
      <c r="A222" s="9">
        <v>1</v>
      </c>
      <c r="B222" s="9">
        <v>1</v>
      </c>
      <c r="C222" s="9">
        <v>69.02</v>
      </c>
      <c r="D222" s="9">
        <v>10</v>
      </c>
      <c r="E222" s="9">
        <v>370</v>
      </c>
    </row>
    <row r="223" spans="1:5" x14ac:dyDescent="0.3">
      <c r="A223" s="10">
        <v>1</v>
      </c>
      <c r="B223" s="10">
        <v>1</v>
      </c>
      <c r="C223" s="10">
        <v>22.99</v>
      </c>
      <c r="D223" s="10">
        <v>10</v>
      </c>
      <c r="E223" s="10">
        <v>52</v>
      </c>
    </row>
    <row r="224" spans="1:5" x14ac:dyDescent="0.3">
      <c r="A224" s="9">
        <v>1</v>
      </c>
      <c r="B224" s="9">
        <v>7</v>
      </c>
      <c r="C224" s="9">
        <v>11.99</v>
      </c>
      <c r="D224" s="9">
        <v>5</v>
      </c>
      <c r="E224" s="9">
        <v>15</v>
      </c>
    </row>
    <row r="225" spans="1:5" x14ac:dyDescent="0.3">
      <c r="A225" s="10">
        <v>1</v>
      </c>
      <c r="B225" s="10">
        <v>1</v>
      </c>
      <c r="C225" s="10">
        <v>29.99</v>
      </c>
      <c r="D225" s="10">
        <v>7</v>
      </c>
      <c r="E225" s="10">
        <v>51</v>
      </c>
    </row>
    <row r="226" spans="1:5" x14ac:dyDescent="0.3">
      <c r="A226" s="9">
        <v>1</v>
      </c>
      <c r="B226" s="9">
        <v>1</v>
      </c>
      <c r="C226" s="9">
        <v>18.100000000000001</v>
      </c>
      <c r="D226" s="9">
        <v>84</v>
      </c>
      <c r="E226" s="9">
        <v>210</v>
      </c>
    </row>
    <row r="227" spans="1:5" x14ac:dyDescent="0.3">
      <c r="A227" s="10">
        <v>1</v>
      </c>
      <c r="B227" s="10">
        <v>1</v>
      </c>
      <c r="C227" s="10">
        <v>28.99</v>
      </c>
      <c r="D227" s="10">
        <v>10</v>
      </c>
      <c r="E227" s="10">
        <v>124</v>
      </c>
    </row>
    <row r="228" spans="1:5" x14ac:dyDescent="0.3">
      <c r="A228" s="9">
        <v>1</v>
      </c>
      <c r="B228" s="9">
        <v>1</v>
      </c>
      <c r="C228" s="9">
        <v>57.17</v>
      </c>
      <c r="D228" s="9">
        <v>7</v>
      </c>
      <c r="E228" s="9">
        <v>210</v>
      </c>
    </row>
    <row r="229" spans="1:5" x14ac:dyDescent="0.3">
      <c r="A229" s="10">
        <v>1</v>
      </c>
      <c r="B229" s="10">
        <v>1</v>
      </c>
      <c r="C229" s="10">
        <v>39.99</v>
      </c>
      <c r="D229" s="10">
        <v>3</v>
      </c>
      <c r="E229" s="10">
        <v>3</v>
      </c>
    </row>
    <row r="230" spans="1:5" x14ac:dyDescent="0.3">
      <c r="A230" s="9">
        <v>1</v>
      </c>
      <c r="B230" s="9">
        <v>1</v>
      </c>
      <c r="C230" s="9">
        <v>138.99</v>
      </c>
      <c r="D230" s="9">
        <v>4</v>
      </c>
      <c r="E230" s="9">
        <v>6</v>
      </c>
    </row>
    <row r="231" spans="1:5" x14ac:dyDescent="0.3">
      <c r="A231" s="10">
        <v>1</v>
      </c>
      <c r="B231" s="10">
        <v>1</v>
      </c>
      <c r="C231" s="10">
        <v>44.49</v>
      </c>
      <c r="D231" s="10">
        <v>5</v>
      </c>
      <c r="E231" s="10">
        <v>4</v>
      </c>
    </row>
    <row r="232" spans="1:5" x14ac:dyDescent="0.3">
      <c r="A232" s="9">
        <v>1</v>
      </c>
      <c r="B232" s="9">
        <v>2</v>
      </c>
      <c r="C232" s="9">
        <v>23.49</v>
      </c>
      <c r="D232" s="9">
        <v>3</v>
      </c>
      <c r="E232" s="9">
        <v>14</v>
      </c>
    </row>
    <row r="233" spans="1:5" x14ac:dyDescent="0.3">
      <c r="A233" s="10">
        <v>1</v>
      </c>
      <c r="B233" s="10">
        <v>1</v>
      </c>
      <c r="C233" s="10">
        <v>29.99</v>
      </c>
      <c r="D233" s="10">
        <v>10</v>
      </c>
      <c r="E233" s="10">
        <v>179</v>
      </c>
    </row>
    <row r="234" spans="1:5" x14ac:dyDescent="0.3">
      <c r="A234" s="9">
        <v>1</v>
      </c>
      <c r="B234" s="9">
        <v>1</v>
      </c>
      <c r="C234" s="9">
        <v>22.99</v>
      </c>
      <c r="D234" s="9">
        <v>6</v>
      </c>
      <c r="E234" s="9">
        <v>14</v>
      </c>
    </row>
    <row r="235" spans="1:5" x14ac:dyDescent="0.3">
      <c r="A235" s="10">
        <v>1</v>
      </c>
      <c r="B235" s="10">
        <v>8</v>
      </c>
      <c r="C235" s="10">
        <v>29.19</v>
      </c>
      <c r="D235" s="10">
        <v>10</v>
      </c>
      <c r="E235" s="10">
        <v>1787</v>
      </c>
    </row>
    <row r="236" spans="1:5" x14ac:dyDescent="0.3">
      <c r="A236" s="9">
        <v>1</v>
      </c>
      <c r="B236" s="9">
        <v>1</v>
      </c>
      <c r="C236" s="9">
        <v>16.39</v>
      </c>
      <c r="D236" s="9">
        <v>31</v>
      </c>
      <c r="E236" s="9">
        <v>1630</v>
      </c>
    </row>
    <row r="237" spans="1:5" x14ac:dyDescent="0.3">
      <c r="A237" s="10">
        <v>1</v>
      </c>
      <c r="B237" s="10">
        <v>1</v>
      </c>
      <c r="C237" s="10">
        <v>79.989999999999995</v>
      </c>
      <c r="D237" s="10">
        <v>7</v>
      </c>
      <c r="E237" s="10">
        <v>43</v>
      </c>
    </row>
    <row r="238" spans="1:5" x14ac:dyDescent="0.3">
      <c r="A238" s="9">
        <v>1</v>
      </c>
      <c r="B238" s="9">
        <v>1</v>
      </c>
      <c r="C238" s="9">
        <v>7.96</v>
      </c>
      <c r="D238" s="9">
        <v>10</v>
      </c>
      <c r="E238" s="9">
        <v>38</v>
      </c>
    </row>
    <row r="239" spans="1:5" x14ac:dyDescent="0.3">
      <c r="A239" s="10">
        <v>1</v>
      </c>
      <c r="B239" s="10">
        <v>1</v>
      </c>
      <c r="C239" s="10">
        <v>69.989999999999995</v>
      </c>
      <c r="D239" s="10">
        <v>9</v>
      </c>
      <c r="E239" s="10">
        <v>2</v>
      </c>
    </row>
    <row r="240" spans="1:5" x14ac:dyDescent="0.3">
      <c r="A240" s="9">
        <v>1</v>
      </c>
      <c r="B240" s="9">
        <v>1</v>
      </c>
      <c r="C240" s="9">
        <v>92</v>
      </c>
      <c r="D240" s="9">
        <v>3</v>
      </c>
      <c r="E240" s="9">
        <v>37</v>
      </c>
    </row>
    <row r="241" spans="1:5" x14ac:dyDescent="0.3">
      <c r="A241" s="10">
        <v>1</v>
      </c>
      <c r="B241" s="10">
        <v>1</v>
      </c>
      <c r="C241" s="10">
        <v>39.99</v>
      </c>
      <c r="D241" s="10">
        <v>6</v>
      </c>
      <c r="E241" s="10">
        <v>25</v>
      </c>
    </row>
    <row r="242" spans="1:5" x14ac:dyDescent="0.3">
      <c r="A242" s="9">
        <v>1</v>
      </c>
      <c r="B242" s="9">
        <v>1</v>
      </c>
      <c r="C242" s="9">
        <v>49.99</v>
      </c>
      <c r="D242" s="9">
        <v>5</v>
      </c>
      <c r="E242" s="9">
        <v>43</v>
      </c>
    </row>
    <row r="243" spans="1:5" x14ac:dyDescent="0.3">
      <c r="A243" s="10">
        <v>1</v>
      </c>
      <c r="B243" s="10">
        <v>1</v>
      </c>
      <c r="C243" s="10">
        <v>25.86</v>
      </c>
      <c r="D243" s="10">
        <v>13</v>
      </c>
      <c r="E243" s="10">
        <v>55</v>
      </c>
    </row>
    <row r="244" spans="1:5" x14ac:dyDescent="0.3">
      <c r="A244" s="9">
        <v>1</v>
      </c>
      <c r="B244" s="9">
        <v>8</v>
      </c>
      <c r="C244" s="9">
        <v>16</v>
      </c>
      <c r="D244" s="9">
        <v>10</v>
      </c>
      <c r="E244" s="9">
        <v>41</v>
      </c>
    </row>
    <row r="245" spans="1:5" x14ac:dyDescent="0.3">
      <c r="A245" s="10">
        <v>1</v>
      </c>
      <c r="B245" s="10">
        <v>1</v>
      </c>
      <c r="C245" s="10">
        <v>92</v>
      </c>
      <c r="D245" s="10">
        <v>3</v>
      </c>
      <c r="E245" s="10">
        <v>29</v>
      </c>
    </row>
    <row r="246" spans="1:5" x14ac:dyDescent="0.3">
      <c r="A246" s="9">
        <v>1</v>
      </c>
      <c r="B246" s="9">
        <v>1</v>
      </c>
      <c r="C246" s="9">
        <v>89.25</v>
      </c>
      <c r="D246" s="9">
        <v>10</v>
      </c>
      <c r="E246" s="9">
        <v>39</v>
      </c>
    </row>
    <row r="247" spans="1:5" x14ac:dyDescent="0.3">
      <c r="A247" s="10">
        <v>1</v>
      </c>
      <c r="B247" s="10">
        <v>1</v>
      </c>
      <c r="C247" s="10">
        <v>84.99</v>
      </c>
      <c r="D247" s="10">
        <v>9</v>
      </c>
      <c r="E247" s="10">
        <v>13</v>
      </c>
    </row>
    <row r="248" spans="1:5" x14ac:dyDescent="0.3">
      <c r="A248" s="9">
        <v>1</v>
      </c>
      <c r="B248" s="9">
        <v>1</v>
      </c>
      <c r="C248" s="9">
        <v>28.25</v>
      </c>
      <c r="D248" s="9">
        <v>10</v>
      </c>
      <c r="E248" s="9">
        <v>12583</v>
      </c>
    </row>
    <row r="249" spans="1:5" x14ac:dyDescent="0.3">
      <c r="A249" s="10">
        <v>1</v>
      </c>
      <c r="B249" s="10">
        <v>1</v>
      </c>
      <c r="C249" s="10">
        <v>15.99</v>
      </c>
      <c r="D249" s="10">
        <v>10</v>
      </c>
      <c r="E249" s="10">
        <v>20</v>
      </c>
    </row>
    <row r="250" spans="1:5" x14ac:dyDescent="0.3">
      <c r="A250" s="9">
        <v>1</v>
      </c>
      <c r="B250" s="9">
        <v>1</v>
      </c>
      <c r="C250" s="9">
        <v>84.99</v>
      </c>
      <c r="D250" s="9">
        <v>10</v>
      </c>
      <c r="E250" s="9">
        <v>51</v>
      </c>
    </row>
    <row r="251" spans="1:5" x14ac:dyDescent="0.3">
      <c r="A251" s="10">
        <v>1</v>
      </c>
      <c r="B251" s="10">
        <v>9</v>
      </c>
      <c r="C251" s="10">
        <v>38.99</v>
      </c>
      <c r="D251" s="10">
        <v>10</v>
      </c>
      <c r="E251" s="10">
        <v>919</v>
      </c>
    </row>
    <row r="252" spans="1:5" x14ac:dyDescent="0.3">
      <c r="A252" s="9">
        <v>1</v>
      </c>
      <c r="B252" s="9">
        <v>9</v>
      </c>
      <c r="C252" s="9">
        <v>25</v>
      </c>
      <c r="D252" s="9">
        <v>4</v>
      </c>
      <c r="E252" s="9">
        <v>22</v>
      </c>
    </row>
    <row r="253" spans="1:5" x14ac:dyDescent="0.3">
      <c r="A253" s="10">
        <v>1</v>
      </c>
      <c r="B253" s="10">
        <v>1</v>
      </c>
      <c r="C253" s="10">
        <v>39.99</v>
      </c>
      <c r="D253" s="10">
        <v>5</v>
      </c>
      <c r="E253" s="10">
        <v>18</v>
      </c>
    </row>
    <row r="254" spans="1:5" x14ac:dyDescent="0.3">
      <c r="A254" s="9">
        <v>1</v>
      </c>
      <c r="B254" s="9">
        <v>1</v>
      </c>
      <c r="C254" s="9">
        <v>19.95</v>
      </c>
      <c r="D254" s="9">
        <v>10</v>
      </c>
      <c r="E254" s="9">
        <v>6</v>
      </c>
    </row>
    <row r="255" spans="1:5" x14ac:dyDescent="0.3">
      <c r="A255" s="10">
        <v>1</v>
      </c>
      <c r="B255" s="10">
        <v>1</v>
      </c>
      <c r="C255" s="10">
        <v>129.99</v>
      </c>
      <c r="D255" s="10">
        <v>6</v>
      </c>
      <c r="E255" s="10">
        <v>25</v>
      </c>
    </row>
    <row r="256" spans="1:5" x14ac:dyDescent="0.3">
      <c r="A256" s="9">
        <v>1</v>
      </c>
      <c r="B256" s="9">
        <v>1</v>
      </c>
      <c r="C256" s="9">
        <v>15.99</v>
      </c>
      <c r="D256" s="9">
        <v>10</v>
      </c>
      <c r="E256" s="9">
        <v>655</v>
      </c>
    </row>
    <row r="257" spans="1:5" x14ac:dyDescent="0.3">
      <c r="A257" s="10">
        <v>1</v>
      </c>
      <c r="B257" s="10">
        <v>1</v>
      </c>
      <c r="C257" s="10">
        <v>46.48</v>
      </c>
      <c r="D257" s="10">
        <v>8</v>
      </c>
      <c r="E257" s="10">
        <v>7</v>
      </c>
    </row>
    <row r="258" spans="1:5" x14ac:dyDescent="0.3">
      <c r="A258" s="9">
        <v>1</v>
      </c>
      <c r="B258" s="9">
        <v>1</v>
      </c>
      <c r="C258" s="9">
        <v>18.989999999999998</v>
      </c>
      <c r="D258" s="9">
        <v>10</v>
      </c>
      <c r="E258" s="9">
        <v>139</v>
      </c>
    </row>
    <row r="259" spans="1:5" x14ac:dyDescent="0.3">
      <c r="A259" s="10">
        <v>1</v>
      </c>
      <c r="B259" s="10">
        <v>1</v>
      </c>
      <c r="C259" s="10">
        <v>22.95</v>
      </c>
      <c r="D259" s="10">
        <v>9</v>
      </c>
      <c r="E259" s="10">
        <v>647</v>
      </c>
    </row>
    <row r="260" spans="1:5" x14ac:dyDescent="0.3">
      <c r="A260" s="9">
        <v>1</v>
      </c>
      <c r="B260" s="9">
        <v>1</v>
      </c>
      <c r="C260" s="9">
        <v>71.489999999999995</v>
      </c>
      <c r="D260" s="9">
        <v>4</v>
      </c>
      <c r="E260" s="9">
        <v>31</v>
      </c>
    </row>
    <row r="261" spans="1:5" x14ac:dyDescent="0.3">
      <c r="A261" s="10">
        <v>1</v>
      </c>
      <c r="B261" s="10">
        <v>1</v>
      </c>
      <c r="C261" s="10">
        <v>24.49</v>
      </c>
      <c r="D261" s="10">
        <v>4</v>
      </c>
      <c r="E261" s="10">
        <v>71</v>
      </c>
    </row>
    <row r="262" spans="1:5" x14ac:dyDescent="0.3">
      <c r="A262" s="9">
        <v>1</v>
      </c>
      <c r="B262" s="9">
        <v>1</v>
      </c>
      <c r="C262" s="9">
        <v>15.99</v>
      </c>
      <c r="D262" s="9">
        <v>10</v>
      </c>
      <c r="E262" s="9">
        <v>7</v>
      </c>
    </row>
    <row r="263" spans="1:5" x14ac:dyDescent="0.3">
      <c r="A263" s="10">
        <v>1</v>
      </c>
      <c r="B263" s="10">
        <v>1</v>
      </c>
      <c r="C263" s="10">
        <v>34.99</v>
      </c>
      <c r="D263" s="10">
        <v>10</v>
      </c>
      <c r="E263" s="10">
        <v>457</v>
      </c>
    </row>
    <row r="264" spans="1:5" x14ac:dyDescent="0.3">
      <c r="A264" s="9">
        <v>1</v>
      </c>
      <c r="B264" s="9">
        <v>9</v>
      </c>
      <c r="C264" s="9">
        <v>41.99</v>
      </c>
      <c r="D264" s="9">
        <v>10</v>
      </c>
      <c r="E264" s="9">
        <v>15</v>
      </c>
    </row>
    <row r="265" spans="1:5" x14ac:dyDescent="0.3">
      <c r="A265" s="10">
        <v>1</v>
      </c>
      <c r="B265" s="10">
        <v>1</v>
      </c>
      <c r="C265" s="10">
        <v>35</v>
      </c>
      <c r="D265" s="10">
        <v>10</v>
      </c>
      <c r="E265" s="10">
        <v>36</v>
      </c>
    </row>
    <row r="266" spans="1:5" x14ac:dyDescent="0.3">
      <c r="A266" s="9">
        <v>1</v>
      </c>
      <c r="B266" s="9">
        <v>1</v>
      </c>
      <c r="C266" s="9">
        <v>8.49</v>
      </c>
      <c r="D266" s="9">
        <v>5</v>
      </c>
      <c r="E266" s="9">
        <v>131</v>
      </c>
    </row>
    <row r="267" spans="1:5" x14ac:dyDescent="0.3">
      <c r="A267" s="10">
        <v>1</v>
      </c>
      <c r="B267" s="10">
        <v>1</v>
      </c>
      <c r="C267" s="10">
        <v>31.99</v>
      </c>
      <c r="D267" s="10">
        <v>10</v>
      </c>
      <c r="E267" s="10">
        <v>103</v>
      </c>
    </row>
    <row r="268" spans="1:5" x14ac:dyDescent="0.3">
      <c r="A268" s="9">
        <v>1</v>
      </c>
      <c r="B268" s="9">
        <v>1</v>
      </c>
      <c r="C268" s="9">
        <v>49.99</v>
      </c>
      <c r="D268" s="9">
        <v>10</v>
      </c>
      <c r="E268" s="9">
        <v>78</v>
      </c>
    </row>
    <row r="269" spans="1:5" x14ac:dyDescent="0.3">
      <c r="A269" s="10">
        <v>1</v>
      </c>
      <c r="B269" s="10">
        <v>1</v>
      </c>
      <c r="C269" s="10">
        <v>30.95</v>
      </c>
      <c r="D269" s="10">
        <v>6</v>
      </c>
      <c r="E269" s="10">
        <v>36</v>
      </c>
    </row>
    <row r="270" spans="1:5" x14ac:dyDescent="0.3">
      <c r="A270" s="9">
        <v>1</v>
      </c>
      <c r="B270" s="9">
        <v>1</v>
      </c>
      <c r="C270" s="9">
        <v>19.989999999999998</v>
      </c>
      <c r="D270" s="9">
        <v>3</v>
      </c>
      <c r="E270" s="9">
        <v>8</v>
      </c>
    </row>
    <row r="271" spans="1:5" x14ac:dyDescent="0.3">
      <c r="A271" s="10">
        <v>1</v>
      </c>
      <c r="B271" s="10">
        <v>1</v>
      </c>
      <c r="C271" s="10">
        <v>19.989999999999998</v>
      </c>
      <c r="D271" s="10">
        <v>10</v>
      </c>
      <c r="E271" s="10">
        <v>122</v>
      </c>
    </row>
    <row r="272" spans="1:5" x14ac:dyDescent="0.3">
      <c r="A272" s="9">
        <v>1</v>
      </c>
      <c r="B272" s="9">
        <v>1</v>
      </c>
      <c r="C272" s="9">
        <v>39.99</v>
      </c>
      <c r="D272" s="9">
        <v>3</v>
      </c>
      <c r="E272" s="9">
        <v>4</v>
      </c>
    </row>
    <row r="273" spans="1:5" x14ac:dyDescent="0.3">
      <c r="A273" s="10">
        <v>1</v>
      </c>
      <c r="B273" s="10">
        <v>1</v>
      </c>
      <c r="C273" s="10">
        <v>38.25</v>
      </c>
      <c r="D273" s="10">
        <v>10</v>
      </c>
      <c r="E273" s="10">
        <v>363</v>
      </c>
    </row>
    <row r="274" spans="1:5" x14ac:dyDescent="0.3">
      <c r="A274" s="9">
        <v>1</v>
      </c>
      <c r="B274" s="9">
        <v>1</v>
      </c>
      <c r="C274" s="9">
        <v>48.95</v>
      </c>
      <c r="D274" s="9">
        <v>10</v>
      </c>
      <c r="E274" s="9">
        <v>969</v>
      </c>
    </row>
    <row r="275" spans="1:5" x14ac:dyDescent="0.3">
      <c r="A275" s="10">
        <v>1</v>
      </c>
      <c r="B275" s="10">
        <v>1</v>
      </c>
      <c r="C275" s="10">
        <v>93.05</v>
      </c>
      <c r="D275" s="10">
        <v>3</v>
      </c>
      <c r="E275" s="10">
        <v>21</v>
      </c>
    </row>
    <row r="276" spans="1:5" x14ac:dyDescent="0.3">
      <c r="A276" s="9">
        <v>1</v>
      </c>
      <c r="B276" s="9">
        <v>1</v>
      </c>
      <c r="C276" s="9">
        <v>27.5</v>
      </c>
      <c r="D276" s="9">
        <v>10</v>
      </c>
      <c r="E276" s="9">
        <v>427</v>
      </c>
    </row>
    <row r="277" spans="1:5" x14ac:dyDescent="0.3">
      <c r="A277" s="10">
        <v>1</v>
      </c>
      <c r="B277" s="10">
        <v>1</v>
      </c>
      <c r="C277" s="10">
        <v>36.15</v>
      </c>
      <c r="D277" s="10">
        <v>487</v>
      </c>
      <c r="E277" s="10">
        <v>7592</v>
      </c>
    </row>
    <row r="278" spans="1:5" x14ac:dyDescent="0.3">
      <c r="A278" s="9">
        <v>1</v>
      </c>
      <c r="B278" s="9">
        <v>1</v>
      </c>
      <c r="C278" s="9">
        <v>44.99</v>
      </c>
      <c r="D278" s="9">
        <v>10</v>
      </c>
      <c r="E278" s="9">
        <v>27</v>
      </c>
    </row>
    <row r="279" spans="1:5" x14ac:dyDescent="0.3">
      <c r="A279" s="10">
        <v>1</v>
      </c>
      <c r="B279" s="10">
        <v>9</v>
      </c>
      <c r="C279" s="10">
        <v>16.899999999999999</v>
      </c>
      <c r="D279" s="10">
        <v>4</v>
      </c>
      <c r="E279" s="10">
        <v>34</v>
      </c>
    </row>
    <row r="280" spans="1:5" x14ac:dyDescent="0.3">
      <c r="A280" s="9">
        <v>1</v>
      </c>
      <c r="B280" s="9">
        <v>1</v>
      </c>
      <c r="C280" s="9">
        <v>9.99</v>
      </c>
      <c r="D280" s="9">
        <v>10</v>
      </c>
      <c r="E280" s="9">
        <v>19</v>
      </c>
    </row>
    <row r="281" spans="1:5" x14ac:dyDescent="0.3">
      <c r="A281" s="10">
        <v>1</v>
      </c>
      <c r="B281" s="10">
        <v>1</v>
      </c>
      <c r="C281" s="10">
        <v>19.989999999999998</v>
      </c>
      <c r="D281" s="10">
        <v>3</v>
      </c>
      <c r="E281" s="10">
        <v>4</v>
      </c>
    </row>
    <row r="282" spans="1:5" x14ac:dyDescent="0.3">
      <c r="A282" s="9">
        <v>1</v>
      </c>
      <c r="B282" s="9">
        <v>1</v>
      </c>
      <c r="C282" s="9">
        <v>43.45</v>
      </c>
      <c r="D282" s="9">
        <v>10</v>
      </c>
      <c r="E282" s="9">
        <v>955</v>
      </c>
    </row>
    <row r="283" spans="1:5" x14ac:dyDescent="0.3">
      <c r="A283" s="10">
        <v>1</v>
      </c>
      <c r="B283" s="10">
        <v>9</v>
      </c>
      <c r="C283" s="10">
        <v>31.95</v>
      </c>
      <c r="D283" s="10">
        <v>2</v>
      </c>
      <c r="E283" s="10">
        <v>10</v>
      </c>
    </row>
    <row r="284" spans="1:5" x14ac:dyDescent="0.3">
      <c r="A284" s="9">
        <v>1</v>
      </c>
      <c r="B284" s="9">
        <v>1</v>
      </c>
      <c r="C284" s="9">
        <v>78.989999999999995</v>
      </c>
      <c r="D284" s="9">
        <v>10</v>
      </c>
      <c r="E284" s="9">
        <v>142</v>
      </c>
    </row>
    <row r="285" spans="1:5" x14ac:dyDescent="0.3">
      <c r="A285" s="10">
        <v>1</v>
      </c>
      <c r="B285" s="10">
        <v>1</v>
      </c>
      <c r="C285" s="10">
        <v>25.79</v>
      </c>
      <c r="D285" s="10">
        <v>3</v>
      </c>
      <c r="E285" s="10">
        <v>11</v>
      </c>
    </row>
    <row r="286" spans="1:5" x14ac:dyDescent="0.3">
      <c r="A286" s="9">
        <v>1</v>
      </c>
      <c r="B286" s="9">
        <v>1</v>
      </c>
      <c r="C286" s="9">
        <v>17.989999999999998</v>
      </c>
      <c r="D286" s="9">
        <v>138</v>
      </c>
      <c r="E286" s="9">
        <v>1955</v>
      </c>
    </row>
    <row r="287" spans="1:5" x14ac:dyDescent="0.3">
      <c r="A287" s="10">
        <v>1</v>
      </c>
      <c r="B287" s="10">
        <v>1</v>
      </c>
      <c r="C287" s="10">
        <v>60.99</v>
      </c>
      <c r="D287" s="10">
        <v>2</v>
      </c>
      <c r="E287" s="10">
        <v>16</v>
      </c>
    </row>
    <row r="288" spans="1:5" x14ac:dyDescent="0.3">
      <c r="A288" s="9">
        <v>1</v>
      </c>
      <c r="B288" s="9">
        <v>1</v>
      </c>
      <c r="C288" s="9">
        <v>41.98</v>
      </c>
      <c r="D288" s="9">
        <v>66</v>
      </c>
      <c r="E288" s="9">
        <v>4234</v>
      </c>
    </row>
    <row r="289" spans="1:5" x14ac:dyDescent="0.3">
      <c r="A289" s="10">
        <v>1</v>
      </c>
      <c r="B289" s="10">
        <v>9</v>
      </c>
      <c r="C289" s="10">
        <v>124.99</v>
      </c>
      <c r="D289" s="10">
        <v>4</v>
      </c>
      <c r="E289" s="10">
        <v>13</v>
      </c>
    </row>
    <row r="290" spans="1:5" x14ac:dyDescent="0.3">
      <c r="A290" s="9">
        <v>1</v>
      </c>
      <c r="B290" s="9">
        <v>1</v>
      </c>
      <c r="C290" s="9">
        <v>19.899999999999999</v>
      </c>
      <c r="D290" s="9">
        <v>10</v>
      </c>
      <c r="E290" s="9">
        <v>294</v>
      </c>
    </row>
    <row r="291" spans="1:5" x14ac:dyDescent="0.3">
      <c r="A291" s="10">
        <v>1</v>
      </c>
      <c r="B291" s="10">
        <v>1</v>
      </c>
      <c r="C291" s="10">
        <v>23</v>
      </c>
      <c r="D291" s="10">
        <v>6</v>
      </c>
      <c r="E291" s="10">
        <v>9</v>
      </c>
    </row>
    <row r="292" spans="1:5" x14ac:dyDescent="0.3">
      <c r="A292" s="9">
        <v>1</v>
      </c>
      <c r="B292" s="9">
        <v>1</v>
      </c>
      <c r="C292" s="9">
        <v>49.99</v>
      </c>
      <c r="D292" s="9">
        <v>8</v>
      </c>
      <c r="E292" s="9">
        <v>25</v>
      </c>
    </row>
    <row r="293" spans="1:5" x14ac:dyDescent="0.3">
      <c r="A293" s="10">
        <v>1</v>
      </c>
      <c r="B293" s="10">
        <v>1</v>
      </c>
      <c r="C293" s="10">
        <v>21.15</v>
      </c>
      <c r="D293" s="10">
        <v>95</v>
      </c>
      <c r="E293" s="10">
        <v>739</v>
      </c>
    </row>
    <row r="294" spans="1:5" x14ac:dyDescent="0.3">
      <c r="A294" s="9">
        <v>1</v>
      </c>
      <c r="B294" s="9">
        <v>1</v>
      </c>
      <c r="C294" s="9">
        <v>59</v>
      </c>
      <c r="D294" s="9">
        <v>10</v>
      </c>
      <c r="E294" s="9">
        <v>601</v>
      </c>
    </row>
    <row r="295" spans="1:5" x14ac:dyDescent="0.3">
      <c r="A295" s="10">
        <v>1</v>
      </c>
      <c r="B295" s="10">
        <v>1</v>
      </c>
      <c r="C295" s="10">
        <v>25.81</v>
      </c>
      <c r="D295" s="10">
        <v>95</v>
      </c>
      <c r="E295" s="10">
        <v>1424</v>
      </c>
    </row>
    <row r="296" spans="1:5" x14ac:dyDescent="0.3">
      <c r="A296" s="9">
        <v>1</v>
      </c>
      <c r="B296" s="9">
        <v>1</v>
      </c>
      <c r="C296" s="9">
        <v>23.49</v>
      </c>
      <c r="D296" s="9">
        <v>3</v>
      </c>
      <c r="E296" s="9">
        <v>25</v>
      </c>
    </row>
    <row r="297" spans="1:5" x14ac:dyDescent="0.3">
      <c r="A297" s="10">
        <v>1</v>
      </c>
      <c r="B297" s="10">
        <v>1</v>
      </c>
      <c r="C297" s="10">
        <v>25.95</v>
      </c>
      <c r="D297" s="10">
        <v>10</v>
      </c>
      <c r="E297" s="10">
        <v>280</v>
      </c>
    </row>
    <row r="298" spans="1:5" x14ac:dyDescent="0.3">
      <c r="A298" s="9">
        <v>1</v>
      </c>
      <c r="B298" s="9">
        <v>1</v>
      </c>
      <c r="C298" s="9">
        <v>144.99</v>
      </c>
      <c r="D298" s="9">
        <v>10</v>
      </c>
      <c r="E298" s="9">
        <v>145</v>
      </c>
    </row>
    <row r="299" spans="1:5" x14ac:dyDescent="0.3">
      <c r="A299" s="10">
        <v>1</v>
      </c>
      <c r="B299" s="10">
        <v>1</v>
      </c>
      <c r="C299" s="10">
        <v>38.97</v>
      </c>
      <c r="D299" s="10">
        <v>10</v>
      </c>
      <c r="E299" s="10">
        <v>4</v>
      </c>
    </row>
    <row r="300" spans="1:5" x14ac:dyDescent="0.3">
      <c r="A300" s="9">
        <v>1</v>
      </c>
      <c r="B300" s="9">
        <v>1</v>
      </c>
      <c r="C300" s="9">
        <v>32.979999999999997</v>
      </c>
      <c r="D300" s="9">
        <v>10</v>
      </c>
      <c r="E300" s="9">
        <v>4427</v>
      </c>
    </row>
    <row r="301" spans="1:5" x14ac:dyDescent="0.3">
      <c r="A301" s="10">
        <v>1</v>
      </c>
      <c r="B301" s="10">
        <v>9</v>
      </c>
      <c r="C301" s="10">
        <v>33.99</v>
      </c>
      <c r="D301" s="10">
        <v>155</v>
      </c>
      <c r="E301" s="10">
        <v>6634</v>
      </c>
    </row>
    <row r="302" spans="1:5" x14ac:dyDescent="0.3">
      <c r="A302" s="9">
        <v>1</v>
      </c>
      <c r="B302" s="9">
        <v>1</v>
      </c>
      <c r="C302" s="9">
        <v>62.09</v>
      </c>
      <c r="D302" s="9">
        <v>10</v>
      </c>
      <c r="E302" s="9">
        <v>125</v>
      </c>
    </row>
    <row r="303" spans="1:5" x14ac:dyDescent="0.3">
      <c r="A303" s="10">
        <v>1</v>
      </c>
      <c r="B303" s="10">
        <v>1</v>
      </c>
      <c r="C303" s="10">
        <v>12.23</v>
      </c>
      <c r="D303" s="10">
        <v>10</v>
      </c>
      <c r="E303" s="10">
        <v>1128</v>
      </c>
    </row>
    <row r="304" spans="1:5" x14ac:dyDescent="0.3">
      <c r="A304" s="9">
        <v>1</v>
      </c>
      <c r="B304" s="9">
        <v>1</v>
      </c>
      <c r="C304" s="9">
        <v>31.29</v>
      </c>
      <c r="D304" s="9">
        <v>40</v>
      </c>
      <c r="E304" s="9">
        <v>349</v>
      </c>
    </row>
    <row r="305" spans="1:5" x14ac:dyDescent="0.3">
      <c r="A305" s="10">
        <v>1</v>
      </c>
      <c r="B305" s="10">
        <v>1</v>
      </c>
      <c r="C305" s="10">
        <v>69.55</v>
      </c>
      <c r="D305" s="10">
        <v>3</v>
      </c>
      <c r="E305" s="10">
        <v>16</v>
      </c>
    </row>
    <row r="306" spans="1:5" x14ac:dyDescent="0.3">
      <c r="A306" s="9">
        <v>1</v>
      </c>
      <c r="B306" s="9">
        <v>1</v>
      </c>
      <c r="C306" s="9">
        <v>14.6</v>
      </c>
      <c r="D306" s="9">
        <v>5</v>
      </c>
      <c r="E306" s="9">
        <v>94</v>
      </c>
    </row>
    <row r="307" spans="1:5" x14ac:dyDescent="0.3">
      <c r="A307" s="10">
        <v>1</v>
      </c>
      <c r="B307" s="10">
        <v>1</v>
      </c>
      <c r="C307" s="10">
        <v>66</v>
      </c>
      <c r="D307" s="10">
        <v>10</v>
      </c>
      <c r="E307" s="10">
        <v>21</v>
      </c>
    </row>
    <row r="308" spans="1:5" x14ac:dyDescent="0.3">
      <c r="A308" s="9">
        <v>1</v>
      </c>
      <c r="B308" s="9">
        <v>1</v>
      </c>
      <c r="C308" s="9">
        <v>86.72</v>
      </c>
      <c r="D308" s="9">
        <v>10</v>
      </c>
      <c r="E308" s="9">
        <v>1296</v>
      </c>
    </row>
    <row r="309" spans="1:5" x14ac:dyDescent="0.3">
      <c r="A309" s="10">
        <v>1</v>
      </c>
      <c r="B309" s="10">
        <v>9</v>
      </c>
      <c r="C309" s="10">
        <v>26.1</v>
      </c>
      <c r="D309" s="10">
        <v>4</v>
      </c>
      <c r="E309" s="10">
        <v>4934</v>
      </c>
    </row>
    <row r="310" spans="1:5" x14ac:dyDescent="0.3">
      <c r="A310" s="9">
        <v>1</v>
      </c>
      <c r="B310" s="9">
        <v>1</v>
      </c>
      <c r="C310" s="9">
        <v>28.2</v>
      </c>
      <c r="D310" s="9">
        <v>8</v>
      </c>
      <c r="E310" s="9">
        <v>24</v>
      </c>
    </row>
    <row r="311" spans="1:5" x14ac:dyDescent="0.3">
      <c r="A311" s="10">
        <v>1</v>
      </c>
      <c r="B311" s="10">
        <v>1</v>
      </c>
      <c r="C311" s="10">
        <v>27.4</v>
      </c>
      <c r="D311" s="10">
        <v>52</v>
      </c>
      <c r="E311" s="10">
        <v>397</v>
      </c>
    </row>
    <row r="312" spans="1:5" x14ac:dyDescent="0.3">
      <c r="A312" s="9">
        <v>1</v>
      </c>
      <c r="B312" s="9">
        <v>1</v>
      </c>
      <c r="C312" s="9">
        <v>17.98</v>
      </c>
      <c r="D312" s="9">
        <v>10</v>
      </c>
      <c r="E312" s="9">
        <v>66</v>
      </c>
    </row>
    <row r="313" spans="1:5" x14ac:dyDescent="0.3">
      <c r="A313" s="10">
        <v>1</v>
      </c>
      <c r="B313" s="10">
        <v>1</v>
      </c>
      <c r="C313" s="10">
        <v>24.55</v>
      </c>
      <c r="D313" s="10">
        <v>23</v>
      </c>
      <c r="E313" s="10">
        <v>433</v>
      </c>
    </row>
    <row r="314" spans="1:5" x14ac:dyDescent="0.3">
      <c r="A314" s="9">
        <v>1</v>
      </c>
      <c r="B314" s="9">
        <v>1</v>
      </c>
      <c r="C314" s="9">
        <v>36.99</v>
      </c>
      <c r="D314" s="9">
        <v>5</v>
      </c>
      <c r="E314" s="9">
        <v>7</v>
      </c>
    </row>
    <row r="315" spans="1:5" x14ac:dyDescent="0.3">
      <c r="A315" s="10">
        <v>1</v>
      </c>
      <c r="B315" s="10">
        <v>9</v>
      </c>
      <c r="C315" s="10">
        <v>17.89</v>
      </c>
      <c r="D315" s="10">
        <v>10</v>
      </c>
      <c r="E315" s="10">
        <v>2256</v>
      </c>
    </row>
    <row r="316" spans="1:5" x14ac:dyDescent="0.3">
      <c r="A316" s="9">
        <v>1</v>
      </c>
      <c r="B316" s="9">
        <v>1</v>
      </c>
      <c r="C316" s="9">
        <v>85.2</v>
      </c>
      <c r="D316" s="9">
        <v>4</v>
      </c>
      <c r="E316" s="9">
        <v>73</v>
      </c>
    </row>
    <row r="317" spans="1:5" x14ac:dyDescent="0.3">
      <c r="A317" s="10">
        <v>1</v>
      </c>
      <c r="B317" s="10">
        <v>1</v>
      </c>
      <c r="C317" s="10">
        <v>108.98</v>
      </c>
      <c r="D317" s="10">
        <v>3</v>
      </c>
      <c r="E317" s="10">
        <v>33</v>
      </c>
    </row>
    <row r="318" spans="1:5" x14ac:dyDescent="0.3">
      <c r="A318" s="9">
        <v>1</v>
      </c>
      <c r="B318" s="9">
        <v>1</v>
      </c>
      <c r="C318" s="9">
        <v>16.04</v>
      </c>
      <c r="D318" s="9">
        <v>31</v>
      </c>
      <c r="E318" s="9">
        <v>2817</v>
      </c>
    </row>
    <row r="319" spans="1:5" x14ac:dyDescent="0.3">
      <c r="A319" s="10">
        <v>1</v>
      </c>
      <c r="B319" s="10">
        <v>1</v>
      </c>
      <c r="C319" s="10">
        <v>45.98</v>
      </c>
      <c r="D319" s="10">
        <v>7</v>
      </c>
      <c r="E319" s="10">
        <v>343</v>
      </c>
    </row>
    <row r="320" spans="1:5" x14ac:dyDescent="0.3">
      <c r="A320" s="9">
        <v>1</v>
      </c>
      <c r="B320" s="9">
        <v>1</v>
      </c>
      <c r="C320" s="9">
        <v>69.989999999999995</v>
      </c>
      <c r="D320" s="9">
        <v>8</v>
      </c>
      <c r="E320" s="9">
        <v>35</v>
      </c>
    </row>
    <row r="321" spans="1:5" x14ac:dyDescent="0.3">
      <c r="A321" s="10">
        <v>1</v>
      </c>
      <c r="B321" s="10">
        <v>1</v>
      </c>
      <c r="C321" s="10">
        <v>45</v>
      </c>
      <c r="D321" s="10">
        <v>8</v>
      </c>
      <c r="E321" s="10">
        <v>37</v>
      </c>
    </row>
    <row r="322" spans="1:5" x14ac:dyDescent="0.3">
      <c r="A322" s="9">
        <v>1</v>
      </c>
      <c r="B322" s="9">
        <v>1</v>
      </c>
      <c r="C322" s="9">
        <v>48.95</v>
      </c>
      <c r="D322" s="9">
        <v>10</v>
      </c>
      <c r="E322" s="9">
        <v>121</v>
      </c>
    </row>
    <row r="323" spans="1:5" x14ac:dyDescent="0.3">
      <c r="A323" s="10">
        <v>1</v>
      </c>
      <c r="B323" s="10">
        <v>1</v>
      </c>
      <c r="C323" s="10">
        <v>10.7</v>
      </c>
      <c r="D323" s="10">
        <v>5</v>
      </c>
      <c r="E323" s="10">
        <v>163</v>
      </c>
    </row>
    <row r="324" spans="1:5" x14ac:dyDescent="0.3">
      <c r="A324" s="9">
        <v>1</v>
      </c>
      <c r="B324" s="9">
        <v>1</v>
      </c>
      <c r="C324" s="9">
        <v>27.1</v>
      </c>
      <c r="D324" s="9">
        <v>8</v>
      </c>
      <c r="E324" s="9">
        <v>28</v>
      </c>
    </row>
    <row r="325" spans="1:5" x14ac:dyDescent="0.3">
      <c r="A325" s="10">
        <v>1</v>
      </c>
      <c r="B325" s="10">
        <v>1</v>
      </c>
      <c r="C325" s="10">
        <v>29.99</v>
      </c>
      <c r="D325" s="10">
        <v>10</v>
      </c>
      <c r="E325" s="10">
        <v>92</v>
      </c>
    </row>
    <row r="326" spans="1:5" x14ac:dyDescent="0.3">
      <c r="A326" s="9">
        <v>1</v>
      </c>
      <c r="B326" s="9">
        <v>1</v>
      </c>
      <c r="C326" s="9">
        <v>212.89</v>
      </c>
      <c r="D326" s="9">
        <v>10</v>
      </c>
      <c r="E326" s="9">
        <v>53</v>
      </c>
    </row>
    <row r="327" spans="1:5" x14ac:dyDescent="0.3">
      <c r="A327" s="10">
        <v>1</v>
      </c>
      <c r="B327" s="10">
        <v>1</v>
      </c>
      <c r="C327" s="10">
        <v>89.98</v>
      </c>
      <c r="D327" s="10">
        <v>8</v>
      </c>
      <c r="E327" s="10">
        <v>1243</v>
      </c>
    </row>
    <row r="328" spans="1:5" x14ac:dyDescent="0.3">
      <c r="A328" s="9">
        <v>1</v>
      </c>
      <c r="B328" s="9">
        <v>1</v>
      </c>
      <c r="C328" s="9">
        <v>43.47</v>
      </c>
      <c r="D328" s="9">
        <v>10</v>
      </c>
      <c r="E328" s="9">
        <v>34</v>
      </c>
    </row>
    <row r="329" spans="1:5" x14ac:dyDescent="0.3">
      <c r="A329" s="10">
        <v>1</v>
      </c>
      <c r="B329" s="10">
        <v>1</v>
      </c>
      <c r="C329" s="10">
        <v>9.98</v>
      </c>
      <c r="D329" s="10">
        <v>36</v>
      </c>
      <c r="E329" s="10">
        <v>8453</v>
      </c>
    </row>
    <row r="330" spans="1:5" x14ac:dyDescent="0.3">
      <c r="A330" s="9">
        <v>1</v>
      </c>
      <c r="B330" s="9">
        <v>1</v>
      </c>
      <c r="C330" s="9">
        <v>24.4</v>
      </c>
      <c r="D330" s="9">
        <v>50</v>
      </c>
      <c r="E330" s="9">
        <v>14</v>
      </c>
    </row>
    <row r="331" spans="1:5" x14ac:dyDescent="0.3">
      <c r="A331" s="10">
        <v>1</v>
      </c>
      <c r="B331" s="10">
        <v>1</v>
      </c>
      <c r="C331" s="10">
        <v>50</v>
      </c>
      <c r="D331" s="10">
        <v>10</v>
      </c>
      <c r="E331" s="10">
        <v>19</v>
      </c>
    </row>
    <row r="332" spans="1:5" x14ac:dyDescent="0.3">
      <c r="A332" s="9">
        <v>1</v>
      </c>
      <c r="B332" s="9">
        <v>9</v>
      </c>
      <c r="C332" s="9">
        <v>10.19</v>
      </c>
      <c r="D332" s="9">
        <v>44</v>
      </c>
      <c r="E332" s="9">
        <v>330</v>
      </c>
    </row>
    <row r="333" spans="1:5" x14ac:dyDescent="0.3">
      <c r="A333" s="10">
        <v>1</v>
      </c>
      <c r="B333" s="10">
        <v>2</v>
      </c>
      <c r="C333" s="10">
        <v>9.2100000000000009</v>
      </c>
      <c r="D333" s="10">
        <v>5</v>
      </c>
      <c r="E333" s="10">
        <v>72</v>
      </c>
    </row>
    <row r="334" spans="1:5" x14ac:dyDescent="0.3">
      <c r="A334" s="9">
        <v>1</v>
      </c>
      <c r="B334" s="9">
        <v>1</v>
      </c>
      <c r="C334" s="9">
        <v>16.97</v>
      </c>
      <c r="D334" s="9">
        <v>10</v>
      </c>
      <c r="E334" s="9">
        <v>16</v>
      </c>
    </row>
    <row r="335" spans="1:5" x14ac:dyDescent="0.3">
      <c r="A335" s="10">
        <v>1</v>
      </c>
      <c r="B335" s="10">
        <v>1</v>
      </c>
      <c r="C335" s="10">
        <v>78.989999999999995</v>
      </c>
      <c r="D335" s="10">
        <v>10</v>
      </c>
      <c r="E335" s="10">
        <v>743</v>
      </c>
    </row>
    <row r="336" spans="1:5" x14ac:dyDescent="0.3">
      <c r="A336" s="9">
        <v>1</v>
      </c>
      <c r="B336" s="9">
        <v>1</v>
      </c>
      <c r="C336" s="9">
        <v>19.16</v>
      </c>
      <c r="D336" s="9">
        <v>72</v>
      </c>
      <c r="E336" s="9">
        <v>348</v>
      </c>
    </row>
    <row r="337" spans="1:5" x14ac:dyDescent="0.3">
      <c r="A337" s="10">
        <v>1</v>
      </c>
      <c r="B337" s="10">
        <v>1</v>
      </c>
      <c r="C337" s="10">
        <v>79.989999999999995</v>
      </c>
      <c r="D337" s="10">
        <v>9</v>
      </c>
      <c r="E337" s="10">
        <v>15</v>
      </c>
    </row>
    <row r="338" spans="1:5" x14ac:dyDescent="0.3">
      <c r="A338" s="9">
        <v>1</v>
      </c>
      <c r="B338" s="9">
        <v>1</v>
      </c>
      <c r="C338" s="9">
        <v>22</v>
      </c>
      <c r="D338" s="9">
        <v>49</v>
      </c>
      <c r="E338" s="9">
        <v>1</v>
      </c>
    </row>
    <row r="339" spans="1:5" x14ac:dyDescent="0.3">
      <c r="A339" s="10">
        <v>1</v>
      </c>
      <c r="B339" s="10">
        <v>1</v>
      </c>
      <c r="C339" s="10">
        <v>84.99</v>
      </c>
      <c r="D339" s="10">
        <v>3</v>
      </c>
      <c r="E339" s="10">
        <v>7</v>
      </c>
    </row>
    <row r="340" spans="1:5" x14ac:dyDescent="0.3">
      <c r="A340" s="9">
        <v>1</v>
      </c>
      <c r="B340" s="9">
        <v>1</v>
      </c>
      <c r="C340" s="9">
        <v>112.49</v>
      </c>
      <c r="D340" s="9">
        <v>5</v>
      </c>
      <c r="E340" s="9">
        <v>15</v>
      </c>
    </row>
    <row r="341" spans="1:5" x14ac:dyDescent="0.3">
      <c r="A341" s="10">
        <v>1</v>
      </c>
      <c r="B341" s="10">
        <v>8</v>
      </c>
      <c r="C341" s="10">
        <v>22.79</v>
      </c>
      <c r="D341" s="10">
        <v>8</v>
      </c>
      <c r="E341" s="10">
        <v>7</v>
      </c>
    </row>
    <row r="342" spans="1:5" x14ac:dyDescent="0.3">
      <c r="A342" s="9">
        <v>1</v>
      </c>
      <c r="B342" s="9">
        <v>1</v>
      </c>
      <c r="C342" s="9">
        <v>52.99</v>
      </c>
      <c r="D342" s="9">
        <v>10</v>
      </c>
      <c r="E342" s="9">
        <v>117</v>
      </c>
    </row>
    <row r="343" spans="1:5" x14ac:dyDescent="0.3">
      <c r="A343" s="10">
        <v>1</v>
      </c>
      <c r="B343" s="10">
        <v>1</v>
      </c>
      <c r="C343" s="10">
        <v>21.99</v>
      </c>
      <c r="D343" s="10">
        <v>10</v>
      </c>
      <c r="E343" s="10">
        <v>2</v>
      </c>
    </row>
    <row r="344" spans="1:5" x14ac:dyDescent="0.3">
      <c r="A344" s="9">
        <v>1</v>
      </c>
      <c r="B344" s="9">
        <v>1</v>
      </c>
      <c r="C344" s="9">
        <v>125</v>
      </c>
      <c r="D344" s="9">
        <v>10</v>
      </c>
      <c r="E344" s="9">
        <v>2</v>
      </c>
    </row>
    <row r="345" spans="1:5" x14ac:dyDescent="0.3">
      <c r="A345" s="10">
        <v>1</v>
      </c>
      <c r="B345" s="10">
        <v>9</v>
      </c>
      <c r="C345" s="10">
        <v>43.49</v>
      </c>
      <c r="D345" s="10">
        <v>2</v>
      </c>
      <c r="E345" s="10">
        <v>3</v>
      </c>
    </row>
    <row r="346" spans="1:5" x14ac:dyDescent="0.3">
      <c r="A346" s="9">
        <v>1</v>
      </c>
      <c r="B346" s="9">
        <v>2</v>
      </c>
      <c r="C346" s="9">
        <v>23.49</v>
      </c>
      <c r="D346" s="9">
        <v>3</v>
      </c>
      <c r="E346" s="9">
        <v>6</v>
      </c>
    </row>
    <row r="347" spans="1:5" x14ac:dyDescent="0.3">
      <c r="A347" s="10">
        <v>1</v>
      </c>
      <c r="B347" s="10">
        <v>1</v>
      </c>
      <c r="C347" s="10">
        <v>44</v>
      </c>
      <c r="D347" s="10">
        <v>10</v>
      </c>
      <c r="E347" s="10">
        <v>83</v>
      </c>
    </row>
    <row r="348" spans="1:5" x14ac:dyDescent="0.3">
      <c r="A348" s="9">
        <v>1</v>
      </c>
      <c r="B348" s="9">
        <v>1</v>
      </c>
      <c r="C348" s="9">
        <v>140</v>
      </c>
      <c r="D348" s="9">
        <v>24</v>
      </c>
      <c r="E348" s="9">
        <v>6</v>
      </c>
    </row>
    <row r="349" spans="1:5" x14ac:dyDescent="0.3">
      <c r="A349" s="10">
        <v>1</v>
      </c>
      <c r="B349" s="10">
        <v>1</v>
      </c>
      <c r="C349" s="10">
        <v>74.989999999999995</v>
      </c>
      <c r="D349" s="10">
        <v>2</v>
      </c>
      <c r="E349" s="10">
        <v>60</v>
      </c>
    </row>
    <row r="350" spans="1:5" x14ac:dyDescent="0.3">
      <c r="A350" s="9">
        <v>1</v>
      </c>
      <c r="B350" s="9">
        <v>1</v>
      </c>
      <c r="C350" s="9">
        <v>26.99</v>
      </c>
      <c r="D350" s="9">
        <v>9</v>
      </c>
      <c r="E350" s="9">
        <v>75</v>
      </c>
    </row>
    <row r="351" spans="1:5" x14ac:dyDescent="0.3">
      <c r="A351" s="10">
        <v>1</v>
      </c>
      <c r="B351" s="10">
        <v>1</v>
      </c>
      <c r="C351" s="10">
        <v>22.61</v>
      </c>
      <c r="D351" s="10">
        <v>52</v>
      </c>
      <c r="E351" s="10">
        <v>619</v>
      </c>
    </row>
    <row r="352" spans="1:5" x14ac:dyDescent="0.3">
      <c r="A352" s="9">
        <v>1</v>
      </c>
      <c r="B352" s="9">
        <v>1</v>
      </c>
      <c r="C352" s="9">
        <v>72.989999999999995</v>
      </c>
      <c r="D352" s="9">
        <v>6</v>
      </c>
      <c r="E352" s="9">
        <v>235</v>
      </c>
    </row>
    <row r="353" spans="1:5" x14ac:dyDescent="0.3">
      <c r="A353" s="10">
        <v>1</v>
      </c>
      <c r="B353" s="10">
        <v>2</v>
      </c>
      <c r="C353" s="10">
        <v>27.99</v>
      </c>
      <c r="D353" s="10">
        <v>3</v>
      </c>
      <c r="E353" s="10">
        <v>1</v>
      </c>
    </row>
    <row r="354" spans="1:5" x14ac:dyDescent="0.3">
      <c r="A354" s="9">
        <v>1</v>
      </c>
      <c r="B354" s="9">
        <v>1</v>
      </c>
      <c r="C354" s="9">
        <v>17.98</v>
      </c>
      <c r="D354" s="9">
        <v>10</v>
      </c>
      <c r="E354" s="9">
        <v>50</v>
      </c>
    </row>
    <row r="355" spans="1:5" x14ac:dyDescent="0.3">
      <c r="A355" s="10">
        <v>1</v>
      </c>
      <c r="B355" s="10">
        <v>1</v>
      </c>
      <c r="C355" s="10">
        <v>12.95</v>
      </c>
      <c r="D355" s="10">
        <v>10</v>
      </c>
      <c r="E355" s="10">
        <v>594</v>
      </c>
    </row>
    <row r="356" spans="1:5" x14ac:dyDescent="0.3">
      <c r="A356" s="9">
        <v>1</v>
      </c>
      <c r="B356" s="9">
        <v>1</v>
      </c>
      <c r="C356" s="9">
        <v>23.99</v>
      </c>
      <c r="D356" s="9">
        <v>10</v>
      </c>
      <c r="E356" s="9">
        <v>10</v>
      </c>
    </row>
    <row r="357" spans="1:5" x14ac:dyDescent="0.3">
      <c r="A357" s="10">
        <v>1</v>
      </c>
      <c r="B357" s="10">
        <v>1</v>
      </c>
      <c r="C357" s="10">
        <v>24.99</v>
      </c>
      <c r="D357" s="10">
        <v>12</v>
      </c>
      <c r="E357" s="10">
        <v>6</v>
      </c>
    </row>
    <row r="358" spans="1:5" x14ac:dyDescent="0.3">
      <c r="A358" s="9">
        <v>1</v>
      </c>
      <c r="B358" s="9">
        <v>1</v>
      </c>
      <c r="C358" s="9">
        <v>49.99</v>
      </c>
      <c r="D358" s="9">
        <v>2</v>
      </c>
      <c r="E358" s="9">
        <v>3</v>
      </c>
    </row>
    <row r="359" spans="1:5" x14ac:dyDescent="0.3">
      <c r="A359" s="10">
        <v>1</v>
      </c>
      <c r="B359" s="10">
        <v>1</v>
      </c>
      <c r="C359" s="10">
        <v>26</v>
      </c>
      <c r="D359" s="10">
        <v>92</v>
      </c>
      <c r="E359" s="10">
        <v>1337</v>
      </c>
    </row>
    <row r="360" spans="1:5" x14ac:dyDescent="0.3">
      <c r="A360" s="9">
        <v>1</v>
      </c>
      <c r="B360" s="9">
        <v>1</v>
      </c>
      <c r="C360" s="9">
        <v>47.99</v>
      </c>
      <c r="D360" s="9">
        <v>10</v>
      </c>
      <c r="E360" s="9">
        <v>13</v>
      </c>
    </row>
    <row r="361" spans="1:5" x14ac:dyDescent="0.3">
      <c r="A361" s="10">
        <v>1</v>
      </c>
      <c r="B361" s="10">
        <v>1</v>
      </c>
      <c r="C361" s="10">
        <v>40.99</v>
      </c>
      <c r="D361" s="10">
        <v>10</v>
      </c>
      <c r="E361" s="10">
        <v>17</v>
      </c>
    </row>
    <row r="362" spans="1:5" x14ac:dyDescent="0.3">
      <c r="A362" s="9">
        <v>1</v>
      </c>
      <c r="B362" s="9">
        <v>1</v>
      </c>
      <c r="C362" s="9">
        <v>33.99</v>
      </c>
      <c r="D362" s="9">
        <v>10</v>
      </c>
      <c r="E362" s="9">
        <v>573</v>
      </c>
    </row>
    <row r="363" spans="1:5" x14ac:dyDescent="0.3">
      <c r="A363" s="10">
        <v>1</v>
      </c>
      <c r="B363" s="10">
        <v>1</v>
      </c>
      <c r="C363" s="10">
        <v>10.99</v>
      </c>
      <c r="D363" s="10">
        <v>10</v>
      </c>
      <c r="E363" s="10">
        <v>35</v>
      </c>
    </row>
    <row r="364" spans="1:5" x14ac:dyDescent="0.3">
      <c r="A364" s="9">
        <v>1</v>
      </c>
      <c r="B364" s="9">
        <v>1</v>
      </c>
      <c r="C364" s="9">
        <v>47.34</v>
      </c>
      <c r="D364" s="9">
        <v>4</v>
      </c>
      <c r="E364" s="9">
        <v>14</v>
      </c>
    </row>
    <row r="365" spans="1:5" x14ac:dyDescent="0.3">
      <c r="A365" s="10">
        <v>1</v>
      </c>
      <c r="B365" s="10">
        <v>1</v>
      </c>
      <c r="C365" s="10">
        <v>28.99</v>
      </c>
      <c r="D365" s="10">
        <v>5</v>
      </c>
      <c r="E365" s="10">
        <v>111</v>
      </c>
    </row>
    <row r="366" spans="1:5" x14ac:dyDescent="0.3">
      <c r="A366" s="9">
        <v>1</v>
      </c>
      <c r="B366" s="9">
        <v>8</v>
      </c>
      <c r="C366" s="9">
        <v>34.99</v>
      </c>
      <c r="D366" s="9">
        <v>10</v>
      </c>
      <c r="E366" s="9">
        <v>9</v>
      </c>
    </row>
    <row r="367" spans="1:5" x14ac:dyDescent="0.3">
      <c r="A367" s="10">
        <v>1</v>
      </c>
      <c r="B367" s="10">
        <v>1</v>
      </c>
      <c r="C367" s="10">
        <v>13.94</v>
      </c>
      <c r="D367" s="10">
        <v>10</v>
      </c>
      <c r="E367" s="10">
        <v>66</v>
      </c>
    </row>
    <row r="368" spans="1:5" x14ac:dyDescent="0.3">
      <c r="A368" s="9">
        <v>1</v>
      </c>
      <c r="B368" s="9">
        <v>9</v>
      </c>
      <c r="C368" s="9">
        <v>44.99</v>
      </c>
      <c r="D368" s="9">
        <v>6</v>
      </c>
      <c r="E368" s="9">
        <v>38</v>
      </c>
    </row>
    <row r="369" spans="1:5" x14ac:dyDescent="0.3">
      <c r="A369" s="10">
        <v>1</v>
      </c>
      <c r="B369" s="10">
        <v>1</v>
      </c>
      <c r="C369" s="10">
        <v>49.99</v>
      </c>
      <c r="D369" s="10">
        <v>10</v>
      </c>
      <c r="E369" s="10">
        <v>45</v>
      </c>
    </row>
    <row r="370" spans="1:5" x14ac:dyDescent="0.3">
      <c r="A370" s="9">
        <v>1</v>
      </c>
      <c r="B370" s="9">
        <v>1</v>
      </c>
      <c r="C370" s="9">
        <v>19.75</v>
      </c>
      <c r="D370" s="9">
        <v>82</v>
      </c>
      <c r="E370" s="9">
        <v>7253</v>
      </c>
    </row>
    <row r="371" spans="1:5" x14ac:dyDescent="0.3">
      <c r="A371" s="10">
        <v>1</v>
      </c>
      <c r="B371" s="10">
        <v>1</v>
      </c>
      <c r="C371" s="10">
        <v>28.99</v>
      </c>
      <c r="D371" s="10">
        <v>10</v>
      </c>
      <c r="E371" s="10">
        <v>10</v>
      </c>
    </row>
    <row r="372" spans="1:5" x14ac:dyDescent="0.3">
      <c r="A372" s="9">
        <v>1</v>
      </c>
      <c r="B372" s="9">
        <v>1</v>
      </c>
      <c r="C372" s="9">
        <v>22</v>
      </c>
      <c r="D372" s="9">
        <v>10</v>
      </c>
      <c r="E372" s="9">
        <v>286</v>
      </c>
    </row>
    <row r="373" spans="1:5" x14ac:dyDescent="0.3">
      <c r="A373" s="10">
        <v>1</v>
      </c>
      <c r="B373" s="10">
        <v>1</v>
      </c>
      <c r="C373" s="10">
        <v>39.99</v>
      </c>
      <c r="D373" s="10">
        <v>10</v>
      </c>
      <c r="E373" s="10">
        <v>40</v>
      </c>
    </row>
    <row r="374" spans="1:5" x14ac:dyDescent="0.3">
      <c r="A374" s="9">
        <v>1</v>
      </c>
      <c r="B374" s="9">
        <v>1</v>
      </c>
      <c r="C374" s="9">
        <v>53.99</v>
      </c>
      <c r="D374" s="9">
        <v>12</v>
      </c>
      <c r="E374" s="9">
        <v>140</v>
      </c>
    </row>
    <row r="375" spans="1:5" x14ac:dyDescent="0.3">
      <c r="A375" s="10">
        <v>1</v>
      </c>
      <c r="B375" s="10">
        <v>1</v>
      </c>
      <c r="C375" s="10">
        <v>49.63</v>
      </c>
      <c r="D375" s="10">
        <v>10</v>
      </c>
      <c r="E375" s="10">
        <v>5</v>
      </c>
    </row>
    <row r="376" spans="1:5" x14ac:dyDescent="0.3">
      <c r="A376" s="9">
        <v>1</v>
      </c>
      <c r="B376" s="9">
        <v>1</v>
      </c>
      <c r="C376" s="9">
        <v>65.5</v>
      </c>
      <c r="D376" s="9">
        <v>10</v>
      </c>
      <c r="E376" s="9">
        <v>21</v>
      </c>
    </row>
    <row r="377" spans="1:5" x14ac:dyDescent="0.3">
      <c r="A377" s="10">
        <v>1</v>
      </c>
      <c r="B377" s="10">
        <v>1</v>
      </c>
      <c r="C377" s="10">
        <v>22.99</v>
      </c>
      <c r="D377" s="10">
        <v>10</v>
      </c>
      <c r="E377" s="10">
        <v>31</v>
      </c>
    </row>
    <row r="378" spans="1:5" x14ac:dyDescent="0.3">
      <c r="A378" s="9">
        <v>1</v>
      </c>
      <c r="B378" s="9">
        <v>1</v>
      </c>
      <c r="C378" s="9">
        <v>36.950000000000003</v>
      </c>
      <c r="D378" s="9">
        <v>36</v>
      </c>
      <c r="E378" s="9">
        <v>109</v>
      </c>
    </row>
    <row r="379" spans="1:5" x14ac:dyDescent="0.3">
      <c r="A379" s="10">
        <v>1</v>
      </c>
      <c r="B379" s="10">
        <v>1</v>
      </c>
      <c r="C379" s="10">
        <v>17.98</v>
      </c>
      <c r="D379" s="10">
        <v>10</v>
      </c>
      <c r="E379" s="10">
        <v>12</v>
      </c>
    </row>
    <row r="380" spans="1:5" x14ac:dyDescent="0.3">
      <c r="A380" s="9">
        <v>1</v>
      </c>
      <c r="B380" s="9">
        <v>1</v>
      </c>
      <c r="C380" s="9">
        <v>16.989999999999998</v>
      </c>
      <c r="D380" s="9">
        <v>10</v>
      </c>
      <c r="E380" s="9">
        <v>22</v>
      </c>
    </row>
    <row r="381" spans="1:5" x14ac:dyDescent="0.3">
      <c r="A381" s="10">
        <v>1</v>
      </c>
      <c r="B381" s="10">
        <v>1</v>
      </c>
      <c r="C381" s="10">
        <v>17.34</v>
      </c>
      <c r="D381" s="10">
        <v>10</v>
      </c>
      <c r="E381" s="10">
        <v>460</v>
      </c>
    </row>
    <row r="382" spans="1:5" x14ac:dyDescent="0.3">
      <c r="A382" s="9">
        <v>1</v>
      </c>
      <c r="B382" s="9">
        <v>1</v>
      </c>
      <c r="C382" s="9">
        <v>13</v>
      </c>
      <c r="D382" s="9">
        <v>7</v>
      </c>
      <c r="E382" s="9">
        <v>11</v>
      </c>
    </row>
    <row r="383" spans="1:5" x14ac:dyDescent="0.3">
      <c r="A383" s="10">
        <v>1</v>
      </c>
      <c r="B383" s="10">
        <v>1</v>
      </c>
      <c r="C383" s="10">
        <v>114.99</v>
      </c>
      <c r="D383" s="10">
        <v>10</v>
      </c>
      <c r="E383" s="10">
        <v>539</v>
      </c>
    </row>
    <row r="384" spans="1:5" x14ac:dyDescent="0.3">
      <c r="A384" s="9">
        <v>1</v>
      </c>
      <c r="B384" s="9">
        <v>1</v>
      </c>
      <c r="C384" s="9">
        <v>29.99</v>
      </c>
      <c r="D384" s="9">
        <v>3</v>
      </c>
      <c r="E384" s="9">
        <v>7</v>
      </c>
    </row>
    <row r="385" spans="1:5" x14ac:dyDescent="0.3">
      <c r="A385" s="10">
        <v>1</v>
      </c>
      <c r="B385" s="10">
        <v>2</v>
      </c>
      <c r="C385" s="10">
        <v>19.73</v>
      </c>
      <c r="D385" s="10">
        <v>3</v>
      </c>
      <c r="E385" s="10">
        <v>5</v>
      </c>
    </row>
    <row r="386" spans="1:5" x14ac:dyDescent="0.3">
      <c r="A386" s="9">
        <v>1</v>
      </c>
      <c r="B386" s="9">
        <v>9</v>
      </c>
      <c r="C386" s="9">
        <v>69.97</v>
      </c>
      <c r="D386" s="9">
        <v>5</v>
      </c>
      <c r="E386" s="9">
        <v>244</v>
      </c>
    </row>
    <row r="387" spans="1:5" x14ac:dyDescent="0.3">
      <c r="A387" s="10">
        <v>1</v>
      </c>
      <c r="B387" s="10">
        <v>1</v>
      </c>
      <c r="C387" s="10">
        <v>31.95</v>
      </c>
      <c r="D387" s="10">
        <v>10</v>
      </c>
      <c r="E387" s="10">
        <v>12</v>
      </c>
    </row>
    <row r="388" spans="1:5" x14ac:dyDescent="0.3">
      <c r="A388" s="9">
        <v>1</v>
      </c>
      <c r="B388" s="9">
        <v>1</v>
      </c>
      <c r="C388" s="9">
        <v>59.99</v>
      </c>
      <c r="D388" s="9">
        <v>8</v>
      </c>
      <c r="E388" s="9">
        <v>39</v>
      </c>
    </row>
    <row r="389" spans="1:5" x14ac:dyDescent="0.3">
      <c r="A389" s="10">
        <v>1</v>
      </c>
      <c r="B389" s="10">
        <v>1</v>
      </c>
      <c r="C389" s="10">
        <v>69.989999999999995</v>
      </c>
      <c r="D389" s="10">
        <v>4</v>
      </c>
      <c r="E389" s="10">
        <v>11</v>
      </c>
    </row>
    <row r="390" spans="1:5" x14ac:dyDescent="0.3">
      <c r="A390" s="9">
        <v>1</v>
      </c>
      <c r="B390" s="9">
        <v>1</v>
      </c>
      <c r="C390" s="9">
        <v>34.68</v>
      </c>
      <c r="D390" s="9">
        <v>8</v>
      </c>
      <c r="E390" s="9">
        <v>2</v>
      </c>
    </row>
    <row r="391" spans="1:5" x14ac:dyDescent="0.3">
      <c r="A391" s="10">
        <v>1</v>
      </c>
      <c r="B391" s="10">
        <v>1</v>
      </c>
      <c r="C391" s="10">
        <v>56.95</v>
      </c>
      <c r="D391" s="10">
        <v>10</v>
      </c>
      <c r="E391" s="10">
        <v>700</v>
      </c>
    </row>
    <row r="392" spans="1:5" x14ac:dyDescent="0.3">
      <c r="A392" s="9">
        <v>1</v>
      </c>
      <c r="B392" s="9">
        <v>1</v>
      </c>
      <c r="C392" s="9">
        <v>36.99</v>
      </c>
      <c r="D392" s="9">
        <v>6</v>
      </c>
      <c r="E392" s="9">
        <v>39</v>
      </c>
    </row>
    <row r="393" spans="1:5" x14ac:dyDescent="0.3">
      <c r="A393" s="10">
        <v>1</v>
      </c>
      <c r="B393" s="10">
        <v>9</v>
      </c>
      <c r="C393" s="10">
        <v>100</v>
      </c>
      <c r="D393" s="10">
        <v>3</v>
      </c>
      <c r="E393" s="10">
        <v>1</v>
      </c>
    </row>
    <row r="394" spans="1:5" x14ac:dyDescent="0.3">
      <c r="A394" s="9">
        <v>1</v>
      </c>
      <c r="B394" s="9">
        <v>1</v>
      </c>
      <c r="C394" s="9">
        <v>39.99</v>
      </c>
      <c r="D394" s="9">
        <v>8</v>
      </c>
      <c r="E394" s="9">
        <v>10</v>
      </c>
    </row>
    <row r="395" spans="1:5" x14ac:dyDescent="0.3">
      <c r="A395" s="10">
        <v>1</v>
      </c>
      <c r="B395" s="10">
        <v>1</v>
      </c>
      <c r="C395" s="10">
        <v>88</v>
      </c>
      <c r="D395" s="10">
        <v>5</v>
      </c>
      <c r="E395" s="10">
        <v>5</v>
      </c>
    </row>
    <row r="396" spans="1:5" x14ac:dyDescent="0.3">
      <c r="A396" s="9">
        <v>1</v>
      </c>
      <c r="B396" s="9">
        <v>2</v>
      </c>
      <c r="C396" s="9">
        <v>38.53</v>
      </c>
      <c r="D396" s="9">
        <v>3</v>
      </c>
      <c r="E396" s="9">
        <v>12</v>
      </c>
    </row>
    <row r="397" spans="1:5" x14ac:dyDescent="0.3">
      <c r="A397" s="10">
        <v>1</v>
      </c>
      <c r="B397" s="10">
        <v>8</v>
      </c>
      <c r="C397" s="10">
        <v>25.99</v>
      </c>
      <c r="D397" s="10">
        <v>10</v>
      </c>
      <c r="E397" s="10">
        <v>38</v>
      </c>
    </row>
    <row r="398" spans="1:5" x14ac:dyDescent="0.3">
      <c r="A398" s="9">
        <v>1</v>
      </c>
      <c r="B398" s="9">
        <v>1</v>
      </c>
      <c r="C398" s="9">
        <v>39.950000000000003</v>
      </c>
      <c r="D398" s="9">
        <v>13</v>
      </c>
      <c r="E398" s="9">
        <v>178</v>
      </c>
    </row>
    <row r="399" spans="1:5" x14ac:dyDescent="0.3">
      <c r="A399" s="10">
        <v>1</v>
      </c>
      <c r="B399" s="10">
        <v>1</v>
      </c>
      <c r="C399" s="10">
        <v>20</v>
      </c>
      <c r="D399" s="10">
        <v>10</v>
      </c>
      <c r="E399" s="10">
        <v>16</v>
      </c>
    </row>
    <row r="400" spans="1:5" x14ac:dyDescent="0.3">
      <c r="A400" s="9">
        <v>1</v>
      </c>
      <c r="B400" s="9">
        <v>1</v>
      </c>
      <c r="C400" s="9">
        <v>51.99</v>
      </c>
      <c r="D400" s="9">
        <v>8</v>
      </c>
      <c r="E400" s="9">
        <v>111</v>
      </c>
    </row>
    <row r="401" spans="1:5" x14ac:dyDescent="0.3">
      <c r="A401" s="10">
        <v>1</v>
      </c>
      <c r="B401" s="10">
        <v>1</v>
      </c>
      <c r="C401" s="10">
        <v>155.65</v>
      </c>
      <c r="D401" s="10">
        <v>10</v>
      </c>
      <c r="E401" s="10">
        <v>593</v>
      </c>
    </row>
    <row r="402" spans="1:5" x14ac:dyDescent="0.3">
      <c r="A402" s="9">
        <v>1</v>
      </c>
      <c r="B402" s="9">
        <v>9</v>
      </c>
      <c r="C402" s="9">
        <v>24.99</v>
      </c>
      <c r="D402" s="9">
        <v>10</v>
      </c>
      <c r="E402" s="9">
        <v>18</v>
      </c>
    </row>
    <row r="403" spans="1:5" x14ac:dyDescent="0.3">
      <c r="A403" s="10">
        <v>1</v>
      </c>
      <c r="B403" s="10">
        <v>1</v>
      </c>
      <c r="C403" s="10">
        <v>99.98</v>
      </c>
      <c r="D403" s="10">
        <v>10</v>
      </c>
      <c r="E403" s="10">
        <v>740</v>
      </c>
    </row>
    <row r="404" spans="1:5" x14ac:dyDescent="0.3">
      <c r="A404" s="9">
        <v>1</v>
      </c>
      <c r="B404" s="9">
        <v>8</v>
      </c>
      <c r="C404" s="9">
        <v>88.65</v>
      </c>
      <c r="D404" s="9">
        <v>10</v>
      </c>
      <c r="E404" s="9">
        <v>40</v>
      </c>
    </row>
    <row r="405" spans="1:5" x14ac:dyDescent="0.3">
      <c r="A405" s="10">
        <v>1</v>
      </c>
      <c r="B405" s="10">
        <v>1</v>
      </c>
      <c r="C405" s="10">
        <v>153</v>
      </c>
      <c r="D405" s="10">
        <v>10</v>
      </c>
      <c r="E405" s="10">
        <v>23</v>
      </c>
    </row>
    <row r="406" spans="1:5" x14ac:dyDescent="0.3">
      <c r="A406" s="9">
        <v>1</v>
      </c>
      <c r="B406" s="9">
        <v>1</v>
      </c>
      <c r="C406" s="9">
        <v>79.989999999999995</v>
      </c>
      <c r="D406" s="9">
        <v>7</v>
      </c>
      <c r="E406" s="9">
        <v>13</v>
      </c>
    </row>
    <row r="407" spans="1:5" x14ac:dyDescent="0.3">
      <c r="A407" s="10">
        <v>1</v>
      </c>
      <c r="B407" s="10">
        <v>1</v>
      </c>
      <c r="C407" s="10">
        <v>59.09</v>
      </c>
      <c r="D407" s="10">
        <v>10</v>
      </c>
      <c r="E407" s="10">
        <v>432</v>
      </c>
    </row>
    <row r="408" spans="1:5" x14ac:dyDescent="0.3">
      <c r="A408" s="9">
        <v>1</v>
      </c>
      <c r="B408" s="9">
        <v>1</v>
      </c>
      <c r="C408" s="9">
        <v>7.95</v>
      </c>
      <c r="D408" s="9">
        <v>5</v>
      </c>
      <c r="E408" s="9">
        <v>254</v>
      </c>
    </row>
    <row r="409" spans="1:5" x14ac:dyDescent="0.3">
      <c r="A409" s="10">
        <v>1</v>
      </c>
      <c r="B409" s="10">
        <v>1</v>
      </c>
      <c r="C409" s="10">
        <v>109.99</v>
      </c>
      <c r="D409" s="10">
        <v>8</v>
      </c>
      <c r="E409" s="10">
        <v>26</v>
      </c>
    </row>
    <row r="410" spans="1:5" x14ac:dyDescent="0.3">
      <c r="A410" s="9">
        <v>1</v>
      </c>
      <c r="B410" s="9">
        <v>2</v>
      </c>
      <c r="C410" s="9">
        <v>68.61</v>
      </c>
      <c r="D410" s="9">
        <v>3</v>
      </c>
      <c r="E410" s="9">
        <v>10</v>
      </c>
    </row>
    <row r="411" spans="1:5" x14ac:dyDescent="0.3">
      <c r="A411" s="10">
        <v>1</v>
      </c>
      <c r="B411" s="10">
        <v>7</v>
      </c>
      <c r="C411" s="10">
        <v>12.49</v>
      </c>
      <c r="D411" s="10">
        <v>7</v>
      </c>
      <c r="E411" s="10">
        <v>17</v>
      </c>
    </row>
    <row r="412" spans="1:5" x14ac:dyDescent="0.3">
      <c r="A412" s="9">
        <v>1</v>
      </c>
      <c r="B412" s="9">
        <v>1</v>
      </c>
      <c r="C412" s="9">
        <v>139.99</v>
      </c>
      <c r="D412" s="9">
        <v>10</v>
      </c>
      <c r="E412" s="9">
        <v>4</v>
      </c>
    </row>
    <row r="413" spans="1:5" x14ac:dyDescent="0.3">
      <c r="A413" s="10">
        <v>1</v>
      </c>
      <c r="B413" s="10">
        <v>1</v>
      </c>
      <c r="C413" s="10">
        <v>39.99</v>
      </c>
      <c r="D413" s="10">
        <v>10</v>
      </c>
      <c r="E413" s="10">
        <v>52</v>
      </c>
    </row>
    <row r="414" spans="1:5" x14ac:dyDescent="0.3">
      <c r="A414" s="9">
        <v>1</v>
      </c>
      <c r="B414" s="9">
        <v>1</v>
      </c>
      <c r="C414" s="9">
        <v>48.99</v>
      </c>
      <c r="D414" s="9">
        <v>10</v>
      </c>
      <c r="E414" s="9">
        <v>30</v>
      </c>
    </row>
    <row r="415" spans="1:5" x14ac:dyDescent="0.3">
      <c r="A415" s="10">
        <v>1</v>
      </c>
      <c r="B415" s="10">
        <v>1</v>
      </c>
      <c r="C415" s="10">
        <v>33.99</v>
      </c>
      <c r="D415" s="10">
        <v>8</v>
      </c>
      <c r="E415" s="10">
        <v>89</v>
      </c>
    </row>
    <row r="416" spans="1:5" x14ac:dyDescent="0.3">
      <c r="A416" s="9">
        <v>1</v>
      </c>
      <c r="B416" s="9">
        <v>1</v>
      </c>
      <c r="C416" s="9">
        <v>66.39</v>
      </c>
      <c r="D416" s="9">
        <v>62</v>
      </c>
      <c r="E416" s="9">
        <v>1819</v>
      </c>
    </row>
    <row r="417" spans="1:5" x14ac:dyDescent="0.3">
      <c r="A417" s="10">
        <v>1</v>
      </c>
      <c r="B417" s="10">
        <v>1</v>
      </c>
      <c r="C417" s="10">
        <v>26.9</v>
      </c>
      <c r="D417" s="10">
        <v>10</v>
      </c>
      <c r="E417" s="10">
        <v>264</v>
      </c>
    </row>
    <row r="418" spans="1:5" x14ac:dyDescent="0.3">
      <c r="A418" s="9">
        <v>1</v>
      </c>
      <c r="B418" s="9">
        <v>1</v>
      </c>
      <c r="C418" s="9">
        <v>16.48</v>
      </c>
      <c r="D418" s="9">
        <v>10</v>
      </c>
      <c r="E418" s="9">
        <v>16</v>
      </c>
    </row>
    <row r="419" spans="1:5" x14ac:dyDescent="0.3">
      <c r="A419" s="10">
        <v>1</v>
      </c>
      <c r="B419" s="10">
        <v>1</v>
      </c>
      <c r="C419" s="10">
        <v>65</v>
      </c>
      <c r="D419" s="10">
        <v>10</v>
      </c>
      <c r="E419" s="10">
        <v>485</v>
      </c>
    </row>
    <row r="420" spans="1:5" x14ac:dyDescent="0.3">
      <c r="A420" s="9">
        <v>1</v>
      </c>
      <c r="B420" s="9">
        <v>1</v>
      </c>
      <c r="C420" s="9">
        <v>39.99</v>
      </c>
      <c r="D420" s="9">
        <v>10</v>
      </c>
      <c r="E420" s="9">
        <v>19</v>
      </c>
    </row>
    <row r="421" spans="1:5" x14ac:dyDescent="0.3">
      <c r="A421" s="10">
        <v>1</v>
      </c>
      <c r="B421" s="10">
        <v>1</v>
      </c>
      <c r="C421" s="10">
        <v>9.2100000000000009</v>
      </c>
      <c r="D421" s="10">
        <v>202</v>
      </c>
      <c r="E421" s="10">
        <v>3093</v>
      </c>
    </row>
    <row r="422" spans="1:5" x14ac:dyDescent="0.3">
      <c r="A422" s="9">
        <v>1</v>
      </c>
      <c r="B422" s="9">
        <v>1</v>
      </c>
      <c r="C422" s="9">
        <v>13.89</v>
      </c>
      <c r="D422" s="9">
        <v>9</v>
      </c>
      <c r="E422" s="9">
        <v>48</v>
      </c>
    </row>
    <row r="423" spans="1:5" x14ac:dyDescent="0.3">
      <c r="A423" s="10">
        <v>1</v>
      </c>
      <c r="B423" s="10">
        <v>1</v>
      </c>
      <c r="C423" s="10">
        <v>45</v>
      </c>
      <c r="D423" s="10">
        <v>10</v>
      </c>
      <c r="E423" s="10">
        <v>150</v>
      </c>
    </row>
    <row r="424" spans="1:5" x14ac:dyDescent="0.3">
      <c r="A424" s="9">
        <v>1</v>
      </c>
      <c r="B424" s="9">
        <v>1</v>
      </c>
      <c r="C424" s="9">
        <v>21.95</v>
      </c>
      <c r="D424" s="9">
        <v>3</v>
      </c>
      <c r="E424" s="9">
        <v>189</v>
      </c>
    </row>
    <row r="425" spans="1:5" x14ac:dyDescent="0.3">
      <c r="A425" s="10">
        <v>1</v>
      </c>
      <c r="B425" s="10">
        <v>1</v>
      </c>
      <c r="C425" s="10">
        <v>71.989999999999995</v>
      </c>
      <c r="D425" s="10">
        <v>5</v>
      </c>
      <c r="E425" s="10">
        <v>3</v>
      </c>
    </row>
    <row r="426" spans="1:5" x14ac:dyDescent="0.3">
      <c r="A426" s="9">
        <v>1</v>
      </c>
      <c r="B426" s="9">
        <v>1</v>
      </c>
      <c r="C426" s="9">
        <v>20.25</v>
      </c>
      <c r="D426" s="9">
        <v>311</v>
      </c>
      <c r="E426" s="9">
        <v>6633</v>
      </c>
    </row>
    <row r="427" spans="1:5" x14ac:dyDescent="0.3">
      <c r="A427" s="10">
        <v>1</v>
      </c>
      <c r="B427" s="10">
        <v>1</v>
      </c>
      <c r="C427" s="10">
        <v>17.98</v>
      </c>
      <c r="D427" s="10">
        <v>10</v>
      </c>
      <c r="E427" s="10">
        <v>4</v>
      </c>
    </row>
    <row r="428" spans="1:5" x14ac:dyDescent="0.3">
      <c r="A428" s="9">
        <v>1</v>
      </c>
      <c r="B428" s="9">
        <v>1</v>
      </c>
      <c r="C428" s="9">
        <v>9.9499999999999993</v>
      </c>
      <c r="D428" s="9">
        <v>5</v>
      </c>
      <c r="E428" s="9">
        <v>269</v>
      </c>
    </row>
    <row r="429" spans="1:5" x14ac:dyDescent="0.3">
      <c r="A429" s="10">
        <v>1</v>
      </c>
      <c r="B429" s="10">
        <v>9</v>
      </c>
      <c r="C429" s="10">
        <v>28.97</v>
      </c>
      <c r="D429" s="10">
        <v>9</v>
      </c>
      <c r="E429" s="10">
        <v>12</v>
      </c>
    </row>
    <row r="430" spans="1:5" x14ac:dyDescent="0.3">
      <c r="A430" s="9">
        <v>1</v>
      </c>
      <c r="B430" s="9">
        <v>1</v>
      </c>
      <c r="C430" s="9">
        <v>28.11</v>
      </c>
      <c r="D430" s="9">
        <v>7</v>
      </c>
      <c r="E430" s="9">
        <v>542</v>
      </c>
    </row>
    <row r="431" spans="1:5" x14ac:dyDescent="0.3">
      <c r="A431" s="10">
        <v>1</v>
      </c>
      <c r="B431" s="10">
        <v>8</v>
      </c>
      <c r="C431" s="10">
        <v>16.850000000000001</v>
      </c>
      <c r="D431" s="10">
        <v>4</v>
      </c>
      <c r="E431" s="10">
        <v>16</v>
      </c>
    </row>
    <row r="432" spans="1:5" x14ac:dyDescent="0.3">
      <c r="A432" s="9">
        <v>1</v>
      </c>
      <c r="B432" s="9">
        <v>1</v>
      </c>
      <c r="C432" s="9">
        <v>39.99</v>
      </c>
      <c r="D432" s="9">
        <v>13</v>
      </c>
      <c r="E432" s="9">
        <v>35</v>
      </c>
    </row>
    <row r="433" spans="1:5" x14ac:dyDescent="0.3">
      <c r="A433" s="10">
        <v>1</v>
      </c>
      <c r="B433" s="10">
        <v>9</v>
      </c>
      <c r="C433" s="10">
        <v>89.99</v>
      </c>
      <c r="D433" s="10">
        <v>7</v>
      </c>
      <c r="E433" s="10">
        <v>129</v>
      </c>
    </row>
    <row r="434" spans="1:5" x14ac:dyDescent="0.3">
      <c r="A434" s="9">
        <v>1</v>
      </c>
      <c r="B434" s="9">
        <v>1</v>
      </c>
      <c r="C434" s="9">
        <v>25.49</v>
      </c>
      <c r="D434" s="9">
        <v>16</v>
      </c>
      <c r="E434" s="9">
        <v>2093</v>
      </c>
    </row>
    <row r="435" spans="1:5" x14ac:dyDescent="0.3">
      <c r="A435" s="10">
        <v>1</v>
      </c>
      <c r="B435" s="10">
        <v>1</v>
      </c>
      <c r="C435" s="10">
        <v>33.369999999999997</v>
      </c>
      <c r="D435" s="10">
        <v>5</v>
      </c>
      <c r="E435" s="10">
        <v>400</v>
      </c>
    </row>
    <row r="436" spans="1:5" x14ac:dyDescent="0.3">
      <c r="A436" s="9">
        <v>1</v>
      </c>
      <c r="B436" s="9">
        <v>1</v>
      </c>
      <c r="C436" s="9">
        <v>64.989999999999995</v>
      </c>
      <c r="D436" s="9">
        <v>10</v>
      </c>
      <c r="E436" s="9">
        <v>313</v>
      </c>
    </row>
    <row r="437" spans="1:5" x14ac:dyDescent="0.3">
      <c r="A437" s="10">
        <v>1</v>
      </c>
      <c r="B437" s="10">
        <v>1</v>
      </c>
      <c r="C437" s="10">
        <v>39.99</v>
      </c>
      <c r="D437" s="10">
        <v>8</v>
      </c>
      <c r="E437" s="10">
        <v>26</v>
      </c>
    </row>
    <row r="438" spans="1:5" x14ac:dyDescent="0.3">
      <c r="A438" s="9">
        <v>1</v>
      </c>
      <c r="B438" s="9">
        <v>1</v>
      </c>
      <c r="C438" s="9">
        <v>24.15</v>
      </c>
      <c r="D438" s="9">
        <v>10</v>
      </c>
      <c r="E438" s="9">
        <v>14</v>
      </c>
    </row>
    <row r="439" spans="1:5" x14ac:dyDescent="0.3">
      <c r="A439" s="10">
        <v>1</v>
      </c>
      <c r="B439" s="10">
        <v>1</v>
      </c>
      <c r="C439" s="10">
        <v>35.99</v>
      </c>
      <c r="D439" s="10">
        <v>5</v>
      </c>
      <c r="E439" s="10">
        <v>27</v>
      </c>
    </row>
    <row r="440" spans="1:5" x14ac:dyDescent="0.3">
      <c r="A440" s="9">
        <v>1</v>
      </c>
      <c r="B440" s="9">
        <v>1</v>
      </c>
      <c r="C440" s="9">
        <v>21.27</v>
      </c>
      <c r="D440" s="9">
        <v>10</v>
      </c>
      <c r="E440" s="9">
        <v>30</v>
      </c>
    </row>
    <row r="441" spans="1:5" x14ac:dyDescent="0.3">
      <c r="A441" s="10">
        <v>1</v>
      </c>
      <c r="B441" s="10">
        <v>1</v>
      </c>
      <c r="C441" s="10">
        <v>79.989999999999995</v>
      </c>
      <c r="D441" s="10">
        <v>10</v>
      </c>
      <c r="E441" s="10">
        <v>17</v>
      </c>
    </row>
    <row r="442" spans="1:5" x14ac:dyDescent="0.3">
      <c r="A442" s="9">
        <v>1</v>
      </c>
      <c r="B442" s="9">
        <v>1</v>
      </c>
      <c r="C442" s="9">
        <v>29.99</v>
      </c>
      <c r="D442" s="9">
        <v>6</v>
      </c>
      <c r="E442" s="9">
        <v>10</v>
      </c>
    </row>
    <row r="443" spans="1:5" x14ac:dyDescent="0.3">
      <c r="A443" s="10">
        <v>1</v>
      </c>
      <c r="B443" s="10">
        <v>1</v>
      </c>
      <c r="C443" s="10">
        <v>38.25</v>
      </c>
      <c r="D443" s="10">
        <v>5</v>
      </c>
      <c r="E443" s="10">
        <v>8</v>
      </c>
    </row>
    <row r="444" spans="1:5" x14ac:dyDescent="0.3">
      <c r="A444" s="9">
        <v>1</v>
      </c>
      <c r="B444" s="9">
        <v>1</v>
      </c>
      <c r="C444" s="9">
        <v>49.99</v>
      </c>
      <c r="D444" s="9">
        <v>20</v>
      </c>
      <c r="E444" s="9">
        <v>15</v>
      </c>
    </row>
    <row r="445" spans="1:5" x14ac:dyDescent="0.3">
      <c r="A445" s="10">
        <v>1</v>
      </c>
      <c r="B445" s="10">
        <v>1</v>
      </c>
      <c r="C445" s="10">
        <v>139.99</v>
      </c>
      <c r="D445" s="10">
        <v>4</v>
      </c>
      <c r="E445" s="10">
        <v>46</v>
      </c>
    </row>
    <row r="446" spans="1:5" x14ac:dyDescent="0.3">
      <c r="A446" s="9">
        <v>1</v>
      </c>
      <c r="B446" s="9">
        <v>9</v>
      </c>
      <c r="C446" s="9">
        <v>49.49</v>
      </c>
      <c r="D446" s="9">
        <v>10</v>
      </c>
      <c r="E446" s="9">
        <v>463</v>
      </c>
    </row>
    <row r="447" spans="1:5" x14ac:dyDescent="0.3">
      <c r="A447" s="10">
        <v>1</v>
      </c>
      <c r="B447" s="10">
        <v>1</v>
      </c>
      <c r="C447" s="10">
        <v>24.99</v>
      </c>
      <c r="D447" s="10">
        <v>10</v>
      </c>
      <c r="E447" s="10">
        <v>116</v>
      </c>
    </row>
    <row r="448" spans="1:5" x14ac:dyDescent="0.3">
      <c r="A448" s="9">
        <v>1</v>
      </c>
      <c r="B448" s="9">
        <v>9</v>
      </c>
      <c r="C448" s="9">
        <v>53.99</v>
      </c>
      <c r="D448" s="9">
        <v>129</v>
      </c>
      <c r="E448" s="9">
        <v>229</v>
      </c>
    </row>
    <row r="449" spans="1:5" x14ac:dyDescent="0.3">
      <c r="A449" s="10">
        <v>1</v>
      </c>
      <c r="B449" s="10">
        <v>1</v>
      </c>
      <c r="C449" s="10">
        <v>68.989999999999995</v>
      </c>
      <c r="D449" s="10">
        <v>8</v>
      </c>
      <c r="E449" s="10">
        <v>248</v>
      </c>
    </row>
    <row r="450" spans="1:5" x14ac:dyDescent="0.3">
      <c r="A450" s="9">
        <v>1</v>
      </c>
      <c r="B450" s="9">
        <v>1</v>
      </c>
      <c r="C450" s="9">
        <v>29.99</v>
      </c>
      <c r="D450" s="9">
        <v>10</v>
      </c>
      <c r="E450" s="9">
        <v>286</v>
      </c>
    </row>
    <row r="451" spans="1:5" x14ac:dyDescent="0.3">
      <c r="A451" s="10">
        <v>1</v>
      </c>
      <c r="B451" s="10">
        <v>1</v>
      </c>
      <c r="C451" s="10">
        <v>11.99</v>
      </c>
      <c r="D451" s="10">
        <v>10</v>
      </c>
      <c r="E451" s="10">
        <v>51</v>
      </c>
    </row>
    <row r="452" spans="1:5" x14ac:dyDescent="0.3">
      <c r="A452" s="9">
        <v>1</v>
      </c>
      <c r="B452" s="9">
        <v>1</v>
      </c>
      <c r="C452" s="9">
        <v>41.99</v>
      </c>
      <c r="D452" s="9">
        <v>15</v>
      </c>
      <c r="E452" s="9">
        <v>248</v>
      </c>
    </row>
    <row r="453" spans="1:5" x14ac:dyDescent="0.3">
      <c r="A453" s="10">
        <v>1</v>
      </c>
      <c r="B453" s="10">
        <v>1</v>
      </c>
      <c r="C453" s="10">
        <v>84.59</v>
      </c>
      <c r="D453" s="10">
        <v>3</v>
      </c>
      <c r="E453" s="10">
        <v>19</v>
      </c>
    </row>
    <row r="454" spans="1:5" x14ac:dyDescent="0.3">
      <c r="A454" s="9">
        <v>1</v>
      </c>
      <c r="B454" s="9">
        <v>1</v>
      </c>
      <c r="C454" s="9">
        <v>75.989999999999995</v>
      </c>
      <c r="D454" s="9">
        <v>2</v>
      </c>
      <c r="E454" s="9">
        <v>8</v>
      </c>
    </row>
    <row r="455" spans="1:5" x14ac:dyDescent="0.3">
      <c r="A455" s="10">
        <v>1</v>
      </c>
      <c r="B455" s="10">
        <v>1</v>
      </c>
      <c r="C455" s="10">
        <v>39.99</v>
      </c>
      <c r="D455" s="10">
        <v>10</v>
      </c>
      <c r="E455" s="10">
        <v>207</v>
      </c>
    </row>
    <row r="456" spans="1:5" x14ac:dyDescent="0.3">
      <c r="A456" s="9">
        <v>1</v>
      </c>
      <c r="B456" s="9">
        <v>1</v>
      </c>
      <c r="C456" s="9">
        <v>64.88</v>
      </c>
      <c r="D456" s="9">
        <v>16</v>
      </c>
      <c r="E456" s="9">
        <v>292</v>
      </c>
    </row>
    <row r="457" spans="1:5" x14ac:dyDescent="0.3">
      <c r="A457" s="10">
        <v>1</v>
      </c>
      <c r="B457" s="10">
        <v>1</v>
      </c>
      <c r="C457" s="10">
        <v>49.99</v>
      </c>
      <c r="D457" s="10">
        <v>5</v>
      </c>
      <c r="E457" s="10">
        <v>21</v>
      </c>
    </row>
    <row r="458" spans="1:5" x14ac:dyDescent="0.3">
      <c r="A458" s="9">
        <v>1</v>
      </c>
      <c r="B458" s="9">
        <v>9</v>
      </c>
      <c r="C458" s="9">
        <v>32.619999999999997</v>
      </c>
      <c r="D458" s="9">
        <v>10</v>
      </c>
      <c r="E458" s="9">
        <v>242</v>
      </c>
    </row>
    <row r="459" spans="1:5" x14ac:dyDescent="0.3">
      <c r="A459" s="10">
        <v>1</v>
      </c>
      <c r="B459" s="10">
        <v>1</v>
      </c>
      <c r="C459" s="10">
        <v>37.590000000000003</v>
      </c>
      <c r="D459" s="10">
        <v>10</v>
      </c>
      <c r="E459" s="10">
        <v>78</v>
      </c>
    </row>
    <row r="460" spans="1:5" x14ac:dyDescent="0.3">
      <c r="A460" s="9">
        <v>1</v>
      </c>
      <c r="B460" s="9">
        <v>1</v>
      </c>
      <c r="C460" s="9">
        <v>29.46</v>
      </c>
      <c r="D460" s="9">
        <v>10</v>
      </c>
      <c r="E460" s="9">
        <v>43</v>
      </c>
    </row>
    <row r="461" spans="1:5" x14ac:dyDescent="0.3">
      <c r="A461" s="10">
        <v>1</v>
      </c>
      <c r="B461" s="10">
        <v>1</v>
      </c>
      <c r="C461" s="10">
        <v>29.99</v>
      </c>
      <c r="D461" s="10">
        <v>9</v>
      </c>
      <c r="E461" s="10">
        <v>6</v>
      </c>
    </row>
    <row r="462" spans="1:5" x14ac:dyDescent="0.3">
      <c r="A462" s="9">
        <v>1</v>
      </c>
      <c r="B462" s="9">
        <v>1</v>
      </c>
      <c r="C462" s="9">
        <v>31.99</v>
      </c>
      <c r="D462" s="9">
        <v>9</v>
      </c>
      <c r="E462" s="9">
        <v>35</v>
      </c>
    </row>
    <row r="463" spans="1:5" x14ac:dyDescent="0.3">
      <c r="A463" s="10">
        <v>1</v>
      </c>
      <c r="B463" s="10">
        <v>1</v>
      </c>
      <c r="C463" s="10">
        <v>32.5</v>
      </c>
      <c r="D463" s="10">
        <v>40</v>
      </c>
      <c r="E463" s="10">
        <v>634</v>
      </c>
    </row>
    <row r="464" spans="1:5" x14ac:dyDescent="0.3">
      <c r="A464" s="9">
        <v>1</v>
      </c>
      <c r="B464" s="9">
        <v>1</v>
      </c>
      <c r="C464" s="9">
        <v>48.95</v>
      </c>
      <c r="D464" s="9">
        <v>6</v>
      </c>
      <c r="E464" s="9">
        <v>40</v>
      </c>
    </row>
    <row r="465" spans="1:5" x14ac:dyDescent="0.3">
      <c r="A465" s="10">
        <v>1</v>
      </c>
      <c r="B465" s="10">
        <v>1</v>
      </c>
      <c r="C465" s="10">
        <v>27.25</v>
      </c>
      <c r="D465" s="10">
        <v>3</v>
      </c>
      <c r="E465" s="10">
        <v>24</v>
      </c>
    </row>
    <row r="466" spans="1:5" x14ac:dyDescent="0.3">
      <c r="A466" s="9">
        <v>1</v>
      </c>
      <c r="B466" s="9">
        <v>1</v>
      </c>
      <c r="C466" s="9">
        <v>27.5</v>
      </c>
      <c r="D466" s="9">
        <v>3</v>
      </c>
      <c r="E466" s="9">
        <v>18</v>
      </c>
    </row>
    <row r="467" spans="1:5" x14ac:dyDescent="0.3">
      <c r="A467" s="10">
        <v>1</v>
      </c>
      <c r="B467" s="10">
        <v>1</v>
      </c>
      <c r="C467" s="10">
        <v>24.43</v>
      </c>
      <c r="D467" s="10">
        <v>3</v>
      </c>
      <c r="E467" s="10">
        <v>16</v>
      </c>
    </row>
    <row r="468" spans="1:5" x14ac:dyDescent="0.3">
      <c r="A468" s="9">
        <v>1</v>
      </c>
      <c r="B468" s="9">
        <v>1</v>
      </c>
      <c r="C468" s="9">
        <v>128.99</v>
      </c>
      <c r="D468" s="9">
        <v>10</v>
      </c>
      <c r="E468" s="9">
        <v>9</v>
      </c>
    </row>
    <row r="469" spans="1:5" x14ac:dyDescent="0.3">
      <c r="A469" s="10">
        <v>1</v>
      </c>
      <c r="B469" s="10">
        <v>2</v>
      </c>
      <c r="C469" s="10">
        <v>15.95</v>
      </c>
      <c r="D469" s="10">
        <v>10</v>
      </c>
      <c r="E469" s="10">
        <v>257</v>
      </c>
    </row>
    <row r="470" spans="1:5" x14ac:dyDescent="0.3">
      <c r="A470" s="9">
        <v>1</v>
      </c>
      <c r="B470" s="9">
        <v>1</v>
      </c>
      <c r="C470" s="9">
        <v>68.989999999999995</v>
      </c>
      <c r="D470" s="9">
        <v>7</v>
      </c>
      <c r="E470" s="9">
        <v>27</v>
      </c>
    </row>
    <row r="471" spans="1:5" x14ac:dyDescent="0.3">
      <c r="A471" s="10">
        <v>1</v>
      </c>
      <c r="B471" s="10">
        <v>1</v>
      </c>
      <c r="C471" s="10">
        <v>58.95</v>
      </c>
      <c r="D471" s="10">
        <v>5</v>
      </c>
      <c r="E471" s="10">
        <v>12</v>
      </c>
    </row>
    <row r="472" spans="1:5" x14ac:dyDescent="0.3">
      <c r="A472" s="9">
        <v>1</v>
      </c>
      <c r="B472" s="9">
        <v>1</v>
      </c>
      <c r="C472" s="9">
        <v>33.99</v>
      </c>
      <c r="D472" s="9">
        <v>22</v>
      </c>
      <c r="E472" s="9">
        <v>2</v>
      </c>
    </row>
    <row r="473" spans="1:5" x14ac:dyDescent="0.3">
      <c r="A473" s="10">
        <v>1</v>
      </c>
      <c r="B473" s="10">
        <v>1</v>
      </c>
      <c r="C473" s="10">
        <v>34.99</v>
      </c>
      <c r="D473" s="10">
        <v>8</v>
      </c>
      <c r="E473" s="10">
        <v>4</v>
      </c>
    </row>
    <row r="474" spans="1:5" x14ac:dyDescent="0.3">
      <c r="A474" s="9">
        <v>1</v>
      </c>
      <c r="B474" s="9">
        <v>1</v>
      </c>
      <c r="C474" s="9">
        <v>26.95</v>
      </c>
      <c r="D474" s="9">
        <v>4</v>
      </c>
      <c r="E474" s="9">
        <v>5</v>
      </c>
    </row>
    <row r="475" spans="1:5" x14ac:dyDescent="0.3">
      <c r="A475" s="10">
        <v>1</v>
      </c>
      <c r="B475" s="10">
        <v>1</v>
      </c>
      <c r="C475" s="10">
        <v>47.99</v>
      </c>
      <c r="D475" s="10">
        <v>10</v>
      </c>
      <c r="E475" s="10">
        <v>165</v>
      </c>
    </row>
    <row r="476" spans="1:5" x14ac:dyDescent="0.3">
      <c r="A476" s="9">
        <v>1</v>
      </c>
      <c r="B476" s="9">
        <v>1</v>
      </c>
      <c r="C476" s="9">
        <v>49.81</v>
      </c>
      <c r="D476" s="9">
        <v>3</v>
      </c>
      <c r="E476" s="9">
        <v>15</v>
      </c>
    </row>
    <row r="477" spans="1:5" x14ac:dyDescent="0.3">
      <c r="A477" s="10">
        <v>1</v>
      </c>
      <c r="B477" s="10">
        <v>1</v>
      </c>
      <c r="C477" s="10">
        <v>35.99</v>
      </c>
      <c r="D477" s="10">
        <v>10</v>
      </c>
      <c r="E477" s="10">
        <v>46</v>
      </c>
    </row>
    <row r="478" spans="1:5" x14ac:dyDescent="0.3">
      <c r="A478" s="9">
        <v>1</v>
      </c>
      <c r="B478" s="9">
        <v>8</v>
      </c>
      <c r="C478" s="9">
        <v>62.99</v>
      </c>
      <c r="D478" s="9">
        <v>3</v>
      </c>
      <c r="E478" s="9">
        <v>61</v>
      </c>
    </row>
    <row r="479" spans="1:5" x14ac:dyDescent="0.3">
      <c r="A479" s="10">
        <v>1</v>
      </c>
      <c r="B479" s="10">
        <v>1</v>
      </c>
      <c r="C479" s="10">
        <v>25.95</v>
      </c>
      <c r="D479" s="10">
        <v>10</v>
      </c>
      <c r="E479" s="10">
        <v>2</v>
      </c>
    </row>
    <row r="480" spans="1:5" x14ac:dyDescent="0.3">
      <c r="A480" s="9">
        <v>1</v>
      </c>
      <c r="B480" s="9">
        <v>1</v>
      </c>
      <c r="C480" s="9">
        <v>28.19</v>
      </c>
      <c r="D480" s="9">
        <v>3</v>
      </c>
      <c r="E480" s="9">
        <v>10</v>
      </c>
    </row>
    <row r="481" spans="1:5" x14ac:dyDescent="0.3">
      <c r="A481" s="10">
        <v>1</v>
      </c>
      <c r="B481" s="10">
        <v>9</v>
      </c>
      <c r="C481" s="10">
        <v>17.02</v>
      </c>
      <c r="D481" s="10">
        <v>73</v>
      </c>
      <c r="E481" s="10">
        <v>3823</v>
      </c>
    </row>
    <row r="482" spans="1:5" x14ac:dyDescent="0.3">
      <c r="A482" s="9">
        <v>1</v>
      </c>
      <c r="B482" s="9">
        <v>1</v>
      </c>
      <c r="C482" s="9">
        <v>44.99</v>
      </c>
      <c r="D482" s="9">
        <v>10</v>
      </c>
      <c r="E482" s="9">
        <v>32</v>
      </c>
    </row>
    <row r="483" spans="1:5" x14ac:dyDescent="0.3">
      <c r="A483" s="10">
        <v>1</v>
      </c>
      <c r="B483" s="10">
        <v>1</v>
      </c>
      <c r="C483" s="10">
        <v>15.99</v>
      </c>
      <c r="D483" s="10">
        <v>10</v>
      </c>
      <c r="E483" s="10">
        <v>136</v>
      </c>
    </row>
    <row r="484" spans="1:5" x14ac:dyDescent="0.3">
      <c r="A484" s="9">
        <v>1</v>
      </c>
      <c r="B484" s="9">
        <v>4</v>
      </c>
      <c r="C484" s="9">
        <v>23.79</v>
      </c>
      <c r="D484" s="9">
        <v>5</v>
      </c>
      <c r="E484" s="9">
        <v>83</v>
      </c>
    </row>
    <row r="485" spans="1:5" x14ac:dyDescent="0.3">
      <c r="A485" s="10">
        <v>1</v>
      </c>
      <c r="B485" s="10">
        <v>1</v>
      </c>
      <c r="C485" s="10">
        <v>54.99</v>
      </c>
      <c r="D485" s="10">
        <v>10</v>
      </c>
      <c r="E485" s="10">
        <v>384</v>
      </c>
    </row>
    <row r="486" spans="1:5" x14ac:dyDescent="0.3">
      <c r="A486" s="9">
        <v>1</v>
      </c>
      <c r="B486" s="9">
        <v>1</v>
      </c>
      <c r="C486" s="9">
        <v>36.65</v>
      </c>
      <c r="D486" s="9">
        <v>3</v>
      </c>
      <c r="E486" s="9">
        <v>11</v>
      </c>
    </row>
    <row r="487" spans="1:5" x14ac:dyDescent="0.3">
      <c r="A487" s="10">
        <v>1</v>
      </c>
      <c r="B487" s="10">
        <v>1</v>
      </c>
      <c r="C487" s="10">
        <v>33.36</v>
      </c>
      <c r="D487" s="10">
        <v>4</v>
      </c>
      <c r="E487" s="10">
        <v>453</v>
      </c>
    </row>
    <row r="488" spans="1:5" x14ac:dyDescent="0.3">
      <c r="A488" s="9">
        <v>1</v>
      </c>
      <c r="B488" s="9">
        <v>1</v>
      </c>
      <c r="C488" s="9">
        <v>54.52</v>
      </c>
      <c r="D488" s="9">
        <v>51</v>
      </c>
      <c r="E488" s="9">
        <v>143</v>
      </c>
    </row>
    <row r="489" spans="1:5" x14ac:dyDescent="0.3">
      <c r="A489" s="10">
        <v>1</v>
      </c>
      <c r="B489" s="10">
        <v>1</v>
      </c>
      <c r="C489" s="10">
        <v>22.87</v>
      </c>
      <c r="D489" s="10">
        <v>74</v>
      </c>
      <c r="E489" s="10">
        <v>440</v>
      </c>
    </row>
    <row r="490" spans="1:5" x14ac:dyDescent="0.3">
      <c r="A490" s="9">
        <v>1</v>
      </c>
      <c r="B490" s="9">
        <v>1</v>
      </c>
      <c r="C490" s="9">
        <v>72.56</v>
      </c>
      <c r="D490" s="9">
        <v>10</v>
      </c>
      <c r="E490" s="9">
        <v>3171</v>
      </c>
    </row>
    <row r="491" spans="1:5" x14ac:dyDescent="0.3">
      <c r="A491" s="10">
        <v>1</v>
      </c>
      <c r="B491" s="10">
        <v>1</v>
      </c>
      <c r="C491" s="10">
        <v>9.99</v>
      </c>
      <c r="D491" s="10">
        <v>7</v>
      </c>
      <c r="E491" s="10">
        <v>103</v>
      </c>
    </row>
    <row r="492" spans="1:5" x14ac:dyDescent="0.3">
      <c r="A492" s="9">
        <v>1</v>
      </c>
      <c r="B492" s="9">
        <v>1</v>
      </c>
      <c r="C492" s="9">
        <v>67.989999999999995</v>
      </c>
      <c r="D492" s="9">
        <v>5</v>
      </c>
      <c r="E492" s="9">
        <v>28</v>
      </c>
    </row>
    <row r="493" spans="1:5" x14ac:dyDescent="0.3">
      <c r="A493" s="10">
        <v>1</v>
      </c>
      <c r="B493" s="10">
        <v>2</v>
      </c>
      <c r="C493" s="10">
        <v>17.850000000000001</v>
      </c>
      <c r="D493" s="10">
        <v>3</v>
      </c>
      <c r="E493" s="10">
        <v>6</v>
      </c>
    </row>
    <row r="494" spans="1:5" x14ac:dyDescent="0.3">
      <c r="A494" s="9">
        <v>1</v>
      </c>
      <c r="B494" s="9">
        <v>1</v>
      </c>
      <c r="C494" s="9">
        <v>28.42</v>
      </c>
      <c r="D494" s="9">
        <v>60</v>
      </c>
      <c r="E494" s="9">
        <v>731</v>
      </c>
    </row>
    <row r="495" spans="1:5" x14ac:dyDescent="0.3">
      <c r="A495" s="10">
        <v>1</v>
      </c>
      <c r="B495" s="10">
        <v>2</v>
      </c>
      <c r="C495" s="10">
        <v>30.07</v>
      </c>
      <c r="D495" s="10">
        <v>3</v>
      </c>
      <c r="E495" s="10">
        <v>12</v>
      </c>
    </row>
    <row r="496" spans="1:5" x14ac:dyDescent="0.3">
      <c r="A496" s="9">
        <v>1</v>
      </c>
      <c r="B496" s="9">
        <v>9</v>
      </c>
      <c r="C496" s="9">
        <v>15.51</v>
      </c>
      <c r="D496" s="9">
        <v>113</v>
      </c>
      <c r="E496" s="9">
        <v>4443</v>
      </c>
    </row>
    <row r="497" spans="1:5" x14ac:dyDescent="0.3">
      <c r="A497" s="10">
        <v>1</v>
      </c>
      <c r="B497" s="10">
        <v>1</v>
      </c>
      <c r="C497" s="10">
        <v>38.94</v>
      </c>
      <c r="D497" s="10">
        <v>66</v>
      </c>
      <c r="E497" s="10">
        <v>2247</v>
      </c>
    </row>
    <row r="498" spans="1:5" x14ac:dyDescent="0.3">
      <c r="A498" s="9">
        <v>1</v>
      </c>
      <c r="B498" s="9">
        <v>1</v>
      </c>
      <c r="C498" s="9">
        <v>68.989999999999995</v>
      </c>
      <c r="D498" s="9">
        <v>6</v>
      </c>
      <c r="E498" s="9">
        <v>59</v>
      </c>
    </row>
    <row r="499" spans="1:5" x14ac:dyDescent="0.3">
      <c r="A499" s="10">
        <v>1</v>
      </c>
      <c r="B499" s="10">
        <v>9</v>
      </c>
      <c r="C499" s="10">
        <v>18</v>
      </c>
      <c r="D499" s="10">
        <v>5</v>
      </c>
      <c r="E499" s="10">
        <v>3</v>
      </c>
    </row>
    <row r="500" spans="1:5" x14ac:dyDescent="0.3">
      <c r="A500" s="9">
        <v>1</v>
      </c>
      <c r="B500" s="9">
        <v>1</v>
      </c>
      <c r="C500" s="9">
        <v>49.99</v>
      </c>
      <c r="D500" s="9">
        <v>10</v>
      </c>
      <c r="E500" s="9">
        <v>12</v>
      </c>
    </row>
    <row r="501" spans="1:5" x14ac:dyDescent="0.3">
      <c r="A501" s="10">
        <v>1</v>
      </c>
      <c r="B501" s="10">
        <v>1</v>
      </c>
      <c r="C501" s="10">
        <v>76.5</v>
      </c>
      <c r="D501" s="10">
        <v>2</v>
      </c>
      <c r="E501" s="10">
        <v>8</v>
      </c>
    </row>
    <row r="502" spans="1:5" x14ac:dyDescent="0.3">
      <c r="A502" s="9">
        <v>1</v>
      </c>
      <c r="B502" s="9">
        <v>9</v>
      </c>
      <c r="C502" s="9">
        <v>28.38</v>
      </c>
      <c r="D502" s="9">
        <v>4</v>
      </c>
      <c r="E502" s="9">
        <v>1433</v>
      </c>
    </row>
    <row r="503" spans="1:5" x14ac:dyDescent="0.3">
      <c r="A503" s="10">
        <v>1</v>
      </c>
      <c r="B503" s="10">
        <v>8</v>
      </c>
      <c r="C503" s="10">
        <v>11.95</v>
      </c>
      <c r="D503" s="10">
        <v>10</v>
      </c>
      <c r="E503" s="10">
        <v>18</v>
      </c>
    </row>
    <row r="504" spans="1:5" x14ac:dyDescent="0.3">
      <c r="A504" s="9">
        <v>1</v>
      </c>
      <c r="B504" s="9">
        <v>1</v>
      </c>
      <c r="C504" s="9">
        <v>27</v>
      </c>
      <c r="D504" s="9">
        <v>6</v>
      </c>
      <c r="E504" s="9">
        <v>5</v>
      </c>
    </row>
    <row r="505" spans="1:5" x14ac:dyDescent="0.3">
      <c r="A505" s="10">
        <v>1</v>
      </c>
      <c r="B505" s="10">
        <v>9</v>
      </c>
      <c r="C505" s="10">
        <v>17.29</v>
      </c>
      <c r="D505" s="10">
        <v>226</v>
      </c>
      <c r="E505" s="10">
        <v>1370</v>
      </c>
    </row>
    <row r="506" spans="1:5" x14ac:dyDescent="0.3">
      <c r="A506" s="9">
        <v>1</v>
      </c>
      <c r="B506" s="9">
        <v>1</v>
      </c>
      <c r="C506" s="9">
        <v>11.58</v>
      </c>
      <c r="D506" s="9">
        <v>10</v>
      </c>
      <c r="E506" s="9">
        <v>17</v>
      </c>
    </row>
    <row r="507" spans="1:5" x14ac:dyDescent="0.3">
      <c r="A507" s="10">
        <v>1</v>
      </c>
      <c r="B507" s="10">
        <v>1</v>
      </c>
      <c r="C507" s="10">
        <v>79.989999999999995</v>
      </c>
      <c r="D507" s="10">
        <v>5</v>
      </c>
      <c r="E507" s="10">
        <v>1</v>
      </c>
    </row>
    <row r="508" spans="1:5" x14ac:dyDescent="0.3">
      <c r="A508" s="9">
        <v>1</v>
      </c>
      <c r="B508" s="9">
        <v>1</v>
      </c>
      <c r="C508" s="9">
        <v>28.8</v>
      </c>
      <c r="D508" s="9">
        <v>10</v>
      </c>
      <c r="E508" s="9">
        <v>712</v>
      </c>
    </row>
    <row r="509" spans="1:5" x14ac:dyDescent="0.3">
      <c r="A509" s="10">
        <v>1</v>
      </c>
      <c r="B509" s="10">
        <v>1</v>
      </c>
      <c r="C509" s="10">
        <v>74.25</v>
      </c>
      <c r="D509" s="10">
        <v>3</v>
      </c>
      <c r="E509" s="10">
        <v>16</v>
      </c>
    </row>
    <row r="510" spans="1:5" x14ac:dyDescent="0.3">
      <c r="A510" s="9">
        <v>1</v>
      </c>
      <c r="B510" s="9">
        <v>1</v>
      </c>
      <c r="C510" s="9">
        <v>90.45</v>
      </c>
      <c r="D510" s="9">
        <v>3</v>
      </c>
      <c r="E510" s="9">
        <v>19</v>
      </c>
    </row>
    <row r="511" spans="1:5" x14ac:dyDescent="0.3">
      <c r="A511" s="10">
        <v>1</v>
      </c>
      <c r="B511" s="10">
        <v>1</v>
      </c>
      <c r="C511" s="10">
        <v>94.99</v>
      </c>
      <c r="D511" s="10">
        <v>3</v>
      </c>
      <c r="E511" s="10">
        <v>24</v>
      </c>
    </row>
    <row r="512" spans="1:5" x14ac:dyDescent="0.3">
      <c r="A512" s="9">
        <v>1</v>
      </c>
      <c r="B512" s="9">
        <v>1</v>
      </c>
      <c r="C512" s="9">
        <v>24.14</v>
      </c>
      <c r="D512" s="9">
        <v>10</v>
      </c>
      <c r="E512" s="9">
        <v>9265</v>
      </c>
    </row>
    <row r="513" spans="1:5" x14ac:dyDescent="0.3">
      <c r="A513" s="10">
        <v>1</v>
      </c>
      <c r="B513" s="10">
        <v>1</v>
      </c>
      <c r="C513" s="10">
        <v>15.65</v>
      </c>
      <c r="D513" s="10">
        <v>93</v>
      </c>
      <c r="E513" s="10">
        <v>2777</v>
      </c>
    </row>
    <row r="514" spans="1:5" x14ac:dyDescent="0.3">
      <c r="A514" s="9">
        <v>1</v>
      </c>
      <c r="B514" s="9">
        <v>1</v>
      </c>
      <c r="C514" s="9">
        <v>17.989999999999998</v>
      </c>
      <c r="D514" s="9">
        <v>13</v>
      </c>
      <c r="E514" s="9">
        <v>1</v>
      </c>
    </row>
    <row r="515" spans="1:5" x14ac:dyDescent="0.3">
      <c r="A515" s="10">
        <v>1</v>
      </c>
      <c r="B515" s="10">
        <v>1</v>
      </c>
      <c r="C515" s="10">
        <v>79.89</v>
      </c>
      <c r="D515" s="10">
        <v>3</v>
      </c>
      <c r="E515" s="10">
        <v>15</v>
      </c>
    </row>
    <row r="516" spans="1:5" x14ac:dyDescent="0.3">
      <c r="A516" s="9">
        <v>1</v>
      </c>
      <c r="B516" s="9">
        <v>1</v>
      </c>
      <c r="C516" s="9">
        <v>13.95</v>
      </c>
      <c r="D516" s="9">
        <v>7</v>
      </c>
      <c r="E516" s="9">
        <v>41</v>
      </c>
    </row>
    <row r="517" spans="1:5" x14ac:dyDescent="0.3">
      <c r="A517" s="10">
        <v>1</v>
      </c>
      <c r="B517" s="10">
        <v>8</v>
      </c>
      <c r="C517" s="10">
        <v>94.43</v>
      </c>
      <c r="D517" s="10">
        <v>10</v>
      </c>
      <c r="E517" s="10">
        <v>98</v>
      </c>
    </row>
    <row r="518" spans="1:5" x14ac:dyDescent="0.3">
      <c r="A518" s="9">
        <v>1</v>
      </c>
      <c r="B518" s="9">
        <v>9</v>
      </c>
      <c r="C518" s="9">
        <v>16.71</v>
      </c>
      <c r="D518" s="9">
        <v>83</v>
      </c>
      <c r="E518" s="9">
        <v>7816</v>
      </c>
    </row>
    <row r="519" spans="1:5" x14ac:dyDescent="0.3">
      <c r="A519" s="10">
        <v>1</v>
      </c>
      <c r="B519" s="10">
        <v>1</v>
      </c>
      <c r="C519" s="10">
        <v>27.99</v>
      </c>
      <c r="D519" s="10">
        <v>10</v>
      </c>
      <c r="E519" s="10">
        <v>9</v>
      </c>
    </row>
    <row r="520" spans="1:5" x14ac:dyDescent="0.3">
      <c r="A520" s="9">
        <v>1</v>
      </c>
      <c r="B520" s="9">
        <v>1</v>
      </c>
      <c r="C520" s="9">
        <v>17.98</v>
      </c>
      <c r="D520" s="9">
        <v>10</v>
      </c>
      <c r="E520" s="9">
        <v>40</v>
      </c>
    </row>
    <row r="521" spans="1:5" x14ac:dyDescent="0.3">
      <c r="A521" s="10">
        <v>1</v>
      </c>
      <c r="B521" s="10">
        <v>1</v>
      </c>
      <c r="C521" s="10">
        <v>119.99</v>
      </c>
      <c r="D521" s="10">
        <v>6</v>
      </c>
      <c r="E521" s="10">
        <v>21</v>
      </c>
    </row>
    <row r="522" spans="1:5" x14ac:dyDescent="0.3">
      <c r="A522" s="9">
        <v>1</v>
      </c>
      <c r="B522" s="9">
        <v>1</v>
      </c>
      <c r="C522" s="9">
        <v>15.99</v>
      </c>
      <c r="D522" s="9">
        <v>9</v>
      </c>
      <c r="E522" s="9">
        <v>78</v>
      </c>
    </row>
    <row r="523" spans="1:5" x14ac:dyDescent="0.3">
      <c r="A523" s="10">
        <v>1</v>
      </c>
      <c r="B523" s="10">
        <v>1</v>
      </c>
      <c r="C523" s="10">
        <v>75.989999999999995</v>
      </c>
      <c r="D523" s="10">
        <v>10</v>
      </c>
      <c r="E523" s="10">
        <v>19</v>
      </c>
    </row>
    <row r="524" spans="1:5" x14ac:dyDescent="0.3">
      <c r="A524" s="9">
        <v>1</v>
      </c>
      <c r="B524" s="9">
        <v>1</v>
      </c>
      <c r="C524" s="9">
        <v>14.99</v>
      </c>
      <c r="D524" s="9">
        <v>7</v>
      </c>
      <c r="E524" s="9">
        <v>72</v>
      </c>
    </row>
    <row r="525" spans="1:5" x14ac:dyDescent="0.3">
      <c r="A525" s="10">
        <v>1</v>
      </c>
      <c r="B525" s="10">
        <v>9</v>
      </c>
      <c r="C525" s="10">
        <v>19.989999999999998</v>
      </c>
      <c r="D525" s="10">
        <v>2</v>
      </c>
      <c r="E525" s="10">
        <v>132</v>
      </c>
    </row>
    <row r="526" spans="1:5" x14ac:dyDescent="0.3">
      <c r="A526" s="9">
        <v>1</v>
      </c>
      <c r="B526" s="9">
        <v>1</v>
      </c>
      <c r="C526" s="9">
        <v>38.99</v>
      </c>
      <c r="D526" s="9">
        <v>33</v>
      </c>
      <c r="E526" s="9">
        <v>7</v>
      </c>
    </row>
    <row r="527" spans="1:5" x14ac:dyDescent="0.3">
      <c r="A527" s="10">
        <v>1</v>
      </c>
      <c r="B527" s="10">
        <v>1</v>
      </c>
      <c r="C527" s="10">
        <v>75</v>
      </c>
      <c r="D527" s="10">
        <v>7</v>
      </c>
      <c r="E527" s="10">
        <v>1</v>
      </c>
    </row>
    <row r="528" spans="1:5" x14ac:dyDescent="0.3">
      <c r="A528" s="9">
        <v>1</v>
      </c>
      <c r="B528" s="9">
        <v>1</v>
      </c>
      <c r="C528" s="9">
        <v>30.95</v>
      </c>
      <c r="D528" s="9">
        <v>10</v>
      </c>
      <c r="E528" s="9">
        <v>16</v>
      </c>
    </row>
    <row r="529" spans="1:5" x14ac:dyDescent="0.3">
      <c r="A529" s="10">
        <v>1</v>
      </c>
      <c r="B529" s="10">
        <v>9</v>
      </c>
      <c r="C529" s="10">
        <v>59.97</v>
      </c>
      <c r="D529" s="10">
        <v>10</v>
      </c>
      <c r="E529" s="10">
        <v>35</v>
      </c>
    </row>
    <row r="530" spans="1:5" x14ac:dyDescent="0.3">
      <c r="A530" s="9">
        <v>1</v>
      </c>
      <c r="B530" s="9">
        <v>1</v>
      </c>
      <c r="C530" s="9">
        <v>32.979999999999997</v>
      </c>
      <c r="D530" s="9">
        <v>10</v>
      </c>
      <c r="E530" s="9">
        <v>6188</v>
      </c>
    </row>
    <row r="531" spans="1:5" x14ac:dyDescent="0.3">
      <c r="A531" s="10">
        <v>1</v>
      </c>
      <c r="B531" s="10">
        <v>1</v>
      </c>
      <c r="C531" s="10">
        <v>8.8800000000000008</v>
      </c>
      <c r="D531" s="10">
        <v>10</v>
      </c>
      <c r="E531" s="10">
        <v>21</v>
      </c>
    </row>
    <row r="532" spans="1:5" x14ac:dyDescent="0.3">
      <c r="A532" s="9">
        <v>1</v>
      </c>
      <c r="B532" s="9">
        <v>1</v>
      </c>
      <c r="C532" s="9">
        <v>114.99</v>
      </c>
      <c r="D532" s="9">
        <v>7</v>
      </c>
      <c r="E532" s="9">
        <v>13</v>
      </c>
    </row>
    <row r="533" spans="1:5" x14ac:dyDescent="0.3">
      <c r="A533" s="10">
        <v>1</v>
      </c>
      <c r="B533" s="10">
        <v>1</v>
      </c>
      <c r="C533" s="10">
        <v>13.68</v>
      </c>
      <c r="D533" s="10">
        <v>10</v>
      </c>
      <c r="E533" s="10">
        <v>105</v>
      </c>
    </row>
    <row r="534" spans="1:5" x14ac:dyDescent="0.3">
      <c r="A534" s="9">
        <v>1</v>
      </c>
      <c r="B534" s="9">
        <v>1</v>
      </c>
      <c r="C534" s="9">
        <v>45.7</v>
      </c>
      <c r="D534" s="9">
        <v>102</v>
      </c>
      <c r="E534" s="9">
        <v>420</v>
      </c>
    </row>
    <row r="535" spans="1:5" x14ac:dyDescent="0.3">
      <c r="A535" s="10">
        <v>1</v>
      </c>
      <c r="B535" s="10">
        <v>1</v>
      </c>
      <c r="C535" s="10">
        <v>77.150000000000006</v>
      </c>
      <c r="D535" s="10">
        <v>8</v>
      </c>
      <c r="E535" s="10">
        <v>293</v>
      </c>
    </row>
    <row r="536" spans="1:5" x14ac:dyDescent="0.3">
      <c r="A536" s="9">
        <v>1</v>
      </c>
      <c r="B536" s="9">
        <v>1</v>
      </c>
      <c r="C536" s="9">
        <v>24.98</v>
      </c>
      <c r="D536" s="9">
        <v>7</v>
      </c>
      <c r="E536" s="9">
        <v>8</v>
      </c>
    </row>
    <row r="537" spans="1:5" x14ac:dyDescent="0.3">
      <c r="A537" s="10">
        <v>1</v>
      </c>
      <c r="B537" s="10">
        <v>1</v>
      </c>
      <c r="C537" s="10">
        <v>19.89</v>
      </c>
      <c r="D537" s="10">
        <v>10</v>
      </c>
      <c r="E537" s="10">
        <v>21</v>
      </c>
    </row>
    <row r="538" spans="1:5" x14ac:dyDescent="0.3">
      <c r="A538" s="9">
        <v>1</v>
      </c>
      <c r="B538" s="9">
        <v>1</v>
      </c>
      <c r="C538" s="9">
        <v>21.8</v>
      </c>
      <c r="D538" s="9">
        <v>10</v>
      </c>
      <c r="E538" s="9">
        <v>7</v>
      </c>
    </row>
    <row r="539" spans="1:5" x14ac:dyDescent="0.3">
      <c r="A539" s="10">
        <v>1</v>
      </c>
      <c r="B539" s="10">
        <v>1</v>
      </c>
      <c r="C539" s="10">
        <v>27.9</v>
      </c>
      <c r="D539" s="10">
        <v>5</v>
      </c>
      <c r="E539" s="10">
        <v>157</v>
      </c>
    </row>
    <row r="540" spans="1:5" x14ac:dyDescent="0.3">
      <c r="A540" s="9">
        <v>1</v>
      </c>
      <c r="B540" s="9">
        <v>1</v>
      </c>
      <c r="C540" s="9">
        <v>58.95</v>
      </c>
      <c r="D540" s="9">
        <v>150</v>
      </c>
      <c r="E540" s="9">
        <v>545</v>
      </c>
    </row>
    <row r="541" spans="1:5" x14ac:dyDescent="0.3">
      <c r="A541" s="10">
        <v>1</v>
      </c>
      <c r="B541" s="10">
        <v>1</v>
      </c>
      <c r="C541" s="10">
        <v>9.99</v>
      </c>
      <c r="D541" s="10">
        <v>10</v>
      </c>
      <c r="E541" s="10">
        <v>141</v>
      </c>
    </row>
    <row r="542" spans="1:5" x14ac:dyDescent="0.3">
      <c r="A542" s="9">
        <v>1</v>
      </c>
      <c r="B542" s="9">
        <v>1</v>
      </c>
      <c r="C542" s="9">
        <v>83.99</v>
      </c>
      <c r="D542" s="9">
        <v>5</v>
      </c>
      <c r="E542" s="9">
        <v>5</v>
      </c>
    </row>
    <row r="543" spans="1:5" x14ac:dyDescent="0.3">
      <c r="A543" s="10">
        <v>1</v>
      </c>
      <c r="B543" s="10">
        <v>1</v>
      </c>
      <c r="C543" s="10">
        <v>15.89</v>
      </c>
      <c r="D543" s="10">
        <v>3</v>
      </c>
      <c r="E543" s="10">
        <v>8</v>
      </c>
    </row>
    <row r="544" spans="1:5" x14ac:dyDescent="0.3">
      <c r="A544" s="9">
        <v>1</v>
      </c>
      <c r="B544" s="9">
        <v>1</v>
      </c>
      <c r="C544" s="9">
        <v>32.130000000000003</v>
      </c>
      <c r="D544" s="9">
        <v>47</v>
      </c>
      <c r="E544" s="9">
        <v>85</v>
      </c>
    </row>
    <row r="545" spans="1:5" x14ac:dyDescent="0.3">
      <c r="A545" s="10">
        <v>1</v>
      </c>
      <c r="B545" s="10">
        <v>1</v>
      </c>
      <c r="C545" s="10">
        <v>13</v>
      </c>
      <c r="D545" s="10">
        <v>3</v>
      </c>
      <c r="E545" s="10">
        <v>14</v>
      </c>
    </row>
    <row r="546" spans="1:5" x14ac:dyDescent="0.3">
      <c r="A546" s="9">
        <v>1</v>
      </c>
      <c r="B546" s="9">
        <v>1</v>
      </c>
      <c r="C546" s="9">
        <v>13.05</v>
      </c>
      <c r="D546" s="9">
        <v>3</v>
      </c>
      <c r="E546" s="9">
        <v>9</v>
      </c>
    </row>
    <row r="547" spans="1:5" x14ac:dyDescent="0.3">
      <c r="A547" s="10">
        <v>1</v>
      </c>
      <c r="B547" s="10">
        <v>1</v>
      </c>
      <c r="C547" s="10">
        <v>74.92</v>
      </c>
      <c r="D547" s="10">
        <v>6</v>
      </c>
      <c r="E547" s="10">
        <v>116</v>
      </c>
    </row>
    <row r="548" spans="1:5" x14ac:dyDescent="0.3">
      <c r="A548" s="9">
        <v>1</v>
      </c>
      <c r="B548" s="9">
        <v>1</v>
      </c>
      <c r="C548" s="9">
        <v>35.619999999999997</v>
      </c>
      <c r="D548" s="9">
        <v>47</v>
      </c>
      <c r="E548" s="9">
        <v>454</v>
      </c>
    </row>
    <row r="549" spans="1:5" x14ac:dyDescent="0.3">
      <c r="A549" s="10">
        <v>1</v>
      </c>
      <c r="B549" s="10">
        <v>1</v>
      </c>
      <c r="C549" s="10">
        <v>41.99</v>
      </c>
      <c r="D549" s="10">
        <v>9</v>
      </c>
      <c r="E549" s="10">
        <v>132</v>
      </c>
    </row>
    <row r="550" spans="1:5" x14ac:dyDescent="0.3">
      <c r="A550" s="9">
        <v>1</v>
      </c>
      <c r="B550" s="9">
        <v>9</v>
      </c>
      <c r="C550" s="9">
        <v>49.99</v>
      </c>
      <c r="D550" s="9">
        <v>8</v>
      </c>
      <c r="E550" s="9">
        <v>376</v>
      </c>
    </row>
    <row r="551" spans="1:5" x14ac:dyDescent="0.3">
      <c r="A551" s="10">
        <v>1</v>
      </c>
      <c r="B551" s="10">
        <v>1</v>
      </c>
      <c r="C551" s="10">
        <v>109.99</v>
      </c>
      <c r="D551" s="10">
        <v>10</v>
      </c>
      <c r="E551" s="10">
        <v>5</v>
      </c>
    </row>
    <row r="552" spans="1:5" x14ac:dyDescent="0.3">
      <c r="A552" s="9">
        <v>1</v>
      </c>
      <c r="B552" s="9">
        <v>1</v>
      </c>
      <c r="C552" s="9">
        <v>50.99</v>
      </c>
      <c r="D552" s="9">
        <v>6</v>
      </c>
      <c r="E552" s="9">
        <v>15</v>
      </c>
    </row>
    <row r="553" spans="1:5" x14ac:dyDescent="0.3">
      <c r="A553" s="10">
        <v>1</v>
      </c>
      <c r="B553" s="10">
        <v>1</v>
      </c>
      <c r="C553" s="10">
        <v>46.15</v>
      </c>
      <c r="D553" s="10">
        <v>36</v>
      </c>
      <c r="E553" s="10">
        <v>494</v>
      </c>
    </row>
    <row r="554" spans="1:5" x14ac:dyDescent="0.3">
      <c r="A554" s="9">
        <v>1</v>
      </c>
      <c r="B554" s="9">
        <v>1</v>
      </c>
      <c r="C554" s="9">
        <v>77.989999999999995</v>
      </c>
      <c r="D554" s="9">
        <v>33</v>
      </c>
      <c r="E554" s="9">
        <v>9</v>
      </c>
    </row>
    <row r="555" spans="1:5" x14ac:dyDescent="0.3">
      <c r="A555" s="10">
        <v>1</v>
      </c>
      <c r="B555" s="10">
        <v>2</v>
      </c>
      <c r="C555" s="10">
        <v>18.79</v>
      </c>
      <c r="D555" s="10">
        <v>2</v>
      </c>
      <c r="E555" s="10">
        <v>9</v>
      </c>
    </row>
    <row r="556" spans="1:5" x14ac:dyDescent="0.3">
      <c r="A556" s="9">
        <v>1</v>
      </c>
      <c r="B556" s="9">
        <v>1</v>
      </c>
      <c r="C556" s="9">
        <v>32.99</v>
      </c>
      <c r="D556" s="9">
        <v>2</v>
      </c>
      <c r="E556" s="9">
        <v>3</v>
      </c>
    </row>
    <row r="557" spans="1:5" x14ac:dyDescent="0.3">
      <c r="A557" s="10">
        <v>1</v>
      </c>
      <c r="B557" s="10">
        <v>1</v>
      </c>
      <c r="C557" s="10">
        <v>36.68</v>
      </c>
      <c r="D557" s="10">
        <v>9</v>
      </c>
      <c r="E557" s="10">
        <v>1</v>
      </c>
    </row>
    <row r="558" spans="1:5" x14ac:dyDescent="0.3">
      <c r="A558" s="9">
        <v>1</v>
      </c>
      <c r="B558" s="9">
        <v>1</v>
      </c>
      <c r="C558" s="9">
        <v>74.59</v>
      </c>
      <c r="D558" s="9">
        <v>10</v>
      </c>
      <c r="E558" s="9">
        <v>1</v>
      </c>
    </row>
    <row r="559" spans="1:5" x14ac:dyDescent="0.3">
      <c r="A559" s="10">
        <v>1</v>
      </c>
      <c r="B559" s="10">
        <v>1</v>
      </c>
      <c r="C559" s="10">
        <v>41.79</v>
      </c>
      <c r="D559" s="10">
        <v>2</v>
      </c>
      <c r="E559" s="10">
        <v>174</v>
      </c>
    </row>
    <row r="560" spans="1:5" x14ac:dyDescent="0.3">
      <c r="A560" s="9">
        <v>1</v>
      </c>
      <c r="B560" s="9">
        <v>1</v>
      </c>
      <c r="C560" s="9">
        <v>42.95</v>
      </c>
      <c r="D560" s="9">
        <v>10</v>
      </c>
      <c r="E560" s="9">
        <v>8</v>
      </c>
    </row>
    <row r="561" spans="1:5" x14ac:dyDescent="0.3">
      <c r="A561" s="10">
        <v>1</v>
      </c>
      <c r="B561" s="10">
        <v>1</v>
      </c>
      <c r="C561" s="10">
        <v>28.99</v>
      </c>
      <c r="D561" s="10">
        <v>13</v>
      </c>
      <c r="E561" s="10">
        <v>65</v>
      </c>
    </row>
    <row r="562" spans="1:5" x14ac:dyDescent="0.3">
      <c r="A562" s="9">
        <v>1</v>
      </c>
      <c r="B562" s="9">
        <v>1</v>
      </c>
      <c r="C562" s="9">
        <v>21</v>
      </c>
      <c r="D562" s="9">
        <v>4</v>
      </c>
      <c r="E562" s="9">
        <v>785</v>
      </c>
    </row>
    <row r="563" spans="1:5" x14ac:dyDescent="0.3">
      <c r="A563" s="10">
        <v>1</v>
      </c>
      <c r="B563" s="10">
        <v>1</v>
      </c>
      <c r="C563" s="10">
        <v>31.89</v>
      </c>
      <c r="D563" s="10">
        <v>15</v>
      </c>
      <c r="E563" s="10">
        <v>226</v>
      </c>
    </row>
    <row r="564" spans="1:5" x14ac:dyDescent="0.3">
      <c r="A564" s="9">
        <v>1</v>
      </c>
      <c r="B564" s="9">
        <v>1</v>
      </c>
      <c r="C564" s="9">
        <v>37.99</v>
      </c>
      <c r="D564" s="9">
        <v>4</v>
      </c>
      <c r="E564" s="9">
        <v>2</v>
      </c>
    </row>
    <row r="565" spans="1:5" x14ac:dyDescent="0.3">
      <c r="A565" s="10">
        <v>1</v>
      </c>
      <c r="B565" s="10">
        <v>1</v>
      </c>
      <c r="C565" s="10">
        <v>43</v>
      </c>
      <c r="D565" s="10">
        <v>5</v>
      </c>
      <c r="E565" s="10">
        <v>32</v>
      </c>
    </row>
    <row r="566" spans="1:5" x14ac:dyDescent="0.3">
      <c r="A566" s="9">
        <v>1</v>
      </c>
      <c r="B566" s="9">
        <v>9</v>
      </c>
      <c r="C566" s="9">
        <v>16.82</v>
      </c>
      <c r="D566" s="9">
        <v>4</v>
      </c>
      <c r="E566" s="9">
        <v>1992</v>
      </c>
    </row>
    <row r="567" spans="1:5" x14ac:dyDescent="0.3">
      <c r="A567" s="10">
        <v>1</v>
      </c>
      <c r="B567" s="10">
        <v>1</v>
      </c>
      <c r="C567" s="10">
        <v>188.99</v>
      </c>
      <c r="D567" s="10">
        <v>4</v>
      </c>
      <c r="E567" s="10">
        <v>1</v>
      </c>
    </row>
    <row r="568" spans="1:5" x14ac:dyDescent="0.3">
      <c r="A568" s="9">
        <v>1</v>
      </c>
      <c r="B568" s="9">
        <v>1</v>
      </c>
      <c r="C568" s="9">
        <v>69.989999999999995</v>
      </c>
      <c r="D568" s="9">
        <v>2</v>
      </c>
      <c r="E568" s="9">
        <v>6</v>
      </c>
    </row>
    <row r="569" spans="1:5" x14ac:dyDescent="0.3">
      <c r="A569" s="10">
        <v>1</v>
      </c>
      <c r="B569" s="10">
        <v>1</v>
      </c>
      <c r="C569" s="10">
        <v>28.19</v>
      </c>
      <c r="D569" s="10">
        <v>3</v>
      </c>
      <c r="E569" s="10">
        <v>23</v>
      </c>
    </row>
    <row r="570" spans="1:5" x14ac:dyDescent="0.3">
      <c r="A570" s="9">
        <v>1</v>
      </c>
      <c r="B570" s="9">
        <v>7</v>
      </c>
      <c r="C570" s="9">
        <v>10.99</v>
      </c>
      <c r="D570" s="9">
        <v>10</v>
      </c>
      <c r="E570" s="9">
        <v>368</v>
      </c>
    </row>
    <row r="571" spans="1:5" x14ac:dyDescent="0.3">
      <c r="A571" s="10">
        <v>1</v>
      </c>
      <c r="B571" s="10">
        <v>1</v>
      </c>
      <c r="C571" s="10">
        <v>16.989999999999998</v>
      </c>
      <c r="D571" s="10">
        <v>10</v>
      </c>
      <c r="E571" s="10">
        <v>28</v>
      </c>
    </row>
    <row r="572" spans="1:5" x14ac:dyDescent="0.3">
      <c r="A572" s="9">
        <v>1</v>
      </c>
      <c r="B572" s="9">
        <v>1</v>
      </c>
      <c r="C572" s="9">
        <v>69.989999999999995</v>
      </c>
      <c r="D572" s="9">
        <v>10</v>
      </c>
      <c r="E572" s="9">
        <v>49</v>
      </c>
    </row>
    <row r="573" spans="1:5" x14ac:dyDescent="0.3">
      <c r="A573" s="10">
        <v>1</v>
      </c>
      <c r="B573" s="10">
        <v>9</v>
      </c>
      <c r="C573" s="10">
        <v>46.75</v>
      </c>
      <c r="D573" s="10">
        <v>7</v>
      </c>
      <c r="E573" s="10">
        <v>3</v>
      </c>
    </row>
    <row r="574" spans="1:5" x14ac:dyDescent="0.3">
      <c r="A574" s="9">
        <v>1</v>
      </c>
      <c r="B574" s="9">
        <v>1</v>
      </c>
      <c r="C574" s="9">
        <v>75.650000000000006</v>
      </c>
      <c r="D574" s="9">
        <v>10</v>
      </c>
      <c r="E574" s="9">
        <v>16</v>
      </c>
    </row>
    <row r="575" spans="1:5" x14ac:dyDescent="0.3">
      <c r="A575" s="10">
        <v>1</v>
      </c>
      <c r="B575" s="10">
        <v>1</v>
      </c>
      <c r="C575" s="10">
        <v>94.93</v>
      </c>
      <c r="D575" s="10">
        <v>3</v>
      </c>
      <c r="E575" s="10">
        <v>15</v>
      </c>
    </row>
    <row r="576" spans="1:5" x14ac:dyDescent="0.3">
      <c r="A576" s="9">
        <v>1</v>
      </c>
      <c r="B576" s="9">
        <v>1</v>
      </c>
      <c r="C576" s="9">
        <v>34.5</v>
      </c>
      <c r="D576" s="9">
        <v>2</v>
      </c>
      <c r="E576" s="9">
        <v>16</v>
      </c>
    </row>
    <row r="577" spans="1:5" x14ac:dyDescent="0.3">
      <c r="A577" s="10">
        <v>1</v>
      </c>
      <c r="B577" s="10">
        <v>1</v>
      </c>
      <c r="C577" s="10">
        <v>90.11</v>
      </c>
      <c r="D577" s="10">
        <v>10</v>
      </c>
      <c r="E577" s="10">
        <v>51</v>
      </c>
    </row>
    <row r="578" spans="1:5" x14ac:dyDescent="0.3">
      <c r="A578" s="9">
        <v>1</v>
      </c>
      <c r="B578" s="9">
        <v>9</v>
      </c>
      <c r="C578" s="9">
        <v>19.989999999999998</v>
      </c>
      <c r="D578" s="9">
        <v>3</v>
      </c>
      <c r="E578" s="9">
        <v>10</v>
      </c>
    </row>
    <row r="579" spans="1:5" x14ac:dyDescent="0.3">
      <c r="A579" s="10">
        <v>1</v>
      </c>
      <c r="B579" s="10">
        <v>1</v>
      </c>
      <c r="C579" s="10">
        <v>47.99</v>
      </c>
      <c r="D579" s="10">
        <v>10</v>
      </c>
      <c r="E579" s="10">
        <v>17</v>
      </c>
    </row>
    <row r="580" spans="1:5" x14ac:dyDescent="0.3">
      <c r="A580" s="9">
        <v>1</v>
      </c>
      <c r="B580" s="9">
        <v>1</v>
      </c>
      <c r="C580" s="9">
        <v>113.98</v>
      </c>
      <c r="D580" s="9">
        <v>10</v>
      </c>
      <c r="E580" s="9">
        <v>755</v>
      </c>
    </row>
    <row r="581" spans="1:5" x14ac:dyDescent="0.3">
      <c r="A581" s="10">
        <v>1</v>
      </c>
      <c r="B581" s="10">
        <v>1</v>
      </c>
      <c r="C581" s="10">
        <v>67.5</v>
      </c>
      <c r="D581" s="10">
        <v>4</v>
      </c>
      <c r="E581" s="10">
        <v>3</v>
      </c>
    </row>
    <row r="582" spans="1:5" x14ac:dyDescent="0.3">
      <c r="A582" s="9">
        <v>1</v>
      </c>
      <c r="B582" s="9">
        <v>1</v>
      </c>
      <c r="C582" s="9">
        <v>7.28</v>
      </c>
      <c r="D582" s="9">
        <v>10</v>
      </c>
      <c r="E582" s="9">
        <v>149</v>
      </c>
    </row>
    <row r="583" spans="1:5" x14ac:dyDescent="0.3">
      <c r="A583" s="10">
        <v>1</v>
      </c>
      <c r="B583" s="10">
        <v>9</v>
      </c>
      <c r="C583" s="10">
        <v>30.95</v>
      </c>
      <c r="D583" s="10">
        <v>13</v>
      </c>
      <c r="E583" s="10">
        <v>4</v>
      </c>
    </row>
    <row r="584" spans="1:5" x14ac:dyDescent="0.3">
      <c r="A584" s="9">
        <v>1</v>
      </c>
      <c r="B584" s="9">
        <v>1</v>
      </c>
      <c r="C584" s="9">
        <v>89.99</v>
      </c>
      <c r="D584" s="9">
        <v>4</v>
      </c>
      <c r="E584" s="9">
        <v>8</v>
      </c>
    </row>
    <row r="585" spans="1:5" x14ac:dyDescent="0.3">
      <c r="A585" s="10">
        <v>1</v>
      </c>
      <c r="B585" s="10">
        <v>1</v>
      </c>
      <c r="C585" s="10">
        <v>68.89</v>
      </c>
      <c r="D585" s="10">
        <v>4</v>
      </c>
      <c r="E585" s="10">
        <v>25</v>
      </c>
    </row>
    <row r="586" spans="1:5" x14ac:dyDescent="0.3">
      <c r="A586" s="9">
        <v>1</v>
      </c>
      <c r="B586" s="9">
        <v>1</v>
      </c>
      <c r="C586" s="9">
        <v>38.979999999999997</v>
      </c>
      <c r="D586" s="9">
        <v>10</v>
      </c>
      <c r="E586" s="9">
        <v>129</v>
      </c>
    </row>
    <row r="587" spans="1:5" x14ac:dyDescent="0.3">
      <c r="A587" s="10">
        <v>1</v>
      </c>
      <c r="B587" s="10">
        <v>1</v>
      </c>
      <c r="C587" s="10">
        <v>46</v>
      </c>
      <c r="D587" s="10">
        <v>59</v>
      </c>
      <c r="E587" s="10">
        <v>1207</v>
      </c>
    </row>
    <row r="588" spans="1:5" x14ac:dyDescent="0.3">
      <c r="A588" s="9">
        <v>1</v>
      </c>
      <c r="B588" s="9">
        <v>1</v>
      </c>
      <c r="C588" s="9">
        <v>32.99</v>
      </c>
      <c r="D588" s="9">
        <v>6</v>
      </c>
      <c r="E588" s="9">
        <v>59</v>
      </c>
    </row>
    <row r="589" spans="1:5" x14ac:dyDescent="0.3">
      <c r="A589" s="10">
        <v>1</v>
      </c>
      <c r="B589" s="10">
        <v>1</v>
      </c>
      <c r="C589" s="10">
        <v>181.04</v>
      </c>
      <c r="D589" s="10">
        <v>5</v>
      </c>
      <c r="E589" s="10">
        <v>30</v>
      </c>
    </row>
    <row r="590" spans="1:5" x14ac:dyDescent="0.3">
      <c r="A590" s="9">
        <v>1</v>
      </c>
      <c r="B590" s="9">
        <v>1</v>
      </c>
      <c r="C590" s="9">
        <v>38.409999999999997</v>
      </c>
      <c r="D590" s="9">
        <v>10</v>
      </c>
      <c r="E590" s="9">
        <v>147</v>
      </c>
    </row>
    <row r="591" spans="1:5" x14ac:dyDescent="0.3">
      <c r="A591" s="10">
        <v>1</v>
      </c>
      <c r="B591" s="10">
        <v>1</v>
      </c>
      <c r="C591" s="10">
        <v>16.489999999999998</v>
      </c>
      <c r="D591" s="10">
        <v>10</v>
      </c>
      <c r="E591" s="10">
        <v>77</v>
      </c>
    </row>
    <row r="592" spans="1:5" x14ac:dyDescent="0.3">
      <c r="A592" s="9">
        <v>1</v>
      </c>
      <c r="B592" s="9">
        <v>1</v>
      </c>
      <c r="C592" s="9">
        <v>31.95</v>
      </c>
      <c r="D592" s="9">
        <v>3</v>
      </c>
      <c r="E592" s="9">
        <v>8</v>
      </c>
    </row>
    <row r="593" spans="1:5" x14ac:dyDescent="0.3">
      <c r="A593" s="10">
        <v>1</v>
      </c>
      <c r="B593" s="10">
        <v>9</v>
      </c>
      <c r="C593" s="10">
        <v>26.75</v>
      </c>
      <c r="D593" s="10">
        <v>7</v>
      </c>
      <c r="E593" s="10">
        <v>5</v>
      </c>
    </row>
    <row r="594" spans="1:5" x14ac:dyDescent="0.3">
      <c r="A594" s="9">
        <v>1</v>
      </c>
      <c r="B594" s="9">
        <v>1</v>
      </c>
      <c r="C594" s="9">
        <v>29.13</v>
      </c>
      <c r="D594" s="9">
        <v>3</v>
      </c>
      <c r="E594" s="9">
        <v>13</v>
      </c>
    </row>
    <row r="595" spans="1:5" x14ac:dyDescent="0.3">
      <c r="A595" s="10">
        <v>1</v>
      </c>
      <c r="B595" s="10">
        <v>1</v>
      </c>
      <c r="C595" s="10">
        <v>28.95</v>
      </c>
      <c r="D595" s="10">
        <v>10</v>
      </c>
      <c r="E595" s="10">
        <v>1306</v>
      </c>
    </row>
    <row r="596" spans="1:5" x14ac:dyDescent="0.3">
      <c r="A596" s="9">
        <v>1</v>
      </c>
      <c r="B596" s="9">
        <v>1</v>
      </c>
      <c r="C596" s="9">
        <v>20.25</v>
      </c>
      <c r="D596" s="9">
        <v>10</v>
      </c>
      <c r="E596" s="9">
        <v>24</v>
      </c>
    </row>
    <row r="597" spans="1:5" x14ac:dyDescent="0.3">
      <c r="A597" s="10">
        <v>1</v>
      </c>
      <c r="B597" s="10">
        <v>9</v>
      </c>
      <c r="C597" s="10">
        <v>30</v>
      </c>
      <c r="D597" s="10">
        <v>2</v>
      </c>
      <c r="E597" s="10">
        <v>24</v>
      </c>
    </row>
    <row r="598" spans="1:5" x14ac:dyDescent="0.3">
      <c r="A598" s="9">
        <v>1</v>
      </c>
      <c r="B598" s="9">
        <v>1</v>
      </c>
      <c r="C598" s="9">
        <v>18.91</v>
      </c>
      <c r="D598" s="9">
        <v>10</v>
      </c>
      <c r="E598" s="9">
        <v>5500</v>
      </c>
    </row>
    <row r="599" spans="1:5" x14ac:dyDescent="0.3">
      <c r="A599" s="10">
        <v>1</v>
      </c>
      <c r="B599" s="10">
        <v>1</v>
      </c>
      <c r="C599" s="10">
        <v>59</v>
      </c>
      <c r="D599" s="10">
        <v>5</v>
      </c>
      <c r="E599" s="10">
        <v>4</v>
      </c>
    </row>
    <row r="600" spans="1:5" x14ac:dyDescent="0.3">
      <c r="A600" s="9">
        <v>1</v>
      </c>
      <c r="B600" s="9">
        <v>1</v>
      </c>
      <c r="C600" s="9">
        <v>192</v>
      </c>
      <c r="D600" s="9">
        <v>7</v>
      </c>
      <c r="E600" s="9">
        <v>37</v>
      </c>
    </row>
    <row r="601" spans="1:5" x14ac:dyDescent="0.3">
      <c r="A601" s="10">
        <v>1</v>
      </c>
      <c r="B601" s="10">
        <v>1</v>
      </c>
      <c r="C601" s="10">
        <v>24.43</v>
      </c>
      <c r="D601" s="10">
        <v>3</v>
      </c>
      <c r="E601" s="10">
        <v>4</v>
      </c>
    </row>
    <row r="602" spans="1:5" x14ac:dyDescent="0.3">
      <c r="A602" s="9">
        <v>1</v>
      </c>
      <c r="B602" s="9">
        <v>2</v>
      </c>
      <c r="C602" s="9">
        <v>9.99</v>
      </c>
      <c r="D602" s="9">
        <v>10</v>
      </c>
      <c r="E602" s="9">
        <v>94</v>
      </c>
    </row>
    <row r="603" spans="1:5" x14ac:dyDescent="0.3">
      <c r="A603" s="10">
        <v>1</v>
      </c>
      <c r="B603" s="10">
        <v>1</v>
      </c>
      <c r="C603" s="10">
        <v>15.99</v>
      </c>
      <c r="D603" s="10">
        <v>6</v>
      </c>
      <c r="E603" s="10">
        <v>91</v>
      </c>
    </row>
    <row r="604" spans="1:5" x14ac:dyDescent="0.3">
      <c r="A604" s="9">
        <v>1</v>
      </c>
      <c r="B604" s="9">
        <v>1</v>
      </c>
      <c r="C604" s="9">
        <v>40.590000000000003</v>
      </c>
      <c r="D604" s="9">
        <v>53</v>
      </c>
      <c r="E604" s="9">
        <v>2934</v>
      </c>
    </row>
    <row r="605" spans="1:5" x14ac:dyDescent="0.3">
      <c r="A605" s="10">
        <v>1</v>
      </c>
      <c r="B605" s="10">
        <v>1</v>
      </c>
      <c r="C605" s="10">
        <v>44.99</v>
      </c>
      <c r="D605" s="10">
        <v>9</v>
      </c>
      <c r="E605" s="10">
        <v>19</v>
      </c>
    </row>
    <row r="606" spans="1:5" x14ac:dyDescent="0.3">
      <c r="A606" s="9">
        <v>1</v>
      </c>
      <c r="B606" s="9">
        <v>1</v>
      </c>
      <c r="C606" s="9">
        <v>6.96</v>
      </c>
      <c r="D606" s="9">
        <v>10</v>
      </c>
      <c r="E606" s="9">
        <v>102</v>
      </c>
    </row>
    <row r="607" spans="1:5" x14ac:dyDescent="0.3">
      <c r="A607" s="10">
        <v>1</v>
      </c>
      <c r="B607" s="10">
        <v>1</v>
      </c>
      <c r="C607" s="10">
        <v>37.979999999999997</v>
      </c>
      <c r="D607" s="10">
        <v>10</v>
      </c>
      <c r="E607" s="10">
        <v>612</v>
      </c>
    </row>
    <row r="608" spans="1:5" x14ac:dyDescent="0.3">
      <c r="A608" s="9">
        <v>1</v>
      </c>
      <c r="B608" s="9">
        <v>1</v>
      </c>
      <c r="C608" s="9">
        <v>18.95</v>
      </c>
      <c r="D608" s="9">
        <v>10</v>
      </c>
      <c r="E608" s="9">
        <v>624</v>
      </c>
    </row>
    <row r="609" spans="1:5" x14ac:dyDescent="0.3">
      <c r="A609" s="10">
        <v>1</v>
      </c>
      <c r="B609" s="10">
        <v>1</v>
      </c>
      <c r="C609" s="10">
        <v>19.989999999999998</v>
      </c>
      <c r="D609" s="10">
        <v>10</v>
      </c>
      <c r="E609" s="10">
        <v>26</v>
      </c>
    </row>
    <row r="610" spans="1:5" x14ac:dyDescent="0.3">
      <c r="A610" s="9">
        <v>1</v>
      </c>
      <c r="B610" s="9">
        <v>1</v>
      </c>
      <c r="C610" s="9">
        <v>45.99</v>
      </c>
      <c r="D610" s="9">
        <v>3</v>
      </c>
      <c r="E610" s="9">
        <v>37</v>
      </c>
    </row>
    <row r="611" spans="1:5" x14ac:dyDescent="0.3">
      <c r="A611" s="10">
        <v>1</v>
      </c>
      <c r="B611" s="10">
        <v>1</v>
      </c>
      <c r="C611" s="10">
        <v>86.99</v>
      </c>
      <c r="D611" s="10">
        <v>12</v>
      </c>
      <c r="E611" s="10">
        <v>28</v>
      </c>
    </row>
    <row r="612" spans="1:5" x14ac:dyDescent="0.3">
      <c r="A612" s="9">
        <v>1</v>
      </c>
      <c r="B612" s="9">
        <v>1</v>
      </c>
      <c r="C612" s="9">
        <v>19.73</v>
      </c>
      <c r="D612" s="9">
        <v>3</v>
      </c>
      <c r="E612" s="9">
        <v>7</v>
      </c>
    </row>
    <row r="613" spans="1:5" x14ac:dyDescent="0.3">
      <c r="A613" s="10">
        <v>1</v>
      </c>
      <c r="B613" s="10">
        <v>1</v>
      </c>
      <c r="C613" s="10">
        <v>13.28</v>
      </c>
      <c r="D613" s="10">
        <v>9</v>
      </c>
      <c r="E613" s="10">
        <v>6</v>
      </c>
    </row>
    <row r="614" spans="1:5" x14ac:dyDescent="0.3">
      <c r="A614" s="9">
        <v>1</v>
      </c>
      <c r="B614" s="9">
        <v>9</v>
      </c>
      <c r="C614" s="9">
        <v>35</v>
      </c>
      <c r="D614" s="9">
        <v>2</v>
      </c>
      <c r="E614" s="9">
        <v>8</v>
      </c>
    </row>
    <row r="615" spans="1:5" x14ac:dyDescent="0.3">
      <c r="A615" s="10">
        <v>1</v>
      </c>
      <c r="B615" s="10">
        <v>1</v>
      </c>
      <c r="C615" s="10">
        <v>16.989999999999998</v>
      </c>
      <c r="D615" s="10">
        <v>10</v>
      </c>
      <c r="E615" s="10">
        <v>84</v>
      </c>
    </row>
    <row r="616" spans="1:5" x14ac:dyDescent="0.3">
      <c r="A616" s="9">
        <v>1</v>
      </c>
      <c r="B616" s="9">
        <v>1</v>
      </c>
      <c r="C616" s="9">
        <v>34.99</v>
      </c>
      <c r="D616" s="9">
        <v>8</v>
      </c>
      <c r="E616" s="9">
        <v>19</v>
      </c>
    </row>
    <row r="617" spans="1:5" x14ac:dyDescent="0.3">
      <c r="A617" s="10">
        <v>1</v>
      </c>
      <c r="B617" s="10">
        <v>2</v>
      </c>
      <c r="C617" s="10">
        <v>13.15</v>
      </c>
      <c r="D617" s="10">
        <v>3</v>
      </c>
      <c r="E617" s="10">
        <v>7</v>
      </c>
    </row>
    <row r="618" spans="1:5" x14ac:dyDescent="0.3">
      <c r="A618" s="9">
        <v>1</v>
      </c>
      <c r="B618" s="9">
        <v>1</v>
      </c>
      <c r="C618" s="9">
        <v>64.989999999999995</v>
      </c>
      <c r="D618" s="9">
        <v>10</v>
      </c>
      <c r="E618" s="9">
        <v>118</v>
      </c>
    </row>
    <row r="619" spans="1:5" x14ac:dyDescent="0.3">
      <c r="A619" s="10">
        <v>1</v>
      </c>
      <c r="B619" s="10">
        <v>1</v>
      </c>
      <c r="C619" s="10">
        <v>11.5</v>
      </c>
      <c r="D619" s="10">
        <v>2</v>
      </c>
      <c r="E619" s="10">
        <v>12</v>
      </c>
    </row>
    <row r="620" spans="1:5" x14ac:dyDescent="0.3">
      <c r="A620" s="9">
        <v>1</v>
      </c>
      <c r="B620" s="9">
        <v>1</v>
      </c>
      <c r="C620" s="9">
        <v>28.99</v>
      </c>
      <c r="D620" s="9">
        <v>10</v>
      </c>
      <c r="E620" s="9">
        <v>7</v>
      </c>
    </row>
    <row r="621" spans="1:5" x14ac:dyDescent="0.3">
      <c r="A621" s="10">
        <v>1</v>
      </c>
      <c r="B621" s="10">
        <v>1</v>
      </c>
      <c r="C621" s="10">
        <v>13</v>
      </c>
      <c r="D621" s="10">
        <v>3</v>
      </c>
      <c r="E621" s="10">
        <v>17</v>
      </c>
    </row>
    <row r="622" spans="1:5" x14ac:dyDescent="0.3">
      <c r="A622" s="9">
        <v>1</v>
      </c>
      <c r="B622" s="9">
        <v>1</v>
      </c>
      <c r="C622" s="9">
        <v>11.99</v>
      </c>
      <c r="D622" s="9">
        <v>2</v>
      </c>
      <c r="E622" s="9">
        <v>39</v>
      </c>
    </row>
    <row r="623" spans="1:5" x14ac:dyDescent="0.3">
      <c r="A623" s="10">
        <v>1</v>
      </c>
      <c r="B623" s="10">
        <v>1</v>
      </c>
      <c r="C623" s="10">
        <v>104.99</v>
      </c>
      <c r="D623" s="10">
        <v>5</v>
      </c>
      <c r="E623" s="10">
        <v>38</v>
      </c>
    </row>
    <row r="624" spans="1:5" x14ac:dyDescent="0.3">
      <c r="A624" s="9">
        <v>1</v>
      </c>
      <c r="B624" s="9">
        <v>1</v>
      </c>
      <c r="C624" s="9">
        <v>75.95</v>
      </c>
      <c r="D624" s="9">
        <v>10</v>
      </c>
      <c r="E624" s="9">
        <v>3</v>
      </c>
    </row>
    <row r="625" spans="1:5" x14ac:dyDescent="0.3">
      <c r="A625" s="10">
        <v>1</v>
      </c>
      <c r="B625" s="10">
        <v>1</v>
      </c>
      <c r="C625" s="10">
        <v>19.41</v>
      </c>
      <c r="D625" s="10">
        <v>86</v>
      </c>
      <c r="E625" s="10">
        <v>501</v>
      </c>
    </row>
    <row r="626" spans="1:5" x14ac:dyDescent="0.3">
      <c r="A626" s="9">
        <v>1</v>
      </c>
      <c r="B626" s="9">
        <v>1</v>
      </c>
      <c r="C626" s="9">
        <v>13.5</v>
      </c>
      <c r="D626" s="9">
        <v>10</v>
      </c>
      <c r="E626" s="9">
        <v>17</v>
      </c>
    </row>
    <row r="627" spans="1:5" x14ac:dyDescent="0.3">
      <c r="A627" s="10">
        <v>1</v>
      </c>
      <c r="B627" s="10">
        <v>1</v>
      </c>
      <c r="C627" s="10">
        <v>29.99</v>
      </c>
      <c r="D627" s="10">
        <v>6</v>
      </c>
      <c r="E627" s="10">
        <v>141</v>
      </c>
    </row>
    <row r="628" spans="1:5" x14ac:dyDescent="0.3">
      <c r="A628" s="9">
        <v>1</v>
      </c>
      <c r="B628" s="9">
        <v>1</v>
      </c>
      <c r="C628" s="9">
        <v>38.99</v>
      </c>
      <c r="D628" s="9">
        <v>2</v>
      </c>
      <c r="E628" s="9">
        <v>41</v>
      </c>
    </row>
    <row r="629" spans="1:5" x14ac:dyDescent="0.3">
      <c r="A629" s="10">
        <v>1</v>
      </c>
      <c r="B629" s="10">
        <v>1</v>
      </c>
      <c r="C629" s="10">
        <v>46.99</v>
      </c>
      <c r="D629" s="10">
        <v>5</v>
      </c>
      <c r="E629" s="10">
        <v>15</v>
      </c>
    </row>
    <row r="630" spans="1:5" x14ac:dyDescent="0.3">
      <c r="A630" s="9">
        <v>1</v>
      </c>
      <c r="B630" s="9">
        <v>1</v>
      </c>
      <c r="C630" s="9">
        <v>14.98</v>
      </c>
      <c r="D630" s="9">
        <v>10</v>
      </c>
      <c r="E630" s="9">
        <v>418</v>
      </c>
    </row>
    <row r="631" spans="1:5" x14ac:dyDescent="0.3">
      <c r="A631" s="10">
        <v>1</v>
      </c>
      <c r="B631" s="10">
        <v>9</v>
      </c>
      <c r="C631" s="10">
        <v>44.99</v>
      </c>
      <c r="D631" s="10">
        <v>2</v>
      </c>
      <c r="E631" s="10">
        <v>129</v>
      </c>
    </row>
    <row r="632" spans="1:5" x14ac:dyDescent="0.3">
      <c r="A632" s="9">
        <v>1</v>
      </c>
      <c r="B632" s="9">
        <v>1</v>
      </c>
      <c r="C632" s="9">
        <v>9.89</v>
      </c>
      <c r="D632" s="9">
        <v>10</v>
      </c>
      <c r="E632" s="9">
        <v>6</v>
      </c>
    </row>
    <row r="633" spans="1:5" x14ac:dyDescent="0.3">
      <c r="A633" s="10">
        <v>1</v>
      </c>
      <c r="B633" s="10">
        <v>1</v>
      </c>
      <c r="C633" s="10">
        <v>65.37</v>
      </c>
      <c r="D633" s="10">
        <v>16</v>
      </c>
      <c r="E633" s="10">
        <v>87</v>
      </c>
    </row>
    <row r="634" spans="1:5" x14ac:dyDescent="0.3">
      <c r="A634" s="9">
        <v>1</v>
      </c>
      <c r="B634" s="9">
        <v>1</v>
      </c>
      <c r="C634" s="9">
        <v>59.99</v>
      </c>
      <c r="D634" s="9">
        <v>2</v>
      </c>
      <c r="E634" s="9">
        <v>3</v>
      </c>
    </row>
    <row r="635" spans="1:5" x14ac:dyDescent="0.3">
      <c r="A635" s="10">
        <v>1</v>
      </c>
      <c r="B635" s="10">
        <v>9</v>
      </c>
      <c r="C635" s="10">
        <v>38.950000000000003</v>
      </c>
      <c r="D635" s="10">
        <v>3</v>
      </c>
      <c r="E635" s="10">
        <v>114</v>
      </c>
    </row>
    <row r="636" spans="1:5" x14ac:dyDescent="0.3">
      <c r="A636" s="9">
        <v>1</v>
      </c>
      <c r="B636" s="9">
        <v>1</v>
      </c>
      <c r="C636" s="9">
        <v>13.97</v>
      </c>
      <c r="D636" s="9">
        <v>31</v>
      </c>
      <c r="E636" s="9">
        <v>957</v>
      </c>
    </row>
    <row r="637" spans="1:5" x14ac:dyDescent="0.3">
      <c r="A637" s="10">
        <v>1</v>
      </c>
      <c r="B637" s="10">
        <v>1</v>
      </c>
      <c r="C637" s="10">
        <v>239.99</v>
      </c>
      <c r="D637" s="10">
        <v>10</v>
      </c>
      <c r="E637" s="10">
        <v>14</v>
      </c>
    </row>
    <row r="638" spans="1:5" x14ac:dyDescent="0.3">
      <c r="A638" s="9">
        <v>1</v>
      </c>
      <c r="B638" s="9">
        <v>1</v>
      </c>
      <c r="C638" s="9">
        <v>53.99</v>
      </c>
      <c r="D638" s="9">
        <v>3</v>
      </c>
      <c r="E638" s="9">
        <v>3</v>
      </c>
    </row>
    <row r="639" spans="1:5" x14ac:dyDescent="0.3">
      <c r="A639" s="10">
        <v>1</v>
      </c>
      <c r="B639" s="10">
        <v>1</v>
      </c>
      <c r="C639" s="10">
        <v>29.99</v>
      </c>
      <c r="D639" s="10">
        <v>10</v>
      </c>
      <c r="E639" s="10">
        <v>8</v>
      </c>
    </row>
    <row r="640" spans="1:5" x14ac:dyDescent="0.3">
      <c r="A640" s="9">
        <v>1</v>
      </c>
      <c r="B640" s="9">
        <v>1</v>
      </c>
      <c r="C640" s="9">
        <v>44.95</v>
      </c>
      <c r="D640" s="9">
        <v>6</v>
      </c>
      <c r="E640" s="9">
        <v>75</v>
      </c>
    </row>
    <row r="641" spans="1:5" x14ac:dyDescent="0.3">
      <c r="A641" s="10">
        <v>1</v>
      </c>
      <c r="B641" s="10">
        <v>1</v>
      </c>
      <c r="C641" s="10">
        <v>79.989999999999995</v>
      </c>
      <c r="D641" s="10">
        <v>5</v>
      </c>
      <c r="E641" s="10">
        <v>47</v>
      </c>
    </row>
    <row r="642" spans="1:5" x14ac:dyDescent="0.3">
      <c r="A642" s="9">
        <v>1</v>
      </c>
      <c r="B642" s="9">
        <v>1</v>
      </c>
      <c r="C642" s="9">
        <v>13.99</v>
      </c>
      <c r="D642" s="9">
        <v>10</v>
      </c>
      <c r="E642" s="9">
        <v>8</v>
      </c>
    </row>
    <row r="643" spans="1:5" x14ac:dyDescent="0.3">
      <c r="A643" s="10">
        <v>1</v>
      </c>
      <c r="B643" s="10">
        <v>8</v>
      </c>
      <c r="C643" s="10">
        <v>25.46</v>
      </c>
      <c r="D643" s="10">
        <v>10</v>
      </c>
      <c r="E643" s="10">
        <v>410</v>
      </c>
    </row>
    <row r="644" spans="1:5" x14ac:dyDescent="0.3">
      <c r="A644" s="9">
        <v>1</v>
      </c>
      <c r="B644" s="9">
        <v>1</v>
      </c>
      <c r="C644" s="9">
        <v>35.99</v>
      </c>
      <c r="D644" s="9">
        <v>4</v>
      </c>
      <c r="E644" s="9">
        <v>3</v>
      </c>
    </row>
    <row r="645" spans="1:5" x14ac:dyDescent="0.3">
      <c r="A645" s="10">
        <v>1</v>
      </c>
      <c r="B645" s="10">
        <v>1</v>
      </c>
      <c r="C645" s="10">
        <v>7.5</v>
      </c>
      <c r="D645" s="10">
        <v>10</v>
      </c>
      <c r="E645" s="10">
        <v>115</v>
      </c>
    </row>
    <row r="646" spans="1:5" x14ac:dyDescent="0.3">
      <c r="A646" s="9">
        <v>1</v>
      </c>
      <c r="B646" s="9">
        <v>1</v>
      </c>
      <c r="C646" s="9">
        <v>129</v>
      </c>
      <c r="D646" s="9">
        <v>7</v>
      </c>
      <c r="E646" s="9">
        <v>13</v>
      </c>
    </row>
    <row r="647" spans="1:5" x14ac:dyDescent="0.3">
      <c r="A647" s="10">
        <v>1</v>
      </c>
      <c r="B647" s="10">
        <v>1</v>
      </c>
      <c r="C647" s="10">
        <v>47.99</v>
      </c>
      <c r="D647" s="10">
        <v>6</v>
      </c>
      <c r="E647" s="10">
        <v>16</v>
      </c>
    </row>
    <row r="648" spans="1:5" x14ac:dyDescent="0.3">
      <c r="A648" s="9">
        <v>1</v>
      </c>
      <c r="B648" s="9">
        <v>1</v>
      </c>
      <c r="C648" s="9">
        <v>59.43</v>
      </c>
      <c r="D648" s="9">
        <v>7</v>
      </c>
      <c r="E648" s="9">
        <v>3691</v>
      </c>
    </row>
    <row r="649" spans="1:5" x14ac:dyDescent="0.3">
      <c r="A649" s="10">
        <v>1</v>
      </c>
      <c r="B649" s="10">
        <v>1</v>
      </c>
      <c r="C649" s="10">
        <v>14.95</v>
      </c>
      <c r="D649" s="10">
        <v>8</v>
      </c>
      <c r="E649" s="10">
        <v>79</v>
      </c>
    </row>
    <row r="650" spans="1:5" x14ac:dyDescent="0.3">
      <c r="A650" s="9">
        <v>1</v>
      </c>
      <c r="B650" s="9">
        <v>1</v>
      </c>
      <c r="C650" s="9">
        <v>12.99</v>
      </c>
      <c r="D650" s="9">
        <v>5</v>
      </c>
      <c r="E650" s="9">
        <v>5</v>
      </c>
    </row>
    <row r="651" spans="1:5" x14ac:dyDescent="0.3">
      <c r="A651" s="10">
        <v>1</v>
      </c>
      <c r="B651" s="10">
        <v>1</v>
      </c>
      <c r="C651" s="10">
        <v>14.7</v>
      </c>
      <c r="D651" s="10">
        <v>10</v>
      </c>
      <c r="E651" s="10">
        <v>119</v>
      </c>
    </row>
    <row r="652" spans="1:5" x14ac:dyDescent="0.3">
      <c r="A652" s="9">
        <v>1</v>
      </c>
      <c r="B652" s="9">
        <v>1</v>
      </c>
      <c r="C652" s="9">
        <v>78.989999999999995</v>
      </c>
      <c r="D652" s="9">
        <v>10</v>
      </c>
      <c r="E652" s="9">
        <v>27</v>
      </c>
    </row>
    <row r="653" spans="1:5" x14ac:dyDescent="0.3">
      <c r="A653" s="10">
        <v>1</v>
      </c>
      <c r="B653" s="10">
        <v>1</v>
      </c>
      <c r="C653" s="10">
        <v>32.950000000000003</v>
      </c>
      <c r="D653" s="10">
        <v>10</v>
      </c>
      <c r="E653" s="10">
        <v>217</v>
      </c>
    </row>
    <row r="654" spans="1:5" x14ac:dyDescent="0.3">
      <c r="A654" s="9">
        <v>1</v>
      </c>
      <c r="B654" s="9">
        <v>1</v>
      </c>
      <c r="C654" s="9">
        <v>18.989999999999998</v>
      </c>
      <c r="D654" s="9">
        <v>10</v>
      </c>
      <c r="E654" s="9">
        <v>38</v>
      </c>
    </row>
    <row r="655" spans="1:5" x14ac:dyDescent="0.3">
      <c r="A655" s="10">
        <v>1</v>
      </c>
      <c r="B655" s="10">
        <v>1</v>
      </c>
      <c r="C655" s="10">
        <v>59.63</v>
      </c>
      <c r="D655" s="10">
        <v>24</v>
      </c>
      <c r="E655" s="10">
        <v>48</v>
      </c>
    </row>
    <row r="656" spans="1:5" x14ac:dyDescent="0.3">
      <c r="A656" s="9">
        <v>1</v>
      </c>
      <c r="B656" s="9">
        <v>1</v>
      </c>
      <c r="C656" s="9">
        <v>44.93</v>
      </c>
      <c r="D656" s="9">
        <v>26</v>
      </c>
      <c r="E656" s="9">
        <v>2098</v>
      </c>
    </row>
    <row r="657" spans="1:5" x14ac:dyDescent="0.3">
      <c r="A657" s="10">
        <v>1</v>
      </c>
      <c r="B657" s="10">
        <v>9</v>
      </c>
      <c r="C657" s="10">
        <v>49.99</v>
      </c>
      <c r="D657" s="10">
        <v>10</v>
      </c>
      <c r="E657" s="10">
        <v>381</v>
      </c>
    </row>
    <row r="658" spans="1:5" x14ac:dyDescent="0.3">
      <c r="A658" s="9">
        <v>1</v>
      </c>
      <c r="B658" s="9">
        <v>1</v>
      </c>
      <c r="C658" s="9">
        <v>88.99</v>
      </c>
      <c r="D658" s="9">
        <v>5</v>
      </c>
      <c r="E658" s="9">
        <v>4</v>
      </c>
    </row>
    <row r="659" spans="1:5" x14ac:dyDescent="0.3">
      <c r="A659" s="10">
        <v>1</v>
      </c>
      <c r="B659" s="10">
        <v>8</v>
      </c>
      <c r="C659" s="10">
        <v>20</v>
      </c>
      <c r="D659" s="10">
        <v>7</v>
      </c>
      <c r="E659" s="10">
        <v>2</v>
      </c>
    </row>
    <row r="660" spans="1:5" x14ac:dyDescent="0.3">
      <c r="A660" s="9">
        <v>1</v>
      </c>
      <c r="B660" s="9">
        <v>1</v>
      </c>
      <c r="C660" s="9">
        <v>39.99</v>
      </c>
      <c r="D660" s="9">
        <v>7</v>
      </c>
      <c r="E660" s="9">
        <v>40</v>
      </c>
    </row>
    <row r="661" spans="1:5" x14ac:dyDescent="0.3">
      <c r="A661" s="10">
        <v>1</v>
      </c>
      <c r="B661" s="10">
        <v>1</v>
      </c>
      <c r="C661" s="10">
        <v>99</v>
      </c>
      <c r="D661" s="10">
        <v>8</v>
      </c>
      <c r="E661" s="10">
        <v>177</v>
      </c>
    </row>
    <row r="662" spans="1:5" x14ac:dyDescent="0.3">
      <c r="A662" s="9">
        <v>1</v>
      </c>
      <c r="B662" s="9">
        <v>1</v>
      </c>
      <c r="C662" s="9">
        <v>15.99</v>
      </c>
      <c r="D662" s="9">
        <v>10</v>
      </c>
      <c r="E662" s="9">
        <v>65</v>
      </c>
    </row>
    <row r="663" spans="1:5" x14ac:dyDescent="0.3">
      <c r="A663" s="10">
        <v>1</v>
      </c>
      <c r="B663" s="10">
        <v>1</v>
      </c>
      <c r="C663" s="10">
        <v>20</v>
      </c>
      <c r="D663" s="10">
        <v>10</v>
      </c>
      <c r="E663" s="10">
        <v>16</v>
      </c>
    </row>
    <row r="664" spans="1:5" x14ac:dyDescent="0.3">
      <c r="A664" s="9">
        <v>1</v>
      </c>
      <c r="B664" s="9">
        <v>1</v>
      </c>
      <c r="C664" s="9">
        <v>41.95</v>
      </c>
      <c r="D664" s="9">
        <v>7</v>
      </c>
      <c r="E664" s="9">
        <v>37</v>
      </c>
    </row>
    <row r="665" spans="1:5" x14ac:dyDescent="0.3">
      <c r="A665" s="10">
        <v>1</v>
      </c>
      <c r="B665" s="10">
        <v>1</v>
      </c>
      <c r="C665" s="10">
        <v>19.989999999999998</v>
      </c>
      <c r="D665" s="10">
        <v>4</v>
      </c>
      <c r="E665" s="10">
        <v>6</v>
      </c>
    </row>
    <row r="666" spans="1:5" x14ac:dyDescent="0.3">
      <c r="A666" s="9">
        <v>1</v>
      </c>
      <c r="B666" s="9">
        <v>1</v>
      </c>
      <c r="C666" s="9">
        <v>38.99</v>
      </c>
      <c r="D666" s="9">
        <v>10</v>
      </c>
      <c r="E666" s="9">
        <v>20</v>
      </c>
    </row>
    <row r="667" spans="1:5" x14ac:dyDescent="0.3">
      <c r="A667" s="10">
        <v>1</v>
      </c>
      <c r="B667" s="10">
        <v>1</v>
      </c>
      <c r="C667" s="10">
        <v>55.15</v>
      </c>
      <c r="D667" s="10">
        <v>5</v>
      </c>
      <c r="E667" s="10">
        <v>64</v>
      </c>
    </row>
    <row r="668" spans="1:5" x14ac:dyDescent="0.3">
      <c r="A668" s="9">
        <v>1</v>
      </c>
      <c r="B668" s="9">
        <v>1</v>
      </c>
      <c r="C668" s="9">
        <v>74.48</v>
      </c>
      <c r="D668" s="9">
        <v>10</v>
      </c>
      <c r="E668" s="9">
        <v>5</v>
      </c>
    </row>
    <row r="669" spans="1:5" x14ac:dyDescent="0.3">
      <c r="A669" s="10">
        <v>1</v>
      </c>
      <c r="B669" s="10">
        <v>2</v>
      </c>
      <c r="C669" s="10">
        <v>33.49</v>
      </c>
      <c r="D669" s="10">
        <v>3</v>
      </c>
      <c r="E669" s="10">
        <v>4</v>
      </c>
    </row>
    <row r="670" spans="1:5" x14ac:dyDescent="0.3">
      <c r="A670" s="9">
        <v>1</v>
      </c>
      <c r="B670" s="9">
        <v>9</v>
      </c>
      <c r="C670" s="9">
        <v>17.89</v>
      </c>
      <c r="D670" s="9">
        <v>5</v>
      </c>
      <c r="E670" s="9">
        <v>68</v>
      </c>
    </row>
    <row r="671" spans="1:5" x14ac:dyDescent="0.3">
      <c r="A671" s="10">
        <v>1</v>
      </c>
      <c r="B671" s="10">
        <v>4</v>
      </c>
      <c r="C671" s="10">
        <v>17.989999999999998</v>
      </c>
      <c r="D671" s="10">
        <v>3</v>
      </c>
      <c r="E671" s="10">
        <v>3</v>
      </c>
    </row>
    <row r="672" spans="1:5" x14ac:dyDescent="0.3">
      <c r="A672" s="9">
        <v>1</v>
      </c>
      <c r="B672" s="9">
        <v>1</v>
      </c>
      <c r="C672" s="9">
        <v>69.95</v>
      </c>
      <c r="D672" s="9">
        <v>5</v>
      </c>
      <c r="E672" s="9">
        <v>120</v>
      </c>
    </row>
    <row r="673" spans="1:5" x14ac:dyDescent="0.3">
      <c r="A673" s="10">
        <v>1</v>
      </c>
      <c r="B673" s="10">
        <v>1</v>
      </c>
      <c r="C673" s="10">
        <v>135</v>
      </c>
      <c r="D673" s="10">
        <v>8</v>
      </c>
      <c r="E673" s="10">
        <v>4</v>
      </c>
    </row>
    <row r="674" spans="1:5" x14ac:dyDescent="0.3">
      <c r="A674" s="9">
        <v>1</v>
      </c>
      <c r="B674" s="9">
        <v>1</v>
      </c>
      <c r="C674" s="9">
        <v>35</v>
      </c>
      <c r="D674" s="9">
        <v>3</v>
      </c>
      <c r="E674" s="9">
        <v>214</v>
      </c>
    </row>
    <row r="675" spans="1:5" x14ac:dyDescent="0.3">
      <c r="A675" s="10">
        <v>1</v>
      </c>
      <c r="B675" s="10">
        <v>9</v>
      </c>
      <c r="C675" s="10">
        <v>21.79</v>
      </c>
      <c r="D675" s="10">
        <v>10</v>
      </c>
      <c r="E675" s="10">
        <v>488</v>
      </c>
    </row>
    <row r="676" spans="1:5" x14ac:dyDescent="0.3">
      <c r="A676" s="9">
        <v>1</v>
      </c>
      <c r="B676" s="9">
        <v>1</v>
      </c>
      <c r="C676" s="9">
        <v>38</v>
      </c>
      <c r="D676" s="9">
        <v>10</v>
      </c>
      <c r="E676" s="9">
        <v>42</v>
      </c>
    </row>
    <row r="677" spans="1:5" x14ac:dyDescent="0.3">
      <c r="A677" s="10">
        <v>1</v>
      </c>
      <c r="B677" s="10">
        <v>1</v>
      </c>
      <c r="C677" s="10">
        <v>34.99</v>
      </c>
      <c r="D677" s="10">
        <v>5</v>
      </c>
      <c r="E677" s="10">
        <v>31</v>
      </c>
    </row>
    <row r="678" spans="1:5" x14ac:dyDescent="0.3">
      <c r="A678" s="9">
        <v>1</v>
      </c>
      <c r="B678" s="9">
        <v>1</v>
      </c>
      <c r="C678" s="9">
        <v>82.99</v>
      </c>
      <c r="D678" s="9">
        <v>10</v>
      </c>
      <c r="E678" s="9">
        <v>2</v>
      </c>
    </row>
    <row r="679" spans="1:5" x14ac:dyDescent="0.3">
      <c r="A679" s="10">
        <v>1</v>
      </c>
      <c r="B679" s="10">
        <v>1</v>
      </c>
      <c r="C679" s="10">
        <v>79.989999999999995</v>
      </c>
      <c r="D679" s="10">
        <v>2</v>
      </c>
      <c r="E679" s="10">
        <v>11</v>
      </c>
    </row>
    <row r="680" spans="1:5" x14ac:dyDescent="0.3">
      <c r="A680" s="9">
        <v>1</v>
      </c>
      <c r="B680" s="9">
        <v>1</v>
      </c>
      <c r="C680" s="9">
        <v>22.99</v>
      </c>
      <c r="D680" s="9">
        <v>9</v>
      </c>
      <c r="E680" s="9">
        <v>1</v>
      </c>
    </row>
    <row r="681" spans="1:5" x14ac:dyDescent="0.3">
      <c r="A681" s="10">
        <v>1</v>
      </c>
      <c r="B681" s="10">
        <v>1</v>
      </c>
      <c r="C681" s="10">
        <v>22.15</v>
      </c>
      <c r="D681" s="10">
        <v>28</v>
      </c>
      <c r="E681" s="10">
        <v>196</v>
      </c>
    </row>
    <row r="682" spans="1:5" x14ac:dyDescent="0.3">
      <c r="A682" s="9">
        <v>1</v>
      </c>
      <c r="B682" s="9">
        <v>1</v>
      </c>
      <c r="C682" s="9">
        <v>26.55</v>
      </c>
      <c r="D682" s="9">
        <v>7</v>
      </c>
      <c r="E682" s="9">
        <v>15</v>
      </c>
    </row>
    <row r="683" spans="1:5" x14ac:dyDescent="0.3">
      <c r="A683" s="10">
        <v>1</v>
      </c>
      <c r="B683" s="10">
        <v>1</v>
      </c>
      <c r="C683" s="10">
        <v>12.6</v>
      </c>
      <c r="D683" s="10">
        <v>10</v>
      </c>
      <c r="E683" s="10">
        <v>229</v>
      </c>
    </row>
    <row r="684" spans="1:5" x14ac:dyDescent="0.3">
      <c r="A684" s="9">
        <v>1</v>
      </c>
      <c r="B684" s="9">
        <v>1</v>
      </c>
      <c r="C684" s="9">
        <v>17.98</v>
      </c>
      <c r="D684" s="9">
        <v>10</v>
      </c>
      <c r="E684" s="9">
        <v>9</v>
      </c>
    </row>
    <row r="685" spans="1:5" x14ac:dyDescent="0.3">
      <c r="A685" s="10">
        <v>1</v>
      </c>
      <c r="B685" s="10">
        <v>1</v>
      </c>
      <c r="C685" s="10">
        <v>135.49</v>
      </c>
      <c r="D685" s="10">
        <v>10</v>
      </c>
      <c r="E685" s="10">
        <v>64</v>
      </c>
    </row>
    <row r="686" spans="1:5" x14ac:dyDescent="0.3">
      <c r="A686" s="9">
        <v>1</v>
      </c>
      <c r="B686" s="9">
        <v>1</v>
      </c>
      <c r="C686" s="9">
        <v>52.99</v>
      </c>
      <c r="D686" s="9">
        <v>8</v>
      </c>
      <c r="E686" s="9">
        <v>60</v>
      </c>
    </row>
    <row r="687" spans="1:5" x14ac:dyDescent="0.3">
      <c r="A687" s="10">
        <v>1</v>
      </c>
      <c r="B687" s="10">
        <v>1</v>
      </c>
      <c r="C687" s="10">
        <v>54.5</v>
      </c>
      <c r="D687" s="10">
        <v>2</v>
      </c>
      <c r="E687" s="10">
        <v>1995</v>
      </c>
    </row>
    <row r="688" spans="1:5" x14ac:dyDescent="0.3">
      <c r="A688" s="9">
        <v>1</v>
      </c>
      <c r="B688" s="9">
        <v>1</v>
      </c>
      <c r="C688" s="9">
        <v>3</v>
      </c>
      <c r="D688" s="9">
        <v>39</v>
      </c>
      <c r="E688" s="9">
        <v>4</v>
      </c>
    </row>
    <row r="689" spans="1:5" x14ac:dyDescent="0.3">
      <c r="A689" s="10">
        <v>1</v>
      </c>
      <c r="B689" s="10">
        <v>1</v>
      </c>
      <c r="C689" s="10">
        <v>36.950000000000003</v>
      </c>
      <c r="D689" s="10">
        <v>19</v>
      </c>
      <c r="E689" s="10">
        <v>120</v>
      </c>
    </row>
    <row r="690" spans="1:5" x14ac:dyDescent="0.3">
      <c r="A690" s="9">
        <v>1</v>
      </c>
      <c r="B690" s="9">
        <v>1</v>
      </c>
      <c r="C690" s="9">
        <v>51.99</v>
      </c>
      <c r="D690" s="9">
        <v>9</v>
      </c>
      <c r="E690" s="9">
        <v>28</v>
      </c>
    </row>
    <row r="691" spans="1:5" x14ac:dyDescent="0.3">
      <c r="A691" s="10">
        <v>1</v>
      </c>
      <c r="B691" s="10">
        <v>1</v>
      </c>
      <c r="C691" s="10">
        <v>12</v>
      </c>
      <c r="D691" s="10">
        <v>2</v>
      </c>
      <c r="E691" s="10">
        <v>11</v>
      </c>
    </row>
    <row r="692" spans="1:5" x14ac:dyDescent="0.3">
      <c r="A692" s="9">
        <v>1</v>
      </c>
      <c r="B692" s="9">
        <v>1</v>
      </c>
      <c r="C692" s="9">
        <v>64.989999999999995</v>
      </c>
      <c r="D692" s="9">
        <v>10</v>
      </c>
      <c r="E692" s="9">
        <v>15</v>
      </c>
    </row>
    <row r="693" spans="1:5" x14ac:dyDescent="0.3">
      <c r="A693" s="10">
        <v>1</v>
      </c>
      <c r="B693" s="10">
        <v>1</v>
      </c>
      <c r="C693" s="10">
        <v>76.989999999999995</v>
      </c>
      <c r="D693" s="10">
        <v>10</v>
      </c>
      <c r="E693" s="10">
        <v>33</v>
      </c>
    </row>
    <row r="694" spans="1:5" x14ac:dyDescent="0.3">
      <c r="A694" s="9">
        <v>1</v>
      </c>
      <c r="B694" s="9">
        <v>1</v>
      </c>
      <c r="C694" s="9">
        <v>56</v>
      </c>
      <c r="D694" s="9">
        <v>3</v>
      </c>
      <c r="E694" s="9">
        <v>6</v>
      </c>
    </row>
    <row r="695" spans="1:5" x14ac:dyDescent="0.3">
      <c r="A695" s="10">
        <v>1</v>
      </c>
      <c r="B695" s="10">
        <v>1</v>
      </c>
      <c r="C695" s="10">
        <v>45.9</v>
      </c>
      <c r="D695" s="10">
        <v>10</v>
      </c>
      <c r="E695" s="10">
        <v>74</v>
      </c>
    </row>
    <row r="696" spans="1:5" x14ac:dyDescent="0.3">
      <c r="A696" s="9">
        <v>1</v>
      </c>
      <c r="B696" s="9">
        <v>1</v>
      </c>
      <c r="C696" s="9">
        <v>39.99</v>
      </c>
      <c r="D696" s="9">
        <v>3</v>
      </c>
      <c r="E696" s="9">
        <v>153</v>
      </c>
    </row>
    <row r="697" spans="1:5" x14ac:dyDescent="0.3">
      <c r="A697" s="10">
        <v>1</v>
      </c>
      <c r="B697" s="10">
        <v>1</v>
      </c>
      <c r="C697" s="10">
        <v>36.67</v>
      </c>
      <c r="D697" s="10">
        <v>10</v>
      </c>
      <c r="E697" s="10">
        <v>169</v>
      </c>
    </row>
    <row r="698" spans="1:5" x14ac:dyDescent="0.3">
      <c r="A698" s="9">
        <v>1</v>
      </c>
      <c r="B698" s="9">
        <v>1</v>
      </c>
      <c r="C698" s="9">
        <v>10.67</v>
      </c>
      <c r="D698" s="9">
        <v>57</v>
      </c>
      <c r="E698" s="9">
        <v>272</v>
      </c>
    </row>
    <row r="699" spans="1:5" x14ac:dyDescent="0.3">
      <c r="A699" s="10">
        <v>1</v>
      </c>
      <c r="B699" s="10">
        <v>2</v>
      </c>
      <c r="C699" s="10">
        <v>31.29</v>
      </c>
      <c r="D699" s="10">
        <v>3</v>
      </c>
      <c r="E699" s="10">
        <v>1</v>
      </c>
    </row>
    <row r="700" spans="1:5" x14ac:dyDescent="0.3">
      <c r="A700" s="9">
        <v>1</v>
      </c>
      <c r="B700" s="9">
        <v>1</v>
      </c>
      <c r="C700" s="9">
        <v>99.99</v>
      </c>
      <c r="D700" s="9">
        <v>6</v>
      </c>
      <c r="E700" s="9">
        <v>17</v>
      </c>
    </row>
    <row r="701" spans="1:5" x14ac:dyDescent="0.3">
      <c r="A701" s="10">
        <v>1</v>
      </c>
      <c r="B701" s="10">
        <v>1</v>
      </c>
      <c r="C701" s="10">
        <v>19.989999999999998</v>
      </c>
      <c r="D701" s="10">
        <v>3</v>
      </c>
      <c r="E701" s="10">
        <v>58</v>
      </c>
    </row>
    <row r="702" spans="1:5" x14ac:dyDescent="0.3">
      <c r="A702" s="9">
        <v>1</v>
      </c>
      <c r="B702" s="9">
        <v>1</v>
      </c>
      <c r="C702" s="9">
        <v>26.86</v>
      </c>
      <c r="D702" s="9">
        <v>37</v>
      </c>
      <c r="E702" s="9">
        <v>1047</v>
      </c>
    </row>
    <row r="703" spans="1:5" x14ac:dyDescent="0.3">
      <c r="A703" s="10">
        <v>1</v>
      </c>
      <c r="B703" s="10">
        <v>1</v>
      </c>
      <c r="C703" s="10">
        <v>74.989999999999995</v>
      </c>
      <c r="D703" s="10">
        <v>10</v>
      </c>
      <c r="E703" s="10">
        <v>23</v>
      </c>
    </row>
    <row r="704" spans="1:5" x14ac:dyDescent="0.3">
      <c r="A704" s="9">
        <v>1</v>
      </c>
      <c r="B704" s="9">
        <v>1</v>
      </c>
      <c r="C704" s="9">
        <v>31.57</v>
      </c>
      <c r="D704" s="9">
        <v>10</v>
      </c>
      <c r="E704" s="9">
        <v>287</v>
      </c>
    </row>
    <row r="705" spans="1:5" x14ac:dyDescent="0.3">
      <c r="A705" s="10">
        <v>1</v>
      </c>
      <c r="B705" s="10">
        <v>1</v>
      </c>
      <c r="C705" s="10">
        <v>39.99</v>
      </c>
      <c r="D705" s="10">
        <v>3</v>
      </c>
      <c r="E705" s="10">
        <v>45</v>
      </c>
    </row>
    <row r="706" spans="1:5" x14ac:dyDescent="0.3">
      <c r="A706" s="9">
        <v>1</v>
      </c>
      <c r="B706" s="9">
        <v>9</v>
      </c>
      <c r="C706" s="9">
        <v>51.49</v>
      </c>
      <c r="D706" s="9">
        <v>10</v>
      </c>
      <c r="E706" s="9">
        <v>37</v>
      </c>
    </row>
    <row r="707" spans="1:5" x14ac:dyDescent="0.3">
      <c r="A707" s="10">
        <v>1</v>
      </c>
      <c r="B707" s="10">
        <v>1</v>
      </c>
      <c r="C707" s="10">
        <v>29.03</v>
      </c>
      <c r="D707" s="10">
        <v>2</v>
      </c>
      <c r="E707" s="10">
        <v>11</v>
      </c>
    </row>
    <row r="708" spans="1:5" x14ac:dyDescent="0.3">
      <c r="A708" s="9">
        <v>1</v>
      </c>
      <c r="B708" s="9">
        <v>1</v>
      </c>
      <c r="C708" s="9">
        <v>39.950000000000003</v>
      </c>
      <c r="D708" s="9">
        <v>10</v>
      </c>
      <c r="E708" s="9">
        <v>5</v>
      </c>
    </row>
    <row r="709" spans="1:5" x14ac:dyDescent="0.3">
      <c r="A709" s="10">
        <v>1</v>
      </c>
      <c r="B709" s="10">
        <v>1</v>
      </c>
      <c r="C709" s="10">
        <v>25.99</v>
      </c>
      <c r="D709" s="10">
        <v>8</v>
      </c>
      <c r="E709" s="10">
        <v>71</v>
      </c>
    </row>
    <row r="710" spans="1:5" x14ac:dyDescent="0.3">
      <c r="A710" s="9">
        <v>1</v>
      </c>
      <c r="B710" s="9">
        <v>1</v>
      </c>
      <c r="C710" s="9">
        <v>18.11</v>
      </c>
      <c r="D710" s="9">
        <v>10</v>
      </c>
      <c r="E710" s="9">
        <v>12</v>
      </c>
    </row>
    <row r="711" spans="1:5" x14ac:dyDescent="0.3">
      <c r="A711" s="10">
        <v>1</v>
      </c>
      <c r="B711" s="10">
        <v>1</v>
      </c>
      <c r="C711" s="10">
        <v>124.99</v>
      </c>
      <c r="D711" s="10">
        <v>2</v>
      </c>
      <c r="E711" s="10">
        <v>13</v>
      </c>
    </row>
    <row r="712" spans="1:5" x14ac:dyDescent="0.3">
      <c r="A712" s="9">
        <v>1</v>
      </c>
      <c r="B712" s="9">
        <v>1</v>
      </c>
      <c r="C712" s="9">
        <v>29.99</v>
      </c>
      <c r="D712" s="9">
        <v>3</v>
      </c>
      <c r="E712" s="9">
        <v>42</v>
      </c>
    </row>
    <row r="713" spans="1:5" x14ac:dyDescent="0.3">
      <c r="A713" s="10">
        <v>1</v>
      </c>
      <c r="B713" s="10">
        <v>1</v>
      </c>
      <c r="C713" s="10">
        <v>32.979999999999997</v>
      </c>
      <c r="D713" s="10">
        <v>10</v>
      </c>
      <c r="E713" s="10">
        <v>507</v>
      </c>
    </row>
    <row r="714" spans="1:5" x14ac:dyDescent="0.3">
      <c r="A714" s="9">
        <v>1</v>
      </c>
      <c r="B714" s="9">
        <v>1</v>
      </c>
      <c r="C714" s="9">
        <v>29.99</v>
      </c>
      <c r="D714" s="9">
        <v>10</v>
      </c>
      <c r="E714" s="9">
        <v>12</v>
      </c>
    </row>
    <row r="715" spans="1:5" x14ac:dyDescent="0.3">
      <c r="A715" s="10">
        <v>1</v>
      </c>
      <c r="B715" s="10">
        <v>1</v>
      </c>
      <c r="C715" s="10">
        <v>37.950000000000003</v>
      </c>
      <c r="D715" s="10">
        <v>9</v>
      </c>
      <c r="E715" s="10">
        <v>20</v>
      </c>
    </row>
    <row r="716" spans="1:5" x14ac:dyDescent="0.3">
      <c r="A716" s="9">
        <v>1</v>
      </c>
      <c r="B716" s="9">
        <v>1</v>
      </c>
      <c r="C716" s="9">
        <v>29.99</v>
      </c>
      <c r="D716" s="9">
        <v>6</v>
      </c>
      <c r="E716" s="9">
        <v>9</v>
      </c>
    </row>
    <row r="717" spans="1:5" x14ac:dyDescent="0.3">
      <c r="A717" s="10">
        <v>1</v>
      </c>
      <c r="B717" s="10">
        <v>1</v>
      </c>
      <c r="C717" s="10">
        <v>20.37</v>
      </c>
      <c r="D717" s="10">
        <v>10</v>
      </c>
      <c r="E717" s="10">
        <v>4569</v>
      </c>
    </row>
    <row r="718" spans="1:5" x14ac:dyDescent="0.3">
      <c r="A718" s="9">
        <v>1</v>
      </c>
      <c r="B718" s="9">
        <v>1</v>
      </c>
      <c r="C718" s="9">
        <v>53.99</v>
      </c>
      <c r="D718" s="9">
        <v>2</v>
      </c>
      <c r="E718" s="9">
        <v>16</v>
      </c>
    </row>
    <row r="719" spans="1:5" x14ac:dyDescent="0.3">
      <c r="A719" s="10">
        <v>1</v>
      </c>
      <c r="B719" s="10">
        <v>1</v>
      </c>
      <c r="C719" s="10">
        <v>45.99</v>
      </c>
      <c r="D719" s="10">
        <v>10</v>
      </c>
      <c r="E719" s="10">
        <v>2452</v>
      </c>
    </row>
    <row r="720" spans="1:5" x14ac:dyDescent="0.3">
      <c r="A720" s="9">
        <v>1</v>
      </c>
      <c r="B720" s="9">
        <v>1</v>
      </c>
      <c r="C720" s="9">
        <v>68.55</v>
      </c>
      <c r="D720" s="9">
        <v>10</v>
      </c>
      <c r="E720" s="9">
        <v>65</v>
      </c>
    </row>
    <row r="721" spans="1:5" x14ac:dyDescent="0.3">
      <c r="A721" s="10">
        <v>1</v>
      </c>
      <c r="B721" s="10">
        <v>1</v>
      </c>
      <c r="C721" s="10">
        <v>39.99</v>
      </c>
      <c r="D721" s="10">
        <v>5</v>
      </c>
      <c r="E721" s="10">
        <v>23</v>
      </c>
    </row>
    <row r="722" spans="1:5" x14ac:dyDescent="0.3">
      <c r="A722" s="9">
        <v>1</v>
      </c>
      <c r="B722" s="9">
        <v>1</v>
      </c>
      <c r="C722" s="9">
        <v>24.19</v>
      </c>
      <c r="D722" s="9">
        <v>15</v>
      </c>
      <c r="E722" s="9">
        <v>73</v>
      </c>
    </row>
    <row r="723" spans="1:5" x14ac:dyDescent="0.3">
      <c r="A723" s="10">
        <v>1</v>
      </c>
      <c r="B723" s="10">
        <v>1</v>
      </c>
      <c r="C723" s="10">
        <v>23.01</v>
      </c>
      <c r="D723" s="10">
        <v>5</v>
      </c>
      <c r="E723" s="10">
        <v>2611</v>
      </c>
    </row>
    <row r="724" spans="1:5" x14ac:dyDescent="0.3">
      <c r="A724" s="9">
        <v>1</v>
      </c>
      <c r="B724" s="9">
        <v>1</v>
      </c>
      <c r="C724" s="9">
        <v>136</v>
      </c>
      <c r="D724" s="9">
        <v>5</v>
      </c>
      <c r="E724" s="9">
        <v>51</v>
      </c>
    </row>
    <row r="725" spans="1:5" x14ac:dyDescent="0.3">
      <c r="A725" s="10">
        <v>1</v>
      </c>
      <c r="B725" s="10">
        <v>1</v>
      </c>
      <c r="C725" s="10">
        <v>16.899999999999999</v>
      </c>
      <c r="D725" s="10">
        <v>10</v>
      </c>
      <c r="E725" s="10">
        <v>127</v>
      </c>
    </row>
    <row r="726" spans="1:5" x14ac:dyDescent="0.3">
      <c r="A726" s="9">
        <v>1</v>
      </c>
      <c r="B726" s="9">
        <v>1</v>
      </c>
      <c r="C726" s="9">
        <v>68</v>
      </c>
      <c r="D726" s="9">
        <v>6</v>
      </c>
      <c r="E726" s="9">
        <v>33</v>
      </c>
    </row>
    <row r="727" spans="1:5" x14ac:dyDescent="0.3">
      <c r="A727" s="10">
        <v>1</v>
      </c>
      <c r="B727" s="10">
        <v>1</v>
      </c>
      <c r="C727" s="10">
        <v>25</v>
      </c>
      <c r="D727" s="10">
        <v>5</v>
      </c>
      <c r="E727" s="10">
        <v>8</v>
      </c>
    </row>
    <row r="728" spans="1:5" x14ac:dyDescent="0.3">
      <c r="A728" s="9">
        <v>1</v>
      </c>
      <c r="B728" s="9">
        <v>1</v>
      </c>
      <c r="C728" s="9">
        <v>17.18</v>
      </c>
      <c r="D728" s="9">
        <v>10</v>
      </c>
      <c r="E728" s="9">
        <v>65</v>
      </c>
    </row>
    <row r="729" spans="1:5" x14ac:dyDescent="0.3">
      <c r="A729" s="10">
        <v>1</v>
      </c>
      <c r="B729" s="10">
        <v>1</v>
      </c>
      <c r="C729" s="10">
        <v>21.91</v>
      </c>
      <c r="D729" s="10">
        <v>96</v>
      </c>
      <c r="E729" s="10">
        <v>1831</v>
      </c>
    </row>
    <row r="730" spans="1:5" x14ac:dyDescent="0.3">
      <c r="A730" s="9">
        <v>1</v>
      </c>
      <c r="B730" s="9">
        <v>1</v>
      </c>
      <c r="C730" s="9">
        <v>48.97</v>
      </c>
      <c r="D730" s="9">
        <v>4</v>
      </c>
      <c r="E730" s="9">
        <v>30</v>
      </c>
    </row>
    <row r="731" spans="1:5" x14ac:dyDescent="0.3">
      <c r="A731" s="10">
        <v>1</v>
      </c>
      <c r="B731" s="10">
        <v>9</v>
      </c>
      <c r="C731" s="10">
        <v>25.99</v>
      </c>
      <c r="D731" s="10">
        <v>6</v>
      </c>
      <c r="E731" s="10">
        <v>209</v>
      </c>
    </row>
    <row r="732" spans="1:5" x14ac:dyDescent="0.3">
      <c r="A732" s="9">
        <v>1</v>
      </c>
      <c r="B732" s="9">
        <v>9</v>
      </c>
      <c r="C732" s="9">
        <v>96.95</v>
      </c>
      <c r="D732" s="9">
        <v>2</v>
      </c>
      <c r="E732" s="9">
        <v>6</v>
      </c>
    </row>
    <row r="733" spans="1:5" x14ac:dyDescent="0.3">
      <c r="A733" s="10">
        <v>1</v>
      </c>
      <c r="B733" s="10">
        <v>1</v>
      </c>
      <c r="C733" s="10">
        <v>74.989999999999995</v>
      </c>
      <c r="D733" s="10">
        <v>2</v>
      </c>
      <c r="E733" s="10">
        <v>4</v>
      </c>
    </row>
    <row r="734" spans="1:5" x14ac:dyDescent="0.3">
      <c r="A734" s="9">
        <v>1</v>
      </c>
      <c r="B734" s="9">
        <v>1</v>
      </c>
      <c r="C734" s="9">
        <v>23.89</v>
      </c>
      <c r="D734" s="9">
        <v>9</v>
      </c>
      <c r="E734" s="9">
        <v>14</v>
      </c>
    </row>
    <row r="735" spans="1:5" x14ac:dyDescent="0.3">
      <c r="A735" s="10">
        <v>1</v>
      </c>
      <c r="B735" s="10">
        <v>1</v>
      </c>
      <c r="C735" s="10">
        <v>69.97</v>
      </c>
      <c r="D735" s="10">
        <v>8</v>
      </c>
      <c r="E735" s="10">
        <v>30</v>
      </c>
    </row>
    <row r="736" spans="1:5" x14ac:dyDescent="0.3">
      <c r="A736" s="9">
        <v>1</v>
      </c>
      <c r="B736" s="9">
        <v>1</v>
      </c>
      <c r="C736" s="9">
        <v>15.99</v>
      </c>
      <c r="D736" s="9">
        <v>10</v>
      </c>
      <c r="E736" s="9">
        <v>45</v>
      </c>
    </row>
    <row r="737" spans="1:5" x14ac:dyDescent="0.3">
      <c r="A737" s="10">
        <v>1</v>
      </c>
      <c r="B737" s="10">
        <v>1</v>
      </c>
      <c r="C737" s="10">
        <v>66.55</v>
      </c>
      <c r="D737" s="10">
        <v>3</v>
      </c>
      <c r="E737" s="10">
        <v>7</v>
      </c>
    </row>
    <row r="738" spans="1:5" x14ac:dyDescent="0.3">
      <c r="A738" s="9">
        <v>1</v>
      </c>
      <c r="B738" s="9">
        <v>2</v>
      </c>
      <c r="C738" s="9">
        <v>48.87</v>
      </c>
      <c r="D738" s="9">
        <v>3</v>
      </c>
      <c r="E738" s="9">
        <v>8</v>
      </c>
    </row>
    <row r="739" spans="1:5" x14ac:dyDescent="0.3">
      <c r="A739" s="10">
        <v>1</v>
      </c>
      <c r="B739" s="10">
        <v>1</v>
      </c>
      <c r="C739" s="10">
        <v>72.989999999999995</v>
      </c>
      <c r="D739" s="10">
        <v>8</v>
      </c>
      <c r="E739" s="10">
        <v>180</v>
      </c>
    </row>
    <row r="740" spans="1:5" x14ac:dyDescent="0.3">
      <c r="A740" s="9">
        <v>1</v>
      </c>
      <c r="B740" s="9">
        <v>2</v>
      </c>
      <c r="C740" s="9">
        <v>31.95</v>
      </c>
      <c r="D740" s="9">
        <v>3</v>
      </c>
      <c r="E740" s="9">
        <v>5</v>
      </c>
    </row>
    <row r="741" spans="1:5" x14ac:dyDescent="0.3">
      <c r="A741" s="10">
        <v>1</v>
      </c>
      <c r="B741" s="10">
        <v>1</v>
      </c>
      <c r="C741" s="10">
        <v>55.45</v>
      </c>
      <c r="D741" s="10">
        <v>3</v>
      </c>
      <c r="E741" s="10">
        <v>11</v>
      </c>
    </row>
    <row r="742" spans="1:5" x14ac:dyDescent="0.3">
      <c r="A742" s="9">
        <v>1</v>
      </c>
      <c r="B742" s="9">
        <v>1</v>
      </c>
      <c r="C742" s="9">
        <v>18.329999999999998</v>
      </c>
      <c r="D742" s="9">
        <v>10</v>
      </c>
      <c r="E742" s="9">
        <v>1332</v>
      </c>
    </row>
    <row r="743" spans="1:5" x14ac:dyDescent="0.3">
      <c r="A743" s="10">
        <v>1</v>
      </c>
      <c r="B743" s="10">
        <v>1</v>
      </c>
      <c r="C743" s="10">
        <v>123.99</v>
      </c>
      <c r="D743" s="10">
        <v>19</v>
      </c>
      <c r="E743" s="10">
        <v>5</v>
      </c>
    </row>
    <row r="744" spans="1:5" x14ac:dyDescent="0.3">
      <c r="A744" s="9">
        <v>1</v>
      </c>
      <c r="B744" s="9">
        <v>8</v>
      </c>
      <c r="C744" s="9">
        <v>3.5</v>
      </c>
      <c r="D744" s="9">
        <v>4</v>
      </c>
      <c r="E744" s="9">
        <v>3009</v>
      </c>
    </row>
    <row r="745" spans="1:5" x14ac:dyDescent="0.3">
      <c r="A745" s="10">
        <v>1</v>
      </c>
      <c r="B745" s="10">
        <v>2</v>
      </c>
      <c r="C745" s="10">
        <v>10.99</v>
      </c>
      <c r="D745" s="10">
        <v>10</v>
      </c>
      <c r="E745" s="10">
        <v>38</v>
      </c>
    </row>
    <row r="746" spans="1:5" x14ac:dyDescent="0.3">
      <c r="A746" s="9">
        <v>1</v>
      </c>
      <c r="B746" s="9">
        <v>2</v>
      </c>
      <c r="C746" s="9">
        <v>42.99</v>
      </c>
      <c r="D746" s="9">
        <v>4</v>
      </c>
      <c r="E746" s="9">
        <v>26</v>
      </c>
    </row>
    <row r="747" spans="1:5" x14ac:dyDescent="0.3">
      <c r="A747" s="10">
        <v>1</v>
      </c>
      <c r="B747" s="10">
        <v>1</v>
      </c>
      <c r="C747" s="10">
        <v>71.900000000000006</v>
      </c>
      <c r="D747" s="10">
        <v>10</v>
      </c>
      <c r="E747" s="10">
        <v>244</v>
      </c>
    </row>
    <row r="748" spans="1:5" x14ac:dyDescent="0.3">
      <c r="A748" s="9">
        <v>1</v>
      </c>
      <c r="B748" s="9">
        <v>1</v>
      </c>
      <c r="C748" s="9">
        <v>32.89</v>
      </c>
      <c r="D748" s="9">
        <v>3</v>
      </c>
      <c r="E748" s="9">
        <v>5</v>
      </c>
    </row>
    <row r="749" spans="1:5" x14ac:dyDescent="0.3">
      <c r="A749" s="10">
        <v>1</v>
      </c>
      <c r="B749" s="10">
        <v>1</v>
      </c>
      <c r="C749" s="10">
        <v>38.99</v>
      </c>
      <c r="D749" s="10">
        <v>9</v>
      </c>
      <c r="E749" s="10">
        <v>37</v>
      </c>
    </row>
    <row r="750" spans="1:5" x14ac:dyDescent="0.3">
      <c r="A750" s="9">
        <v>1</v>
      </c>
      <c r="B750" s="9">
        <v>3</v>
      </c>
      <c r="C750" s="9">
        <v>16.34</v>
      </c>
      <c r="D750" s="9">
        <v>5</v>
      </c>
      <c r="E750" s="9">
        <v>103</v>
      </c>
    </row>
    <row r="751" spans="1:5" x14ac:dyDescent="0.3">
      <c r="A751" s="10">
        <v>1</v>
      </c>
      <c r="B751" s="10">
        <v>1</v>
      </c>
      <c r="C751" s="10">
        <v>44.61</v>
      </c>
      <c r="D751" s="10">
        <v>54</v>
      </c>
      <c r="E751" s="10">
        <v>27</v>
      </c>
    </row>
    <row r="752" spans="1:5" x14ac:dyDescent="0.3">
      <c r="A752" s="9">
        <v>1</v>
      </c>
      <c r="B752" s="9">
        <v>1</v>
      </c>
      <c r="C752" s="9">
        <v>18.66</v>
      </c>
      <c r="D752" s="9">
        <v>26</v>
      </c>
      <c r="E752" s="9">
        <v>58</v>
      </c>
    </row>
    <row r="753" spans="1:5" x14ac:dyDescent="0.3">
      <c r="A753" s="10">
        <v>1</v>
      </c>
      <c r="B753" s="10">
        <v>9</v>
      </c>
      <c r="C753" s="10">
        <v>62.62</v>
      </c>
      <c r="D753" s="10">
        <v>3</v>
      </c>
      <c r="E753" s="10">
        <v>335</v>
      </c>
    </row>
    <row r="754" spans="1:5" x14ac:dyDescent="0.3">
      <c r="A754" s="9">
        <v>1</v>
      </c>
      <c r="B754" s="9">
        <v>1</v>
      </c>
      <c r="C754" s="9">
        <v>49.99</v>
      </c>
      <c r="D754" s="9">
        <v>3</v>
      </c>
      <c r="E754" s="9">
        <v>19</v>
      </c>
    </row>
    <row r="755" spans="1:5" x14ac:dyDescent="0.3">
      <c r="A755" s="10">
        <v>1</v>
      </c>
      <c r="B755" s="10">
        <v>1</v>
      </c>
      <c r="C755" s="10">
        <v>29.95</v>
      </c>
      <c r="D755" s="10">
        <v>4</v>
      </c>
      <c r="E755" s="10">
        <v>2</v>
      </c>
    </row>
    <row r="756" spans="1:5" x14ac:dyDescent="0.3">
      <c r="A756" s="9">
        <v>1</v>
      </c>
      <c r="B756" s="9">
        <v>1</v>
      </c>
      <c r="C756" s="9">
        <v>58.99</v>
      </c>
      <c r="D756" s="9">
        <v>8</v>
      </c>
      <c r="E756" s="9">
        <v>22</v>
      </c>
    </row>
    <row r="757" spans="1:5" x14ac:dyDescent="0.3">
      <c r="A757" s="10">
        <v>1</v>
      </c>
      <c r="B757" s="10">
        <v>1</v>
      </c>
      <c r="C757" s="10">
        <v>40.950000000000003</v>
      </c>
      <c r="D757" s="10">
        <v>3</v>
      </c>
      <c r="E757" s="10">
        <v>14</v>
      </c>
    </row>
    <row r="758" spans="1:5" x14ac:dyDescent="0.3">
      <c r="A758" s="9">
        <v>1</v>
      </c>
      <c r="B758" s="9">
        <v>1</v>
      </c>
      <c r="C758" s="9">
        <v>159.99</v>
      </c>
      <c r="D758" s="9">
        <v>4</v>
      </c>
      <c r="E758" s="9">
        <v>2</v>
      </c>
    </row>
    <row r="759" spans="1:5" x14ac:dyDescent="0.3">
      <c r="A759" s="10">
        <v>1</v>
      </c>
      <c r="B759" s="10">
        <v>1</v>
      </c>
      <c r="C759" s="10">
        <v>29.99</v>
      </c>
      <c r="D759" s="10">
        <v>10</v>
      </c>
      <c r="E759" s="10">
        <v>61</v>
      </c>
    </row>
    <row r="760" spans="1:5" x14ac:dyDescent="0.3">
      <c r="A760" s="9">
        <v>1</v>
      </c>
      <c r="B760" s="9">
        <v>1</v>
      </c>
      <c r="C760" s="9">
        <v>59</v>
      </c>
      <c r="D760" s="9">
        <v>6</v>
      </c>
      <c r="E760" s="9">
        <v>4</v>
      </c>
    </row>
    <row r="761" spans="1:5" x14ac:dyDescent="0.3">
      <c r="A761" s="10">
        <v>1</v>
      </c>
      <c r="B761" s="10">
        <v>6</v>
      </c>
      <c r="C761" s="10">
        <v>9.9600000000000009</v>
      </c>
      <c r="D761" s="10">
        <v>10</v>
      </c>
      <c r="E761" s="10">
        <v>266</v>
      </c>
    </row>
    <row r="762" spans="1:5" x14ac:dyDescent="0.3">
      <c r="A762" s="9">
        <v>1</v>
      </c>
      <c r="B762" s="9">
        <v>4</v>
      </c>
      <c r="C762" s="9">
        <v>19.97</v>
      </c>
      <c r="D762" s="9">
        <v>4</v>
      </c>
      <c r="E762" s="9">
        <v>15</v>
      </c>
    </row>
    <row r="763" spans="1:5" x14ac:dyDescent="0.3">
      <c r="A763" s="10">
        <v>1</v>
      </c>
      <c r="B763" s="10">
        <v>3</v>
      </c>
      <c r="C763" s="10">
        <v>12.99</v>
      </c>
      <c r="D763" s="10">
        <v>10</v>
      </c>
      <c r="E763" s="10">
        <v>10</v>
      </c>
    </row>
    <row r="764" spans="1:5" x14ac:dyDescent="0.3">
      <c r="A764" s="9">
        <v>1</v>
      </c>
      <c r="B764" s="9">
        <v>1</v>
      </c>
      <c r="C764" s="9">
        <v>18.89</v>
      </c>
      <c r="D764" s="9">
        <v>10</v>
      </c>
      <c r="E764" s="9">
        <v>125</v>
      </c>
    </row>
    <row r="765" spans="1:5" x14ac:dyDescent="0.3">
      <c r="A765" s="10">
        <v>1</v>
      </c>
      <c r="B765" s="10">
        <v>1</v>
      </c>
      <c r="C765" s="10">
        <v>29.99</v>
      </c>
      <c r="D765" s="10">
        <v>10</v>
      </c>
      <c r="E765" s="10">
        <v>25</v>
      </c>
    </row>
    <row r="766" spans="1:5" x14ac:dyDescent="0.3">
      <c r="A766" s="9">
        <v>1</v>
      </c>
      <c r="B766" s="9">
        <v>1</v>
      </c>
      <c r="C766" s="9">
        <v>27.5</v>
      </c>
      <c r="D766" s="9">
        <v>10</v>
      </c>
      <c r="E766" s="9">
        <v>29</v>
      </c>
    </row>
    <row r="767" spans="1:5" x14ac:dyDescent="0.3">
      <c r="A767" s="10">
        <v>1</v>
      </c>
      <c r="B767" s="10">
        <v>1</v>
      </c>
      <c r="C767" s="10">
        <v>34.99</v>
      </c>
      <c r="D767" s="10">
        <v>4</v>
      </c>
      <c r="E767" s="10">
        <v>48</v>
      </c>
    </row>
    <row r="768" spans="1:5" x14ac:dyDescent="0.3">
      <c r="A768" s="9">
        <v>1</v>
      </c>
      <c r="B768" s="9">
        <v>1</v>
      </c>
      <c r="C768" s="9">
        <v>24.35</v>
      </c>
      <c r="D768" s="9">
        <v>10</v>
      </c>
      <c r="E768" s="9">
        <v>88</v>
      </c>
    </row>
    <row r="769" spans="1:5" x14ac:dyDescent="0.3">
      <c r="A769" s="10">
        <v>1</v>
      </c>
      <c r="B769" s="10">
        <v>1</v>
      </c>
      <c r="C769" s="10">
        <v>34.99</v>
      </c>
      <c r="D769" s="10">
        <v>9</v>
      </c>
      <c r="E769" s="10">
        <v>3</v>
      </c>
    </row>
    <row r="770" spans="1:5" x14ac:dyDescent="0.3">
      <c r="A770" s="9">
        <v>1</v>
      </c>
      <c r="B770" s="9">
        <v>1</v>
      </c>
      <c r="C770" s="9">
        <v>160.27000000000001</v>
      </c>
      <c r="D770" s="9">
        <v>3</v>
      </c>
      <c r="E770" s="9">
        <v>47</v>
      </c>
    </row>
    <row r="771" spans="1:5" x14ac:dyDescent="0.3">
      <c r="A771" s="10">
        <v>1</v>
      </c>
      <c r="B771" s="10">
        <v>1</v>
      </c>
      <c r="C771" s="10">
        <v>24.5</v>
      </c>
      <c r="D771" s="10">
        <v>10</v>
      </c>
      <c r="E771" s="10">
        <v>415</v>
      </c>
    </row>
    <row r="772" spans="1:5" x14ac:dyDescent="0.3">
      <c r="A772" s="9">
        <v>1</v>
      </c>
      <c r="B772" s="9">
        <v>2</v>
      </c>
      <c r="C772" s="9">
        <v>32.89</v>
      </c>
      <c r="D772" s="9">
        <v>3</v>
      </c>
      <c r="E772" s="9">
        <v>8</v>
      </c>
    </row>
    <row r="773" spans="1:5" x14ac:dyDescent="0.3">
      <c r="A773" s="10">
        <v>1</v>
      </c>
      <c r="B773" s="10">
        <v>1</v>
      </c>
      <c r="C773" s="10">
        <v>29.2</v>
      </c>
      <c r="D773" s="10">
        <v>21</v>
      </c>
      <c r="E773" s="10">
        <v>121</v>
      </c>
    </row>
    <row r="774" spans="1:5" x14ac:dyDescent="0.3">
      <c r="A774" s="9">
        <v>1</v>
      </c>
      <c r="B774" s="9">
        <v>1</v>
      </c>
      <c r="C774" s="9">
        <v>30.93</v>
      </c>
      <c r="D774" s="9">
        <v>65</v>
      </c>
      <c r="E774" s="9">
        <v>998</v>
      </c>
    </row>
    <row r="775" spans="1:5" x14ac:dyDescent="0.3">
      <c r="A775" s="10">
        <v>1</v>
      </c>
      <c r="B775" s="10">
        <v>1</v>
      </c>
      <c r="C775" s="10">
        <v>179.99</v>
      </c>
      <c r="D775" s="10">
        <v>5</v>
      </c>
      <c r="E775" s="10">
        <v>5</v>
      </c>
    </row>
    <row r="776" spans="1:5" x14ac:dyDescent="0.3">
      <c r="A776" s="9">
        <v>1</v>
      </c>
      <c r="B776" s="9">
        <v>1</v>
      </c>
      <c r="C776" s="9">
        <v>45.35</v>
      </c>
      <c r="D776" s="9">
        <v>2</v>
      </c>
      <c r="E776" s="9">
        <v>1</v>
      </c>
    </row>
    <row r="777" spans="1:5" x14ac:dyDescent="0.3">
      <c r="A777" s="10">
        <v>1</v>
      </c>
      <c r="B777" s="10">
        <v>1</v>
      </c>
      <c r="C777" s="10">
        <v>99.99</v>
      </c>
      <c r="D777" s="10">
        <v>6</v>
      </c>
      <c r="E777" s="10">
        <v>50</v>
      </c>
    </row>
    <row r="778" spans="1:5" x14ac:dyDescent="0.3">
      <c r="A778" s="9">
        <v>1</v>
      </c>
      <c r="B778" s="9">
        <v>1</v>
      </c>
      <c r="C778" s="9">
        <v>69.989999999999995</v>
      </c>
      <c r="D778" s="9">
        <v>10</v>
      </c>
      <c r="E778" s="9">
        <v>13</v>
      </c>
    </row>
    <row r="779" spans="1:5" x14ac:dyDescent="0.3">
      <c r="A779" s="10">
        <v>1</v>
      </c>
      <c r="B779" s="10">
        <v>9</v>
      </c>
      <c r="C779" s="10">
        <v>110.19</v>
      </c>
      <c r="D779" s="10">
        <v>10</v>
      </c>
      <c r="E779" s="10">
        <v>11</v>
      </c>
    </row>
    <row r="780" spans="1:5" x14ac:dyDescent="0.3">
      <c r="A780" s="9">
        <v>1</v>
      </c>
      <c r="B780" s="9">
        <v>1</v>
      </c>
      <c r="C780" s="9">
        <v>99.86</v>
      </c>
      <c r="D780" s="9">
        <v>3</v>
      </c>
      <c r="E780" s="9">
        <v>4</v>
      </c>
    </row>
    <row r="781" spans="1:5" x14ac:dyDescent="0.3">
      <c r="A781" s="10">
        <v>1</v>
      </c>
      <c r="B781" s="10">
        <v>1</v>
      </c>
      <c r="C781" s="10">
        <v>11</v>
      </c>
      <c r="D781" s="10">
        <v>3</v>
      </c>
      <c r="E781" s="10">
        <v>47</v>
      </c>
    </row>
    <row r="782" spans="1:5" x14ac:dyDescent="0.3">
      <c r="A782" s="9">
        <v>1</v>
      </c>
      <c r="B782" s="9">
        <v>9</v>
      </c>
      <c r="C782" s="9">
        <v>12</v>
      </c>
      <c r="D782" s="9">
        <v>7</v>
      </c>
      <c r="E782" s="9">
        <v>22</v>
      </c>
    </row>
    <row r="783" spans="1:5" x14ac:dyDescent="0.3">
      <c r="A783" s="10">
        <v>1</v>
      </c>
      <c r="B783" s="10">
        <v>1</v>
      </c>
      <c r="C783" s="10">
        <v>31.99</v>
      </c>
      <c r="D783" s="10">
        <v>6</v>
      </c>
      <c r="E783" s="10">
        <v>15</v>
      </c>
    </row>
    <row r="784" spans="1:5" x14ac:dyDescent="0.3">
      <c r="A784" s="9">
        <v>1</v>
      </c>
      <c r="B784" s="9">
        <v>1</v>
      </c>
      <c r="C784" s="9">
        <v>8.99</v>
      </c>
      <c r="D784" s="9">
        <v>4</v>
      </c>
      <c r="E784" s="9">
        <v>8</v>
      </c>
    </row>
    <row r="785" spans="1:5" x14ac:dyDescent="0.3">
      <c r="A785" s="10">
        <v>1</v>
      </c>
      <c r="B785" s="10">
        <v>1</v>
      </c>
      <c r="C785" s="10">
        <v>14.99</v>
      </c>
      <c r="D785" s="10">
        <v>10</v>
      </c>
      <c r="E785" s="10">
        <v>20</v>
      </c>
    </row>
    <row r="786" spans="1:5" x14ac:dyDescent="0.3">
      <c r="A786" s="9">
        <v>1</v>
      </c>
      <c r="B786" s="9">
        <v>1</v>
      </c>
      <c r="C786" s="9">
        <v>39.25</v>
      </c>
      <c r="D786" s="9">
        <v>10</v>
      </c>
      <c r="E786" s="9">
        <v>30</v>
      </c>
    </row>
    <row r="787" spans="1:5" x14ac:dyDescent="0.3">
      <c r="A787" s="10">
        <v>1</v>
      </c>
      <c r="B787" s="10">
        <v>1</v>
      </c>
      <c r="C787" s="10">
        <v>16.5</v>
      </c>
      <c r="D787" s="10">
        <v>5</v>
      </c>
      <c r="E787" s="10">
        <v>67</v>
      </c>
    </row>
    <row r="788" spans="1:5" x14ac:dyDescent="0.3">
      <c r="A788" s="9">
        <v>1</v>
      </c>
      <c r="B788" s="9">
        <v>1</v>
      </c>
      <c r="C788" s="9">
        <v>34.99</v>
      </c>
      <c r="D788" s="9">
        <v>10</v>
      </c>
      <c r="E788" s="9">
        <v>577</v>
      </c>
    </row>
    <row r="789" spans="1:5" x14ac:dyDescent="0.3">
      <c r="A789" s="10">
        <v>1</v>
      </c>
      <c r="B789" s="10">
        <v>1</v>
      </c>
      <c r="C789" s="10">
        <v>68.72</v>
      </c>
      <c r="D789" s="10">
        <v>10</v>
      </c>
      <c r="E789" s="10">
        <v>55</v>
      </c>
    </row>
    <row r="790" spans="1:5" x14ac:dyDescent="0.3">
      <c r="A790" s="9">
        <v>1</v>
      </c>
      <c r="B790" s="9">
        <v>1</v>
      </c>
      <c r="C790" s="9">
        <v>25.89</v>
      </c>
      <c r="D790" s="9">
        <v>10</v>
      </c>
      <c r="E790" s="9">
        <v>4</v>
      </c>
    </row>
    <row r="791" spans="1:5" x14ac:dyDescent="0.3">
      <c r="A791" s="10">
        <v>1</v>
      </c>
      <c r="B791" s="10">
        <v>1</v>
      </c>
      <c r="C791" s="10">
        <v>16.95</v>
      </c>
      <c r="D791" s="10">
        <v>10</v>
      </c>
      <c r="E791" s="10">
        <v>69</v>
      </c>
    </row>
    <row r="792" spans="1:5" x14ac:dyDescent="0.3">
      <c r="A792" s="9">
        <v>1</v>
      </c>
      <c r="B792" s="9">
        <v>1</v>
      </c>
      <c r="C792" s="9">
        <v>36.5</v>
      </c>
      <c r="D792" s="9">
        <v>3</v>
      </c>
      <c r="E792" s="9">
        <v>185</v>
      </c>
    </row>
    <row r="793" spans="1:5" x14ac:dyDescent="0.3">
      <c r="A793" s="10">
        <v>1</v>
      </c>
      <c r="B793" s="10">
        <v>1</v>
      </c>
      <c r="C793" s="10">
        <v>15.95</v>
      </c>
      <c r="D793" s="10">
        <v>6</v>
      </c>
      <c r="E793" s="10">
        <v>30</v>
      </c>
    </row>
    <row r="794" spans="1:5" x14ac:dyDescent="0.3">
      <c r="A794" s="9">
        <v>1</v>
      </c>
      <c r="B794" s="9">
        <v>1</v>
      </c>
      <c r="C794" s="9">
        <v>24.95</v>
      </c>
      <c r="D794" s="9">
        <v>6</v>
      </c>
      <c r="E794" s="9">
        <v>8</v>
      </c>
    </row>
    <row r="795" spans="1:5" x14ac:dyDescent="0.3">
      <c r="A795" s="10">
        <v>1</v>
      </c>
      <c r="B795" s="10">
        <v>5</v>
      </c>
      <c r="C795" s="10">
        <v>7.19</v>
      </c>
      <c r="D795" s="10">
        <v>10</v>
      </c>
      <c r="E795" s="10">
        <v>131</v>
      </c>
    </row>
    <row r="796" spans="1:5" x14ac:dyDescent="0.3">
      <c r="A796" s="9">
        <v>1</v>
      </c>
      <c r="B796" s="9">
        <v>1</v>
      </c>
      <c r="C796" s="9">
        <v>44.99</v>
      </c>
      <c r="D796" s="9">
        <v>10</v>
      </c>
      <c r="E796" s="9">
        <v>13</v>
      </c>
    </row>
    <row r="797" spans="1:5" x14ac:dyDescent="0.3">
      <c r="A797" s="10">
        <v>1</v>
      </c>
      <c r="B797" s="10">
        <v>9</v>
      </c>
      <c r="C797" s="10">
        <v>9.4499999999999993</v>
      </c>
      <c r="D797" s="10">
        <v>10</v>
      </c>
      <c r="E797" s="10">
        <v>56</v>
      </c>
    </row>
    <row r="798" spans="1:5" x14ac:dyDescent="0.3">
      <c r="A798" s="9">
        <v>1</v>
      </c>
      <c r="B798" s="9">
        <v>1</v>
      </c>
      <c r="C798" s="9">
        <v>39.99</v>
      </c>
      <c r="D798" s="9">
        <v>10</v>
      </c>
      <c r="E798" s="9">
        <v>5</v>
      </c>
    </row>
    <row r="799" spans="1:5" x14ac:dyDescent="0.3">
      <c r="A799" s="10">
        <v>1</v>
      </c>
      <c r="B799" s="10">
        <v>1</v>
      </c>
      <c r="C799" s="10">
        <v>15.99</v>
      </c>
      <c r="D799" s="10">
        <v>10</v>
      </c>
      <c r="E799" s="10">
        <v>81</v>
      </c>
    </row>
    <row r="800" spans="1:5" x14ac:dyDescent="0.3">
      <c r="A800" s="9">
        <v>1</v>
      </c>
      <c r="B800" s="9">
        <v>1</v>
      </c>
      <c r="C800" s="9">
        <v>54.85</v>
      </c>
      <c r="D800" s="9">
        <v>9</v>
      </c>
      <c r="E800" s="9">
        <v>8</v>
      </c>
    </row>
    <row r="801" spans="1:5" x14ac:dyDescent="0.3">
      <c r="A801" s="10">
        <v>1</v>
      </c>
      <c r="B801" s="10">
        <v>1</v>
      </c>
      <c r="C801" s="10">
        <v>42.39</v>
      </c>
      <c r="D801" s="10">
        <v>10</v>
      </c>
      <c r="E801" s="10">
        <v>4</v>
      </c>
    </row>
    <row r="802" spans="1:5" x14ac:dyDescent="0.3">
      <c r="A802" s="9">
        <v>1</v>
      </c>
      <c r="B802" s="9">
        <v>9</v>
      </c>
      <c r="C802" s="9">
        <v>28.99</v>
      </c>
      <c r="D802" s="9">
        <v>8</v>
      </c>
      <c r="E802" s="9">
        <v>3</v>
      </c>
    </row>
    <row r="803" spans="1:5" x14ac:dyDescent="0.3">
      <c r="A803" s="10">
        <v>1</v>
      </c>
      <c r="B803" s="10">
        <v>1</v>
      </c>
      <c r="C803" s="10">
        <v>84.99</v>
      </c>
      <c r="D803" s="10">
        <v>10</v>
      </c>
      <c r="E803" s="10">
        <v>8</v>
      </c>
    </row>
    <row r="804" spans="1:5" x14ac:dyDescent="0.3">
      <c r="A804" s="9">
        <v>1</v>
      </c>
      <c r="B804" s="9">
        <v>2</v>
      </c>
      <c r="C804" s="9">
        <v>28.19</v>
      </c>
      <c r="D804" s="9">
        <v>3</v>
      </c>
      <c r="E804" s="9">
        <v>6</v>
      </c>
    </row>
    <row r="805" spans="1:5" x14ac:dyDescent="0.3">
      <c r="A805" s="10">
        <v>1</v>
      </c>
      <c r="B805" s="10">
        <v>1</v>
      </c>
      <c r="C805" s="10">
        <v>26.99</v>
      </c>
      <c r="D805" s="10">
        <v>3</v>
      </c>
      <c r="E805" s="10">
        <v>14</v>
      </c>
    </row>
    <row r="806" spans="1:5" x14ac:dyDescent="0.3">
      <c r="A806" s="9">
        <v>1</v>
      </c>
      <c r="B806" s="9">
        <v>1</v>
      </c>
      <c r="C806" s="9">
        <v>49.5</v>
      </c>
      <c r="D806" s="9">
        <v>10</v>
      </c>
      <c r="E806" s="9">
        <v>2</v>
      </c>
    </row>
    <row r="807" spans="1:5" x14ac:dyDescent="0.3">
      <c r="A807" s="10">
        <v>1</v>
      </c>
      <c r="B807" s="10">
        <v>1</v>
      </c>
      <c r="C807" s="10">
        <v>56.99</v>
      </c>
      <c r="D807" s="10">
        <v>68</v>
      </c>
      <c r="E807" s="10">
        <v>993</v>
      </c>
    </row>
    <row r="808" spans="1:5" x14ac:dyDescent="0.3">
      <c r="A808" s="9">
        <v>1</v>
      </c>
      <c r="B808" s="9">
        <v>1</v>
      </c>
      <c r="C808" s="9">
        <v>64.02</v>
      </c>
      <c r="D808" s="9">
        <v>2</v>
      </c>
      <c r="E808" s="9">
        <v>10</v>
      </c>
    </row>
    <row r="809" spans="1:5" x14ac:dyDescent="0.3">
      <c r="A809" s="10">
        <v>1</v>
      </c>
      <c r="B809" s="10">
        <v>1</v>
      </c>
      <c r="C809" s="10">
        <v>15.39</v>
      </c>
      <c r="D809" s="10">
        <v>5</v>
      </c>
      <c r="E809" s="10">
        <v>1</v>
      </c>
    </row>
    <row r="810" spans="1:5" x14ac:dyDescent="0.3">
      <c r="A810" s="9">
        <v>1</v>
      </c>
      <c r="B810" s="9">
        <v>1</v>
      </c>
      <c r="C810" s="9">
        <v>21.25</v>
      </c>
      <c r="D810" s="9">
        <v>10</v>
      </c>
      <c r="E810" s="9">
        <v>504</v>
      </c>
    </row>
    <row r="811" spans="1:5" x14ac:dyDescent="0.3">
      <c r="A811" s="10">
        <v>1</v>
      </c>
      <c r="B811" s="10">
        <v>1</v>
      </c>
      <c r="C811" s="10">
        <v>103.2</v>
      </c>
      <c r="D811" s="10">
        <v>9</v>
      </c>
      <c r="E811" s="10">
        <v>5</v>
      </c>
    </row>
    <row r="812" spans="1:5" x14ac:dyDescent="0.3">
      <c r="A812" s="9">
        <v>1</v>
      </c>
      <c r="B812" s="9">
        <v>1</v>
      </c>
      <c r="C812" s="9">
        <v>65.989999999999995</v>
      </c>
      <c r="D812" s="9">
        <v>10</v>
      </c>
      <c r="E812" s="9">
        <v>17</v>
      </c>
    </row>
    <row r="813" spans="1:5" x14ac:dyDescent="0.3">
      <c r="A813" s="10">
        <v>1</v>
      </c>
      <c r="B813" s="10">
        <v>9</v>
      </c>
      <c r="C813" s="10">
        <v>41.44</v>
      </c>
      <c r="D813" s="10">
        <v>84</v>
      </c>
      <c r="E813" s="10">
        <v>145</v>
      </c>
    </row>
    <row r="814" spans="1:5" x14ac:dyDescent="0.3">
      <c r="A814" s="9">
        <v>1</v>
      </c>
      <c r="B814" s="9">
        <v>1</v>
      </c>
      <c r="C814" s="9">
        <v>18.989999999999998</v>
      </c>
      <c r="D814" s="9">
        <v>10</v>
      </c>
      <c r="E814" s="9">
        <v>14</v>
      </c>
    </row>
    <row r="815" spans="1:5" x14ac:dyDescent="0.3">
      <c r="A815" s="10">
        <v>1</v>
      </c>
      <c r="B815" s="10">
        <v>1</v>
      </c>
      <c r="C815" s="10">
        <v>25.74</v>
      </c>
      <c r="D815" s="10">
        <v>5</v>
      </c>
      <c r="E815" s="10">
        <v>7</v>
      </c>
    </row>
    <row r="816" spans="1:5" x14ac:dyDescent="0.3">
      <c r="A816" s="9">
        <v>1</v>
      </c>
      <c r="B816" s="9">
        <v>1</v>
      </c>
      <c r="C816" s="9">
        <v>50.44</v>
      </c>
      <c r="D816" s="9">
        <v>13</v>
      </c>
      <c r="E816" s="9">
        <v>636</v>
      </c>
    </row>
    <row r="817" spans="1:5" x14ac:dyDescent="0.3">
      <c r="A817" s="10">
        <v>1</v>
      </c>
      <c r="B817" s="10">
        <v>1</v>
      </c>
      <c r="C817" s="10">
        <v>6.94</v>
      </c>
      <c r="D817" s="10">
        <v>10</v>
      </c>
      <c r="E817" s="10">
        <v>131</v>
      </c>
    </row>
    <row r="818" spans="1:5" x14ac:dyDescent="0.3">
      <c r="A818" s="9">
        <v>1</v>
      </c>
      <c r="B818" s="9">
        <v>1</v>
      </c>
      <c r="C818" s="9">
        <v>36.99</v>
      </c>
      <c r="D818" s="9">
        <v>10</v>
      </c>
      <c r="E818" s="9">
        <v>12</v>
      </c>
    </row>
    <row r="819" spans="1:5" x14ac:dyDescent="0.3">
      <c r="A819" s="10">
        <v>1</v>
      </c>
      <c r="B819" s="10">
        <v>1</v>
      </c>
      <c r="C819" s="10">
        <v>11.99</v>
      </c>
      <c r="D819" s="10">
        <v>4</v>
      </c>
      <c r="E819" s="10">
        <v>442</v>
      </c>
    </row>
    <row r="820" spans="1:5" x14ac:dyDescent="0.3">
      <c r="A820" s="9">
        <v>1</v>
      </c>
      <c r="B820" s="9">
        <v>1</v>
      </c>
      <c r="C820" s="9">
        <v>14.57</v>
      </c>
      <c r="D820" s="9">
        <v>54</v>
      </c>
      <c r="E820" s="9">
        <v>63</v>
      </c>
    </row>
    <row r="821" spans="1:5" x14ac:dyDescent="0.3">
      <c r="A821" s="10">
        <v>1</v>
      </c>
      <c r="B821" s="10">
        <v>1</v>
      </c>
      <c r="C821" s="10">
        <v>8.99</v>
      </c>
      <c r="D821" s="10">
        <v>7</v>
      </c>
      <c r="E821" s="10">
        <v>76</v>
      </c>
    </row>
    <row r="822" spans="1:5" x14ac:dyDescent="0.3">
      <c r="A822" s="9">
        <v>1</v>
      </c>
      <c r="B822" s="9">
        <v>2</v>
      </c>
      <c r="C822" s="9">
        <v>9.99</v>
      </c>
      <c r="D822" s="9">
        <v>3</v>
      </c>
      <c r="E822" s="9">
        <v>32</v>
      </c>
    </row>
    <row r="823" spans="1:5" x14ac:dyDescent="0.3">
      <c r="A823" s="10">
        <v>1</v>
      </c>
      <c r="B823" s="10">
        <v>1</v>
      </c>
      <c r="C823" s="10">
        <v>56</v>
      </c>
      <c r="D823" s="10">
        <v>3</v>
      </c>
      <c r="E823" s="10">
        <v>677</v>
      </c>
    </row>
    <row r="824" spans="1:5" x14ac:dyDescent="0.3">
      <c r="A824" s="9">
        <v>1</v>
      </c>
      <c r="B824" s="9">
        <v>1</v>
      </c>
      <c r="C824" s="9">
        <v>166.18</v>
      </c>
      <c r="D824" s="9">
        <v>10</v>
      </c>
      <c r="E824" s="9">
        <v>78</v>
      </c>
    </row>
    <row r="825" spans="1:5" x14ac:dyDescent="0.3">
      <c r="A825" s="10">
        <v>1</v>
      </c>
      <c r="B825" s="10">
        <v>9</v>
      </c>
      <c r="C825" s="10">
        <v>29.99</v>
      </c>
      <c r="D825" s="10">
        <v>10</v>
      </c>
      <c r="E825" s="10">
        <v>60</v>
      </c>
    </row>
    <row r="826" spans="1:5" x14ac:dyDescent="0.3">
      <c r="A826" s="9">
        <v>1</v>
      </c>
      <c r="B826" s="9">
        <v>1</v>
      </c>
      <c r="C826" s="9">
        <v>38</v>
      </c>
      <c r="D826" s="9">
        <v>8</v>
      </c>
      <c r="E826" s="9">
        <v>12</v>
      </c>
    </row>
    <row r="827" spans="1:5" x14ac:dyDescent="0.3">
      <c r="A827" s="10">
        <v>1</v>
      </c>
      <c r="B827" s="10">
        <v>1</v>
      </c>
      <c r="C827" s="10">
        <v>16.48</v>
      </c>
      <c r="D827" s="10">
        <v>10</v>
      </c>
      <c r="E827" s="10">
        <v>24</v>
      </c>
    </row>
    <row r="828" spans="1:5" x14ac:dyDescent="0.3">
      <c r="A828" s="9">
        <v>1</v>
      </c>
      <c r="B828" s="9">
        <v>1</v>
      </c>
      <c r="C828" s="9">
        <v>85</v>
      </c>
      <c r="D828" s="9">
        <v>10</v>
      </c>
      <c r="E828" s="9">
        <v>10</v>
      </c>
    </row>
    <row r="829" spans="1:5" x14ac:dyDescent="0.3">
      <c r="A829" s="10">
        <v>1</v>
      </c>
      <c r="B829" s="10">
        <v>1</v>
      </c>
      <c r="C829" s="10">
        <v>41</v>
      </c>
      <c r="D829" s="10">
        <v>8</v>
      </c>
      <c r="E829" s="10">
        <v>397</v>
      </c>
    </row>
    <row r="830" spans="1:5" x14ac:dyDescent="0.3">
      <c r="A830" s="9">
        <v>1</v>
      </c>
      <c r="B830" s="9">
        <v>9</v>
      </c>
      <c r="C830" s="9">
        <v>14.99</v>
      </c>
      <c r="D830" s="9">
        <v>10</v>
      </c>
      <c r="E830" s="9">
        <v>647</v>
      </c>
    </row>
    <row r="831" spans="1:5" x14ac:dyDescent="0.3">
      <c r="A831" s="10">
        <v>1</v>
      </c>
      <c r="B831" s="10">
        <v>1</v>
      </c>
      <c r="C831" s="10">
        <v>66.52</v>
      </c>
      <c r="D831" s="10">
        <v>10</v>
      </c>
      <c r="E831" s="10">
        <v>1963</v>
      </c>
    </row>
    <row r="832" spans="1:5" x14ac:dyDescent="0.3">
      <c r="A832" s="9">
        <v>1</v>
      </c>
      <c r="B832" s="9">
        <v>1</v>
      </c>
      <c r="C832" s="9">
        <v>24</v>
      </c>
      <c r="D832" s="9">
        <v>3</v>
      </c>
      <c r="E832" s="9">
        <v>2</v>
      </c>
    </row>
    <row r="833" spans="1:5" x14ac:dyDescent="0.3">
      <c r="A833" s="10">
        <v>1</v>
      </c>
      <c r="B833" s="10">
        <v>1</v>
      </c>
      <c r="C833" s="10">
        <v>26.99</v>
      </c>
      <c r="D833" s="10">
        <v>8</v>
      </c>
      <c r="E833" s="10">
        <v>21</v>
      </c>
    </row>
    <row r="834" spans="1:5" x14ac:dyDescent="0.3">
      <c r="A834" s="9">
        <v>1</v>
      </c>
      <c r="B834" s="9">
        <v>6</v>
      </c>
      <c r="C834" s="9">
        <v>8</v>
      </c>
      <c r="D834" s="9">
        <v>10</v>
      </c>
      <c r="E834" s="9">
        <v>1113</v>
      </c>
    </row>
    <row r="835" spans="1:5" x14ac:dyDescent="0.3">
      <c r="A835" s="10">
        <v>1</v>
      </c>
      <c r="B835" s="10">
        <v>1</v>
      </c>
      <c r="C835" s="10">
        <v>12</v>
      </c>
      <c r="D835" s="10">
        <v>10</v>
      </c>
      <c r="E835" s="10">
        <v>19</v>
      </c>
    </row>
    <row r="836" spans="1:5" x14ac:dyDescent="0.3">
      <c r="A836" s="9">
        <v>1</v>
      </c>
      <c r="B836" s="9">
        <v>1</v>
      </c>
      <c r="C836" s="9">
        <v>24.35</v>
      </c>
      <c r="D836" s="9">
        <v>110</v>
      </c>
      <c r="E836" s="9">
        <v>692</v>
      </c>
    </row>
    <row r="837" spans="1:5" x14ac:dyDescent="0.3">
      <c r="A837" s="10">
        <v>1</v>
      </c>
      <c r="B837" s="10">
        <v>1</v>
      </c>
      <c r="C837" s="10">
        <v>20.079999999999998</v>
      </c>
      <c r="D837" s="10">
        <v>29</v>
      </c>
      <c r="E837" s="10">
        <v>518</v>
      </c>
    </row>
    <row r="838" spans="1:5" x14ac:dyDescent="0.3">
      <c r="A838" s="9">
        <v>1</v>
      </c>
      <c r="B838" s="9">
        <v>2</v>
      </c>
      <c r="C838" s="9">
        <v>99.63</v>
      </c>
      <c r="D838" s="9">
        <v>3</v>
      </c>
      <c r="E838" s="9">
        <v>13</v>
      </c>
    </row>
    <row r="839" spans="1:5" x14ac:dyDescent="0.3">
      <c r="A839" s="10">
        <v>1</v>
      </c>
      <c r="B839" s="10">
        <v>1</v>
      </c>
      <c r="C839" s="10">
        <v>74.989999999999995</v>
      </c>
      <c r="D839" s="10">
        <v>10</v>
      </c>
      <c r="E839" s="10">
        <v>82</v>
      </c>
    </row>
    <row r="840" spans="1:5" x14ac:dyDescent="0.3">
      <c r="A840" s="9">
        <v>1</v>
      </c>
      <c r="B840" s="9">
        <v>1</v>
      </c>
      <c r="C840" s="9">
        <v>23.62</v>
      </c>
      <c r="D840" s="9">
        <v>130</v>
      </c>
      <c r="E840" s="9">
        <v>415</v>
      </c>
    </row>
    <row r="841" spans="1:5" x14ac:dyDescent="0.3">
      <c r="A841" s="10">
        <v>1</v>
      </c>
      <c r="B841" s="10">
        <v>1</v>
      </c>
      <c r="C841" s="10">
        <v>40.130000000000003</v>
      </c>
      <c r="D841" s="10">
        <v>9</v>
      </c>
      <c r="E841" s="10">
        <v>2703</v>
      </c>
    </row>
    <row r="842" spans="1:5" x14ac:dyDescent="0.3">
      <c r="A842" s="9">
        <v>1</v>
      </c>
      <c r="B842" s="9">
        <v>1</v>
      </c>
      <c r="C842" s="9">
        <v>28.99</v>
      </c>
      <c r="D842" s="9">
        <v>10</v>
      </c>
      <c r="E842" s="9">
        <v>180</v>
      </c>
    </row>
    <row r="843" spans="1:5" x14ac:dyDescent="0.3">
      <c r="A843" s="10">
        <v>1</v>
      </c>
      <c r="B843" s="10">
        <v>1</v>
      </c>
      <c r="C843" s="10">
        <v>15</v>
      </c>
      <c r="D843" s="10">
        <v>2</v>
      </c>
      <c r="E843" s="10">
        <v>3</v>
      </c>
    </row>
    <row r="844" spans="1:5" x14ac:dyDescent="0.3">
      <c r="A844" s="9">
        <v>1</v>
      </c>
      <c r="B844" s="9">
        <v>1</v>
      </c>
      <c r="C844" s="9">
        <v>37</v>
      </c>
      <c r="D844" s="9">
        <v>10</v>
      </c>
      <c r="E844" s="9">
        <v>60</v>
      </c>
    </row>
    <row r="845" spans="1:5" x14ac:dyDescent="0.3">
      <c r="A845" s="10">
        <v>1</v>
      </c>
      <c r="B845" s="10">
        <v>1</v>
      </c>
      <c r="C845" s="10">
        <v>31.98</v>
      </c>
      <c r="D845" s="10">
        <v>10</v>
      </c>
      <c r="E845" s="10">
        <v>12</v>
      </c>
    </row>
    <row r="846" spans="1:5" x14ac:dyDescent="0.3">
      <c r="A846" s="9">
        <v>1</v>
      </c>
      <c r="B846" s="9">
        <v>1</v>
      </c>
      <c r="C846" s="9">
        <v>78</v>
      </c>
      <c r="D846" s="9">
        <v>6</v>
      </c>
      <c r="E846" s="9">
        <v>27</v>
      </c>
    </row>
    <row r="847" spans="1:5" x14ac:dyDescent="0.3">
      <c r="A847" s="10">
        <v>1</v>
      </c>
      <c r="B847" s="10">
        <v>1</v>
      </c>
      <c r="C847" s="10">
        <v>53.42</v>
      </c>
      <c r="D847" s="10">
        <v>10</v>
      </c>
      <c r="E847" s="10">
        <v>4</v>
      </c>
    </row>
    <row r="848" spans="1:5" x14ac:dyDescent="0.3">
      <c r="A848" s="9">
        <v>1</v>
      </c>
      <c r="B848" s="9">
        <v>1</v>
      </c>
      <c r="C848" s="9">
        <v>29.98</v>
      </c>
      <c r="D848" s="9">
        <v>7</v>
      </c>
      <c r="E848" s="9">
        <v>14</v>
      </c>
    </row>
    <row r="849" spans="1:5" x14ac:dyDescent="0.3">
      <c r="A849" s="10">
        <v>1</v>
      </c>
      <c r="B849" s="10">
        <v>1</v>
      </c>
      <c r="C849" s="10">
        <v>47.26</v>
      </c>
      <c r="D849" s="10">
        <v>88</v>
      </c>
      <c r="E849" s="10">
        <v>52</v>
      </c>
    </row>
    <row r="850" spans="1:5" x14ac:dyDescent="0.3">
      <c r="A850" s="9">
        <v>1</v>
      </c>
      <c r="B850" s="9">
        <v>1</v>
      </c>
      <c r="C850" s="9">
        <v>94.99</v>
      </c>
      <c r="D850" s="9">
        <v>10</v>
      </c>
      <c r="E850" s="9">
        <v>420</v>
      </c>
    </row>
    <row r="851" spans="1:5" x14ac:dyDescent="0.3">
      <c r="A851" s="10">
        <v>1</v>
      </c>
      <c r="B851" s="10">
        <v>1</v>
      </c>
      <c r="C851" s="10">
        <v>76.650000000000006</v>
      </c>
      <c r="D851" s="10">
        <v>10</v>
      </c>
      <c r="E851" s="10">
        <v>30</v>
      </c>
    </row>
    <row r="852" spans="1:5" x14ac:dyDescent="0.3">
      <c r="A852" s="9">
        <v>1</v>
      </c>
      <c r="B852" s="9">
        <v>1</v>
      </c>
      <c r="C852" s="9">
        <v>29.74</v>
      </c>
      <c r="D852" s="9">
        <v>19</v>
      </c>
      <c r="E852" s="9">
        <v>578</v>
      </c>
    </row>
    <row r="853" spans="1:5" x14ac:dyDescent="0.3">
      <c r="A853" s="10">
        <v>1</v>
      </c>
      <c r="B853" s="10">
        <v>1</v>
      </c>
      <c r="C853" s="10">
        <v>36.99</v>
      </c>
      <c r="D853" s="10">
        <v>4</v>
      </c>
      <c r="E853" s="10">
        <v>16</v>
      </c>
    </row>
    <row r="854" spans="1:5" x14ac:dyDescent="0.3">
      <c r="A854" s="9">
        <v>1</v>
      </c>
      <c r="B854" s="9">
        <v>1</v>
      </c>
      <c r="C854" s="9">
        <v>41.19</v>
      </c>
      <c r="D854" s="9">
        <v>21</v>
      </c>
      <c r="E854" s="9">
        <v>258</v>
      </c>
    </row>
    <row r="855" spans="1:5" x14ac:dyDescent="0.3">
      <c r="A855" s="10">
        <v>1</v>
      </c>
      <c r="B855" s="10">
        <v>1</v>
      </c>
      <c r="C855" s="10">
        <v>69.25</v>
      </c>
      <c r="D855" s="10">
        <v>3</v>
      </c>
      <c r="E855" s="10">
        <v>19</v>
      </c>
    </row>
    <row r="856" spans="1:5" x14ac:dyDescent="0.3">
      <c r="A856" s="9">
        <v>1</v>
      </c>
      <c r="B856" s="9">
        <v>1</v>
      </c>
      <c r="C856" s="9">
        <v>31.47</v>
      </c>
      <c r="D856" s="9">
        <v>48</v>
      </c>
      <c r="E856" s="9">
        <v>397</v>
      </c>
    </row>
    <row r="857" spans="1:5" x14ac:dyDescent="0.3">
      <c r="A857" s="10">
        <v>1</v>
      </c>
      <c r="B857" s="10">
        <v>9</v>
      </c>
      <c r="C857" s="10">
        <v>34.99</v>
      </c>
      <c r="D857" s="10">
        <v>3</v>
      </c>
      <c r="E857" s="10">
        <v>1</v>
      </c>
    </row>
    <row r="858" spans="1:5" x14ac:dyDescent="0.3">
      <c r="A858" s="9">
        <v>1</v>
      </c>
      <c r="B858" s="9">
        <v>1</v>
      </c>
      <c r="C858" s="9">
        <v>55.99</v>
      </c>
      <c r="D858" s="9">
        <v>10</v>
      </c>
      <c r="E858" s="9">
        <v>368</v>
      </c>
    </row>
    <row r="859" spans="1:5" x14ac:dyDescent="0.3">
      <c r="A859" s="10">
        <v>1</v>
      </c>
      <c r="B859" s="10">
        <v>1</v>
      </c>
      <c r="C859" s="10">
        <v>18.32</v>
      </c>
      <c r="D859" s="10">
        <v>10</v>
      </c>
      <c r="E859" s="10">
        <v>211</v>
      </c>
    </row>
    <row r="860" spans="1:5" x14ac:dyDescent="0.3">
      <c r="A860" s="9">
        <v>1</v>
      </c>
      <c r="B860" s="9">
        <v>1</v>
      </c>
      <c r="C860" s="9">
        <v>120</v>
      </c>
      <c r="D860" s="9">
        <v>3</v>
      </c>
      <c r="E860" s="9">
        <v>7</v>
      </c>
    </row>
    <row r="861" spans="1:5" x14ac:dyDescent="0.3">
      <c r="A861" s="10">
        <v>1</v>
      </c>
      <c r="B861" s="10">
        <v>1</v>
      </c>
      <c r="C861" s="10">
        <v>21.21</v>
      </c>
      <c r="D861" s="10">
        <v>8</v>
      </c>
      <c r="E861" s="10">
        <v>300</v>
      </c>
    </row>
    <row r="862" spans="1:5" x14ac:dyDescent="0.3">
      <c r="A862" s="9">
        <v>1</v>
      </c>
      <c r="B862" s="9">
        <v>1</v>
      </c>
      <c r="C862" s="9">
        <v>80</v>
      </c>
      <c r="D862" s="9">
        <v>10</v>
      </c>
      <c r="E862" s="9">
        <v>197</v>
      </c>
    </row>
    <row r="863" spans="1:5" x14ac:dyDescent="0.3">
      <c r="A863" s="10">
        <v>1</v>
      </c>
      <c r="B863" s="10">
        <v>1</v>
      </c>
      <c r="C863" s="10">
        <v>49.52</v>
      </c>
      <c r="D863" s="10">
        <v>10</v>
      </c>
      <c r="E863" s="10">
        <v>20</v>
      </c>
    </row>
    <row r="864" spans="1:5" x14ac:dyDescent="0.3">
      <c r="A864" s="9">
        <v>1</v>
      </c>
      <c r="B864" s="9">
        <v>1</v>
      </c>
      <c r="C864" s="9">
        <v>54.99</v>
      </c>
      <c r="D864" s="9">
        <v>2</v>
      </c>
      <c r="E864" s="9">
        <v>45</v>
      </c>
    </row>
    <row r="865" spans="1:5" x14ac:dyDescent="0.3">
      <c r="A865" s="10">
        <v>1</v>
      </c>
      <c r="B865" s="10">
        <v>1</v>
      </c>
      <c r="C865" s="10">
        <v>91</v>
      </c>
      <c r="D865" s="10">
        <v>3</v>
      </c>
      <c r="E865" s="10">
        <v>1</v>
      </c>
    </row>
    <row r="866" spans="1:5" x14ac:dyDescent="0.3">
      <c r="A866" s="9">
        <v>1</v>
      </c>
      <c r="B866" s="9">
        <v>9</v>
      </c>
      <c r="C866" s="9">
        <v>9.7799999999999994</v>
      </c>
      <c r="D866" s="9">
        <v>50</v>
      </c>
      <c r="E866" s="9">
        <v>8</v>
      </c>
    </row>
    <row r="867" spans="1:5" x14ac:dyDescent="0.3">
      <c r="A867" s="10">
        <v>1</v>
      </c>
      <c r="B867" s="10">
        <v>1</v>
      </c>
      <c r="C867" s="10">
        <v>84.98</v>
      </c>
      <c r="D867" s="10">
        <v>8</v>
      </c>
      <c r="E867" s="10">
        <v>42</v>
      </c>
    </row>
    <row r="868" spans="1:5" x14ac:dyDescent="0.3">
      <c r="A868" s="9">
        <v>1</v>
      </c>
      <c r="B868" s="9">
        <v>1</v>
      </c>
      <c r="C868" s="9">
        <v>41.87</v>
      </c>
      <c r="D868" s="9">
        <v>8</v>
      </c>
      <c r="E868" s="9">
        <v>21</v>
      </c>
    </row>
    <row r="869" spans="1:5" x14ac:dyDescent="0.3">
      <c r="A869" s="10">
        <v>1</v>
      </c>
      <c r="B869" s="10">
        <v>1</v>
      </c>
      <c r="C869" s="10">
        <v>13.99</v>
      </c>
      <c r="D869" s="10">
        <v>10</v>
      </c>
      <c r="E869" s="10">
        <v>9</v>
      </c>
    </row>
    <row r="870" spans="1:5" x14ac:dyDescent="0.3">
      <c r="A870" s="9">
        <v>1</v>
      </c>
      <c r="B870" s="9">
        <v>1</v>
      </c>
      <c r="C870" s="9">
        <v>59.99</v>
      </c>
      <c r="D870" s="9">
        <v>10</v>
      </c>
      <c r="E870" s="9">
        <v>496</v>
      </c>
    </row>
    <row r="871" spans="1:5" x14ac:dyDescent="0.3">
      <c r="A871" s="10">
        <v>1</v>
      </c>
      <c r="B871" s="10">
        <v>1</v>
      </c>
      <c r="C871" s="10">
        <v>18.760000000000002</v>
      </c>
      <c r="D871" s="10">
        <v>5</v>
      </c>
      <c r="E871" s="10">
        <v>227</v>
      </c>
    </row>
    <row r="872" spans="1:5" x14ac:dyDescent="0.3">
      <c r="A872" s="9">
        <v>1</v>
      </c>
      <c r="B872" s="9">
        <v>1</v>
      </c>
      <c r="C872" s="9">
        <v>22.6</v>
      </c>
      <c r="D872" s="9">
        <v>9</v>
      </c>
      <c r="E872" s="9">
        <v>541</v>
      </c>
    </row>
    <row r="873" spans="1:5" x14ac:dyDescent="0.3">
      <c r="A873" s="10">
        <v>1</v>
      </c>
      <c r="B873" s="10">
        <v>1</v>
      </c>
      <c r="C873" s="10">
        <v>33</v>
      </c>
      <c r="D873" s="10">
        <v>4</v>
      </c>
      <c r="E873" s="10">
        <v>401</v>
      </c>
    </row>
    <row r="874" spans="1:5" x14ac:dyDescent="0.3">
      <c r="A874" s="9">
        <v>1</v>
      </c>
      <c r="B874" s="9">
        <v>1</v>
      </c>
      <c r="C874" s="9">
        <v>10.58</v>
      </c>
      <c r="D874" s="9">
        <v>31</v>
      </c>
      <c r="E874" s="9">
        <v>391</v>
      </c>
    </row>
    <row r="875" spans="1:5" x14ac:dyDescent="0.3">
      <c r="A875" s="10">
        <v>1</v>
      </c>
      <c r="B875" s="10">
        <v>1</v>
      </c>
      <c r="C875" s="10">
        <v>18.84</v>
      </c>
      <c r="D875" s="10">
        <v>47</v>
      </c>
      <c r="E875" s="10">
        <v>674</v>
      </c>
    </row>
    <row r="876" spans="1:5" x14ac:dyDescent="0.3">
      <c r="A876" s="9">
        <v>1</v>
      </c>
      <c r="B876" s="9">
        <v>1</v>
      </c>
      <c r="C876" s="9">
        <v>40.72</v>
      </c>
      <c r="D876" s="9">
        <v>10</v>
      </c>
      <c r="E876" s="9">
        <v>232</v>
      </c>
    </row>
    <row r="877" spans="1:5" x14ac:dyDescent="0.3">
      <c r="A877" s="10">
        <v>1</v>
      </c>
      <c r="B877" s="10">
        <v>1</v>
      </c>
      <c r="C877" s="10">
        <v>73.52</v>
      </c>
      <c r="D877" s="10">
        <v>4</v>
      </c>
      <c r="E877" s="10">
        <v>8</v>
      </c>
    </row>
    <row r="878" spans="1:5" x14ac:dyDescent="0.3">
      <c r="A878" s="9">
        <v>1</v>
      </c>
      <c r="B878" s="9">
        <v>1</v>
      </c>
      <c r="C878" s="9">
        <v>27.99</v>
      </c>
      <c r="D878" s="9">
        <v>10</v>
      </c>
      <c r="E878" s="9">
        <v>75</v>
      </c>
    </row>
    <row r="879" spans="1:5" x14ac:dyDescent="0.3">
      <c r="A879" s="10">
        <v>1</v>
      </c>
      <c r="B879" s="10">
        <v>1</v>
      </c>
      <c r="C879" s="10">
        <v>24.25</v>
      </c>
      <c r="D879" s="10">
        <v>10</v>
      </c>
      <c r="E879" s="10">
        <v>177</v>
      </c>
    </row>
    <row r="880" spans="1:5" x14ac:dyDescent="0.3">
      <c r="A880" s="9">
        <v>1</v>
      </c>
      <c r="B880" s="9">
        <v>1</v>
      </c>
      <c r="C880" s="9">
        <v>27.99</v>
      </c>
      <c r="D880" s="9">
        <v>7</v>
      </c>
      <c r="E880" s="9">
        <v>24</v>
      </c>
    </row>
    <row r="881" spans="1:5" x14ac:dyDescent="0.3">
      <c r="A881" s="10">
        <v>1</v>
      </c>
      <c r="B881" s="10">
        <v>1</v>
      </c>
      <c r="C881" s="10">
        <v>20.28</v>
      </c>
      <c r="D881" s="10">
        <v>45</v>
      </c>
      <c r="E881" s="10">
        <v>1613</v>
      </c>
    </row>
    <row r="882" spans="1:5" x14ac:dyDescent="0.3">
      <c r="A882" s="9">
        <v>1</v>
      </c>
      <c r="B882" s="9">
        <v>1</v>
      </c>
      <c r="C882" s="9">
        <v>39.99</v>
      </c>
      <c r="D882" s="9">
        <v>2</v>
      </c>
      <c r="E882" s="9">
        <v>305</v>
      </c>
    </row>
    <row r="883" spans="1:5" x14ac:dyDescent="0.3">
      <c r="A883" s="10">
        <v>1</v>
      </c>
      <c r="B883" s="10">
        <v>1</v>
      </c>
      <c r="C883" s="10">
        <v>9.99</v>
      </c>
      <c r="D883" s="10">
        <v>2</v>
      </c>
      <c r="E883" s="10">
        <v>22</v>
      </c>
    </row>
    <row r="884" spans="1:5" x14ac:dyDescent="0.3">
      <c r="A884" s="9">
        <v>1</v>
      </c>
      <c r="B884" s="9">
        <v>9</v>
      </c>
      <c r="C884" s="9">
        <v>17.489999999999998</v>
      </c>
      <c r="D884" s="9">
        <v>10</v>
      </c>
      <c r="E884" s="9">
        <v>24</v>
      </c>
    </row>
    <row r="885" spans="1:5" x14ac:dyDescent="0.3">
      <c r="A885" s="10">
        <v>2</v>
      </c>
      <c r="B885" s="10">
        <v>1</v>
      </c>
      <c r="C885" s="10">
        <v>43.99</v>
      </c>
      <c r="D885" s="10">
        <v>2</v>
      </c>
      <c r="E885" s="10">
        <v>393</v>
      </c>
    </row>
    <row r="886" spans="1:5" x14ac:dyDescent="0.3">
      <c r="A886" s="9">
        <v>2</v>
      </c>
      <c r="B886" s="9">
        <v>1</v>
      </c>
      <c r="C886" s="9">
        <v>79.989999999999995</v>
      </c>
      <c r="D886" s="9">
        <v>5</v>
      </c>
      <c r="E886" s="9">
        <v>40</v>
      </c>
    </row>
    <row r="887" spans="1:5" x14ac:dyDescent="0.3">
      <c r="A887" s="10">
        <v>2</v>
      </c>
      <c r="B887" s="10">
        <v>1</v>
      </c>
      <c r="C887" s="10">
        <v>59.99</v>
      </c>
      <c r="D887" s="10">
        <v>10</v>
      </c>
      <c r="E887" s="10">
        <v>35</v>
      </c>
    </row>
    <row r="888" spans="1:5" x14ac:dyDescent="0.3">
      <c r="A888" s="9">
        <v>2</v>
      </c>
      <c r="B888" s="9">
        <v>1</v>
      </c>
      <c r="C888" s="9">
        <v>59.99</v>
      </c>
      <c r="D888" s="9">
        <v>10</v>
      </c>
      <c r="E888" s="9">
        <v>9</v>
      </c>
    </row>
    <row r="889" spans="1:5" x14ac:dyDescent="0.3">
      <c r="A889" s="10">
        <v>2</v>
      </c>
      <c r="B889" s="10">
        <v>1</v>
      </c>
      <c r="C889" s="10">
        <v>29.99</v>
      </c>
      <c r="D889" s="10">
        <v>10</v>
      </c>
      <c r="E889" s="10">
        <v>0</v>
      </c>
    </row>
    <row r="890" spans="1:5" x14ac:dyDescent="0.3">
      <c r="A890" s="9">
        <v>2</v>
      </c>
      <c r="B890" s="9">
        <v>1</v>
      </c>
      <c r="C890" s="9">
        <v>51.99</v>
      </c>
      <c r="D890" s="9">
        <v>8</v>
      </c>
      <c r="E890" s="9">
        <v>184</v>
      </c>
    </row>
    <row r="891" spans="1:5" x14ac:dyDescent="0.3">
      <c r="A891" s="10">
        <v>2</v>
      </c>
      <c r="B891" s="10">
        <v>1</v>
      </c>
      <c r="C891" s="10">
        <v>58.99</v>
      </c>
      <c r="D891" s="10">
        <v>0</v>
      </c>
      <c r="E891" s="10">
        <v>18</v>
      </c>
    </row>
    <row r="892" spans="1:5" x14ac:dyDescent="0.3">
      <c r="A892" s="9">
        <v>2</v>
      </c>
      <c r="B892" s="9">
        <v>1</v>
      </c>
      <c r="C892" s="9">
        <v>52.79</v>
      </c>
      <c r="D892" s="9">
        <v>6</v>
      </c>
      <c r="E892" s="9">
        <v>258</v>
      </c>
    </row>
    <row r="893" spans="1:5" x14ac:dyDescent="0.3">
      <c r="A893" s="10">
        <v>2</v>
      </c>
      <c r="B893" s="10">
        <v>1</v>
      </c>
      <c r="C893" s="10">
        <v>29.99</v>
      </c>
      <c r="D893" s="10">
        <v>0</v>
      </c>
      <c r="E893" s="10">
        <v>251</v>
      </c>
    </row>
    <row r="894" spans="1:5" x14ac:dyDescent="0.3">
      <c r="A894" s="9">
        <v>2</v>
      </c>
      <c r="B894" s="9">
        <v>1</v>
      </c>
      <c r="C894" s="9">
        <v>22.75</v>
      </c>
      <c r="D894" s="9">
        <v>10</v>
      </c>
      <c r="E894" s="9">
        <v>174</v>
      </c>
    </row>
    <row r="895" spans="1:5" x14ac:dyDescent="0.3">
      <c r="A895" s="10">
        <v>2</v>
      </c>
      <c r="B895" s="10">
        <v>1</v>
      </c>
      <c r="C895" s="10">
        <v>39.99</v>
      </c>
      <c r="D895" s="10">
        <v>10</v>
      </c>
      <c r="E895" s="10">
        <v>77</v>
      </c>
    </row>
    <row r="896" spans="1:5" x14ac:dyDescent="0.3">
      <c r="A896" s="9">
        <v>2</v>
      </c>
      <c r="B896" s="9">
        <v>1</v>
      </c>
      <c r="C896" s="9">
        <v>64.989999999999995</v>
      </c>
      <c r="D896" s="9">
        <v>10</v>
      </c>
      <c r="E896" s="9">
        <v>35</v>
      </c>
    </row>
    <row r="897" spans="1:5" x14ac:dyDescent="0.3">
      <c r="A897" s="10">
        <v>2</v>
      </c>
      <c r="B897" s="10">
        <v>1</v>
      </c>
      <c r="C897" s="10">
        <v>60.99</v>
      </c>
      <c r="D897" s="10">
        <v>2</v>
      </c>
      <c r="E897" s="10">
        <v>51</v>
      </c>
    </row>
    <row r="898" spans="1:5" x14ac:dyDescent="0.3">
      <c r="A898" s="9">
        <v>2</v>
      </c>
      <c r="B898" s="9">
        <v>1</v>
      </c>
      <c r="C898" s="9">
        <v>43.49</v>
      </c>
      <c r="D898" s="9">
        <v>2</v>
      </c>
      <c r="E898" s="9">
        <v>20</v>
      </c>
    </row>
    <row r="899" spans="1:5" x14ac:dyDescent="0.3">
      <c r="A899" s="10">
        <v>2</v>
      </c>
      <c r="B899" s="10">
        <v>1</v>
      </c>
      <c r="C899" s="10">
        <v>29.2</v>
      </c>
      <c r="D899" s="10">
        <v>10</v>
      </c>
      <c r="E899" s="10">
        <v>505</v>
      </c>
    </row>
    <row r="900" spans="1:5" x14ac:dyDescent="0.3">
      <c r="A900" s="9">
        <v>2</v>
      </c>
      <c r="B900" s="9">
        <v>1</v>
      </c>
      <c r="C900" s="9">
        <v>13</v>
      </c>
      <c r="D900" s="9">
        <v>10</v>
      </c>
      <c r="E900" s="9">
        <v>94</v>
      </c>
    </row>
    <row r="901" spans="1:5" x14ac:dyDescent="0.3">
      <c r="A901" s="10">
        <v>2</v>
      </c>
      <c r="B901" s="10">
        <v>1</v>
      </c>
      <c r="C901" s="10">
        <v>39.69</v>
      </c>
      <c r="D901" s="10">
        <v>10</v>
      </c>
      <c r="E901" s="10">
        <v>234</v>
      </c>
    </row>
    <row r="902" spans="1:5" x14ac:dyDescent="0.3">
      <c r="A902" s="9">
        <v>2</v>
      </c>
      <c r="B902" s="9">
        <v>1</v>
      </c>
      <c r="C902" s="9">
        <v>59.99</v>
      </c>
      <c r="D902" s="9">
        <v>6</v>
      </c>
      <c r="E902" s="9">
        <v>34</v>
      </c>
    </row>
    <row r="903" spans="1:5" x14ac:dyDescent="0.3">
      <c r="A903" s="10">
        <v>2</v>
      </c>
      <c r="B903" s="10">
        <v>1</v>
      </c>
      <c r="C903" s="10">
        <v>59.99</v>
      </c>
      <c r="D903" s="10">
        <v>0</v>
      </c>
      <c r="E903" s="10">
        <v>43</v>
      </c>
    </row>
    <row r="904" spans="1:5" x14ac:dyDescent="0.3">
      <c r="A904" s="9">
        <v>2</v>
      </c>
      <c r="B904" s="9">
        <v>1</v>
      </c>
      <c r="C904" s="9">
        <v>11</v>
      </c>
      <c r="D904" s="9">
        <v>10</v>
      </c>
      <c r="E904" s="9">
        <v>1613</v>
      </c>
    </row>
    <row r="905" spans="1:5" x14ac:dyDescent="0.3">
      <c r="A905" s="10">
        <v>2</v>
      </c>
      <c r="B905" s="10">
        <v>7</v>
      </c>
      <c r="C905" s="10">
        <v>27</v>
      </c>
      <c r="D905" s="10">
        <v>10</v>
      </c>
      <c r="E905" s="10">
        <v>218</v>
      </c>
    </row>
    <row r="906" spans="1:5" x14ac:dyDescent="0.3">
      <c r="A906" s="9">
        <v>2</v>
      </c>
      <c r="B906" s="9">
        <v>6</v>
      </c>
      <c r="C906" s="9">
        <v>29.99</v>
      </c>
      <c r="D906" s="9">
        <v>10</v>
      </c>
      <c r="E906" s="9">
        <v>1</v>
      </c>
    </row>
    <row r="907" spans="1:5" x14ac:dyDescent="0.3">
      <c r="A907" s="10">
        <v>2</v>
      </c>
      <c r="B907" s="10">
        <v>1</v>
      </c>
      <c r="C907" s="10">
        <v>16.27</v>
      </c>
      <c r="D907" s="10">
        <v>300</v>
      </c>
      <c r="E907" s="10">
        <v>38</v>
      </c>
    </row>
    <row r="908" spans="1:5" x14ac:dyDescent="0.3">
      <c r="A908" s="9">
        <v>2</v>
      </c>
      <c r="B908" s="9">
        <v>1</v>
      </c>
      <c r="C908" s="9">
        <v>54.95</v>
      </c>
      <c r="D908" s="9">
        <v>0</v>
      </c>
      <c r="E908" s="9">
        <v>25</v>
      </c>
    </row>
    <row r="909" spans="1:5" x14ac:dyDescent="0.3">
      <c r="A909" s="10">
        <v>2</v>
      </c>
      <c r="B909" s="10">
        <v>1</v>
      </c>
      <c r="C909" s="10">
        <v>49.99</v>
      </c>
      <c r="D909" s="10">
        <v>6</v>
      </c>
      <c r="E909" s="10">
        <v>183</v>
      </c>
    </row>
    <row r="910" spans="1:5" x14ac:dyDescent="0.3">
      <c r="A910" s="9">
        <v>2</v>
      </c>
      <c r="B910" s="9">
        <v>1</v>
      </c>
      <c r="C910" s="9">
        <v>84.99</v>
      </c>
      <c r="D910" s="9">
        <v>4</v>
      </c>
      <c r="E910" s="9">
        <v>71</v>
      </c>
    </row>
    <row r="911" spans="1:5" x14ac:dyDescent="0.3">
      <c r="A911" s="10">
        <v>2</v>
      </c>
      <c r="B911" s="10">
        <v>1</v>
      </c>
      <c r="C911" s="10">
        <v>39.99</v>
      </c>
      <c r="D911" s="10">
        <v>8</v>
      </c>
      <c r="E911" s="10">
        <v>126</v>
      </c>
    </row>
    <row r="912" spans="1:5" x14ac:dyDescent="0.3">
      <c r="A912" s="9">
        <v>2</v>
      </c>
      <c r="B912" s="9">
        <v>1</v>
      </c>
      <c r="C912" s="9">
        <v>53.99</v>
      </c>
      <c r="D912" s="9">
        <v>0</v>
      </c>
      <c r="E912" s="9">
        <v>54</v>
      </c>
    </row>
    <row r="913" spans="1:5" x14ac:dyDescent="0.3">
      <c r="A913" s="10">
        <v>2</v>
      </c>
      <c r="B913" s="10">
        <v>1</v>
      </c>
      <c r="C913" s="10">
        <v>99.99</v>
      </c>
      <c r="D913" s="10">
        <v>4</v>
      </c>
      <c r="E913" s="10">
        <v>29</v>
      </c>
    </row>
    <row r="914" spans="1:5" x14ac:dyDescent="0.3">
      <c r="A914" s="9">
        <v>2</v>
      </c>
      <c r="B914" s="9">
        <v>1</v>
      </c>
      <c r="C914" s="9">
        <v>40.92</v>
      </c>
      <c r="D914" s="9">
        <v>0</v>
      </c>
      <c r="E914" s="9">
        <v>1571</v>
      </c>
    </row>
    <row r="915" spans="1:5" x14ac:dyDescent="0.3">
      <c r="A915" s="10">
        <v>2</v>
      </c>
      <c r="B915" s="10">
        <v>1</v>
      </c>
      <c r="C915" s="10">
        <v>22.9</v>
      </c>
      <c r="D915" s="10">
        <v>10</v>
      </c>
      <c r="E915" s="10">
        <v>291</v>
      </c>
    </row>
    <row r="916" spans="1:5" x14ac:dyDescent="0.3">
      <c r="A916" s="9">
        <v>2</v>
      </c>
      <c r="B916" s="9">
        <v>1</v>
      </c>
      <c r="C916" s="9">
        <v>42</v>
      </c>
      <c r="D916" s="9">
        <v>4</v>
      </c>
      <c r="E916" s="9">
        <v>406</v>
      </c>
    </row>
    <row r="917" spans="1:5" x14ac:dyDescent="0.3">
      <c r="A917" s="10">
        <v>2</v>
      </c>
      <c r="B917" s="10">
        <v>1</v>
      </c>
      <c r="C917" s="10">
        <v>44.88</v>
      </c>
      <c r="D917" s="10">
        <v>7</v>
      </c>
      <c r="E917" s="10">
        <v>147</v>
      </c>
    </row>
    <row r="918" spans="1:5" x14ac:dyDescent="0.3">
      <c r="A918" s="9">
        <v>2</v>
      </c>
      <c r="B918" s="9">
        <v>1</v>
      </c>
      <c r="C918" s="9">
        <v>66.989999999999995</v>
      </c>
      <c r="D918" s="9">
        <v>10</v>
      </c>
      <c r="E918" s="9">
        <v>3</v>
      </c>
    </row>
    <row r="919" spans="1:5" x14ac:dyDescent="0.3">
      <c r="A919" s="10">
        <v>2</v>
      </c>
      <c r="B919" s="10">
        <v>1</v>
      </c>
      <c r="C919" s="10">
        <v>129.99</v>
      </c>
      <c r="D919" s="10">
        <v>5</v>
      </c>
      <c r="E919" s="10">
        <v>37</v>
      </c>
    </row>
    <row r="920" spans="1:5" x14ac:dyDescent="0.3">
      <c r="A920" s="9">
        <v>2</v>
      </c>
      <c r="B920" s="9">
        <v>1</v>
      </c>
      <c r="C920" s="9">
        <v>22.99</v>
      </c>
      <c r="D920" s="9">
        <v>10</v>
      </c>
      <c r="E920" s="9">
        <v>11</v>
      </c>
    </row>
    <row r="921" spans="1:5" x14ac:dyDescent="0.3">
      <c r="A921" s="10">
        <v>2</v>
      </c>
      <c r="B921" s="10">
        <v>1</v>
      </c>
      <c r="C921" s="10">
        <v>12</v>
      </c>
      <c r="D921" s="10">
        <v>10</v>
      </c>
      <c r="E921" s="10">
        <v>59</v>
      </c>
    </row>
    <row r="922" spans="1:5" x14ac:dyDescent="0.3">
      <c r="A922" s="9">
        <v>2</v>
      </c>
      <c r="B922" s="9">
        <v>1</v>
      </c>
      <c r="C922" s="9">
        <v>32.950000000000003</v>
      </c>
      <c r="D922" s="9">
        <v>10</v>
      </c>
      <c r="E922" s="9">
        <v>68</v>
      </c>
    </row>
    <row r="923" spans="1:5" x14ac:dyDescent="0.3">
      <c r="A923" s="10">
        <v>2</v>
      </c>
      <c r="B923" s="10">
        <v>1</v>
      </c>
      <c r="C923" s="10">
        <v>31.05</v>
      </c>
      <c r="D923" s="10">
        <v>9</v>
      </c>
      <c r="E923" s="10">
        <v>54</v>
      </c>
    </row>
    <row r="924" spans="1:5" x14ac:dyDescent="0.3">
      <c r="A924" s="9">
        <v>2</v>
      </c>
      <c r="B924" s="9">
        <v>1</v>
      </c>
      <c r="C924" s="9">
        <v>32.200000000000003</v>
      </c>
      <c r="D924" s="9">
        <v>60</v>
      </c>
      <c r="E924" s="9">
        <v>157</v>
      </c>
    </row>
    <row r="925" spans="1:5" x14ac:dyDescent="0.3">
      <c r="A925" s="10">
        <v>2</v>
      </c>
      <c r="B925" s="10">
        <v>7</v>
      </c>
      <c r="C925" s="10">
        <v>17.899999999999999</v>
      </c>
      <c r="D925" s="10">
        <v>10</v>
      </c>
      <c r="E925" s="10">
        <v>4</v>
      </c>
    </row>
    <row r="926" spans="1:5" x14ac:dyDescent="0.3">
      <c r="A926" s="9">
        <v>2</v>
      </c>
      <c r="B926" s="9">
        <v>1</v>
      </c>
      <c r="C926" s="9">
        <v>29.75</v>
      </c>
      <c r="D926" s="9">
        <v>9</v>
      </c>
      <c r="E926" s="9">
        <v>80</v>
      </c>
    </row>
    <row r="927" spans="1:5" x14ac:dyDescent="0.3">
      <c r="A927" s="10">
        <v>2</v>
      </c>
      <c r="B927" s="10">
        <v>2</v>
      </c>
      <c r="C927" s="10">
        <v>19.989999999999998</v>
      </c>
      <c r="D927" s="10">
        <v>10</v>
      </c>
      <c r="E927" s="10">
        <v>441</v>
      </c>
    </row>
    <row r="928" spans="1:5" x14ac:dyDescent="0.3">
      <c r="A928" s="9">
        <v>2</v>
      </c>
      <c r="B928" s="9">
        <v>1</v>
      </c>
      <c r="C928" s="9">
        <v>43.99</v>
      </c>
      <c r="D928" s="9">
        <v>2</v>
      </c>
      <c r="E928" s="9">
        <v>16</v>
      </c>
    </row>
    <row r="929" spans="1:5" x14ac:dyDescent="0.3">
      <c r="A929" s="10">
        <v>2</v>
      </c>
      <c r="B929" s="10">
        <v>1</v>
      </c>
      <c r="C929" s="10">
        <v>59.99</v>
      </c>
      <c r="D929" s="10">
        <v>2</v>
      </c>
      <c r="E929" s="10">
        <v>21</v>
      </c>
    </row>
    <row r="930" spans="1:5" x14ac:dyDescent="0.3">
      <c r="A930" s="9">
        <v>2</v>
      </c>
      <c r="B930" s="9">
        <v>1</v>
      </c>
      <c r="C930" s="9">
        <v>42.88</v>
      </c>
      <c r="D930" s="9">
        <v>10</v>
      </c>
      <c r="E930" s="9">
        <v>71</v>
      </c>
    </row>
    <row r="931" spans="1:5" x14ac:dyDescent="0.3">
      <c r="A931" s="10">
        <v>2</v>
      </c>
      <c r="B931" s="10">
        <v>1</v>
      </c>
      <c r="C931" s="10">
        <v>100.99</v>
      </c>
      <c r="D931" s="10">
        <v>0</v>
      </c>
      <c r="E931" s="10">
        <v>49</v>
      </c>
    </row>
    <row r="932" spans="1:5" x14ac:dyDescent="0.3">
      <c r="A932" s="9">
        <v>2</v>
      </c>
      <c r="B932" s="9">
        <v>1</v>
      </c>
      <c r="C932" s="9">
        <v>26.05</v>
      </c>
      <c r="D932" s="9">
        <v>10</v>
      </c>
      <c r="E932" s="9">
        <v>128</v>
      </c>
    </row>
    <row r="933" spans="1:5" x14ac:dyDescent="0.3">
      <c r="A933" s="10">
        <v>2</v>
      </c>
      <c r="B933" s="10">
        <v>1</v>
      </c>
      <c r="C933" s="10">
        <v>54.99</v>
      </c>
      <c r="D933" s="10">
        <v>5</v>
      </c>
      <c r="E933" s="10">
        <v>60</v>
      </c>
    </row>
    <row r="934" spans="1:5" x14ac:dyDescent="0.3">
      <c r="A934" s="9">
        <v>2</v>
      </c>
      <c r="B934" s="9">
        <v>1</v>
      </c>
      <c r="C934" s="9">
        <v>49.99</v>
      </c>
      <c r="D934" s="9">
        <v>6</v>
      </c>
      <c r="E934" s="9">
        <v>179</v>
      </c>
    </row>
    <row r="935" spans="1:5" x14ac:dyDescent="0.3">
      <c r="A935" s="10">
        <v>2</v>
      </c>
      <c r="B935" s="10">
        <v>1</v>
      </c>
      <c r="C935" s="10">
        <v>47.49</v>
      </c>
      <c r="D935" s="10">
        <v>2</v>
      </c>
      <c r="E935" s="10">
        <v>208</v>
      </c>
    </row>
    <row r="936" spans="1:5" x14ac:dyDescent="0.3">
      <c r="A936" s="9">
        <v>2</v>
      </c>
      <c r="B936" s="9">
        <v>1</v>
      </c>
      <c r="C936" s="9">
        <v>43.99</v>
      </c>
      <c r="D936" s="9">
        <v>0</v>
      </c>
      <c r="E936" s="9">
        <v>166</v>
      </c>
    </row>
    <row r="937" spans="1:5" x14ac:dyDescent="0.3">
      <c r="A937" s="10">
        <v>2</v>
      </c>
      <c r="B937" s="10">
        <v>1</v>
      </c>
      <c r="C937" s="10">
        <v>32</v>
      </c>
      <c r="D937" s="10">
        <v>10</v>
      </c>
      <c r="E937" s="10">
        <v>87</v>
      </c>
    </row>
    <row r="938" spans="1:5" x14ac:dyDescent="0.3">
      <c r="A938" s="9">
        <v>2</v>
      </c>
      <c r="B938" s="9">
        <v>1</v>
      </c>
      <c r="C938" s="9">
        <v>31.5</v>
      </c>
      <c r="D938" s="9">
        <v>10</v>
      </c>
      <c r="E938" s="9">
        <v>287</v>
      </c>
    </row>
    <row r="939" spans="1:5" x14ac:dyDescent="0.3">
      <c r="A939" s="10">
        <v>2</v>
      </c>
      <c r="B939" s="10">
        <v>1</v>
      </c>
      <c r="C939" s="10">
        <v>42.99</v>
      </c>
      <c r="D939" s="10">
        <v>5</v>
      </c>
      <c r="E939" s="10">
        <v>243</v>
      </c>
    </row>
    <row r="940" spans="1:5" x14ac:dyDescent="0.3">
      <c r="A940" s="9">
        <v>2</v>
      </c>
      <c r="B940" s="9">
        <v>1</v>
      </c>
      <c r="C940" s="9">
        <v>98.99</v>
      </c>
      <c r="D940" s="9">
        <v>3</v>
      </c>
      <c r="E940" s="9">
        <v>56</v>
      </c>
    </row>
    <row r="941" spans="1:5" x14ac:dyDescent="0.3">
      <c r="A941" s="10">
        <v>2</v>
      </c>
      <c r="B941" s="10">
        <v>1</v>
      </c>
      <c r="C941" s="10">
        <v>42</v>
      </c>
      <c r="D941" s="10">
        <v>4</v>
      </c>
      <c r="E941" s="10">
        <v>404</v>
      </c>
    </row>
    <row r="942" spans="1:5" x14ac:dyDescent="0.3">
      <c r="A942" s="9">
        <v>2</v>
      </c>
      <c r="B942" s="9">
        <v>1</v>
      </c>
      <c r="C942" s="9">
        <v>39.99</v>
      </c>
      <c r="D942" s="9">
        <v>10</v>
      </c>
      <c r="E942" s="9">
        <v>102</v>
      </c>
    </row>
    <row r="943" spans="1:5" x14ac:dyDescent="0.3">
      <c r="A943" s="10">
        <v>2</v>
      </c>
      <c r="B943" s="10">
        <v>1</v>
      </c>
      <c r="C943" s="10">
        <v>27.99</v>
      </c>
      <c r="D943" s="10">
        <v>10</v>
      </c>
      <c r="E943" s="10">
        <v>87</v>
      </c>
    </row>
    <row r="944" spans="1:5" x14ac:dyDescent="0.3">
      <c r="A944" s="9">
        <v>2</v>
      </c>
      <c r="B944" s="9">
        <v>1</v>
      </c>
      <c r="C944" s="9">
        <v>42.99</v>
      </c>
      <c r="D944" s="9">
        <v>2</v>
      </c>
      <c r="E944" s="9">
        <v>130</v>
      </c>
    </row>
    <row r="945" spans="1:5" x14ac:dyDescent="0.3">
      <c r="A945" s="10">
        <v>2</v>
      </c>
      <c r="B945" s="10">
        <v>1</v>
      </c>
      <c r="C945" s="10">
        <v>43.99</v>
      </c>
      <c r="D945" s="10">
        <v>6</v>
      </c>
      <c r="E945" s="10">
        <v>25</v>
      </c>
    </row>
    <row r="946" spans="1:5" x14ac:dyDescent="0.3">
      <c r="A946" s="9">
        <v>2</v>
      </c>
      <c r="B946" s="9">
        <v>1</v>
      </c>
      <c r="C946" s="9">
        <v>15.49</v>
      </c>
      <c r="D946" s="9">
        <v>10</v>
      </c>
      <c r="E946" s="9">
        <v>1089</v>
      </c>
    </row>
    <row r="947" spans="1:5" x14ac:dyDescent="0.3">
      <c r="A947" s="10">
        <v>2</v>
      </c>
      <c r="B947" s="10">
        <v>1</v>
      </c>
      <c r="C947" s="10">
        <v>23.25</v>
      </c>
      <c r="D947" s="10">
        <v>10</v>
      </c>
      <c r="E947" s="10">
        <v>19</v>
      </c>
    </row>
    <row r="948" spans="1:5" x14ac:dyDescent="0.3">
      <c r="A948" s="9">
        <v>2</v>
      </c>
      <c r="B948" s="9">
        <v>8</v>
      </c>
      <c r="C948" s="9">
        <v>16.260000000000002</v>
      </c>
      <c r="D948" s="9">
        <v>10</v>
      </c>
      <c r="E948" s="9">
        <v>110</v>
      </c>
    </row>
    <row r="949" spans="1:5" x14ac:dyDescent="0.3">
      <c r="A949" s="10">
        <v>2</v>
      </c>
      <c r="B949" s="10">
        <v>1</v>
      </c>
      <c r="C949" s="10">
        <v>49.68</v>
      </c>
      <c r="D949" s="10">
        <v>10</v>
      </c>
      <c r="E949" s="10">
        <v>25</v>
      </c>
    </row>
    <row r="950" spans="1:5" x14ac:dyDescent="0.3">
      <c r="A950" s="9">
        <v>2</v>
      </c>
      <c r="B950" s="9">
        <v>1</v>
      </c>
      <c r="C950" s="9">
        <v>49.99</v>
      </c>
      <c r="D950" s="9">
        <v>4</v>
      </c>
      <c r="E950" s="9">
        <v>41</v>
      </c>
    </row>
    <row r="951" spans="1:5" x14ac:dyDescent="0.3">
      <c r="A951" s="10">
        <v>2</v>
      </c>
      <c r="B951" s="10">
        <v>1</v>
      </c>
      <c r="C951" s="10">
        <v>27.9</v>
      </c>
      <c r="D951" s="10">
        <v>2</v>
      </c>
      <c r="E951" s="10">
        <v>118</v>
      </c>
    </row>
    <row r="952" spans="1:5" x14ac:dyDescent="0.3">
      <c r="A952" s="9">
        <v>2</v>
      </c>
      <c r="B952" s="9">
        <v>1</v>
      </c>
      <c r="C952" s="9">
        <v>49.99</v>
      </c>
      <c r="D952" s="9">
        <v>5</v>
      </c>
      <c r="E952" s="9">
        <v>15</v>
      </c>
    </row>
    <row r="953" spans="1:5" x14ac:dyDescent="0.3">
      <c r="A953" s="10">
        <v>2</v>
      </c>
      <c r="B953" s="10">
        <v>1</v>
      </c>
      <c r="C953" s="10">
        <v>36.79</v>
      </c>
      <c r="D953" s="10">
        <v>68</v>
      </c>
      <c r="E953" s="10">
        <v>1498</v>
      </c>
    </row>
    <row r="954" spans="1:5" x14ac:dyDescent="0.3">
      <c r="A954" s="9">
        <v>2</v>
      </c>
      <c r="B954" s="9">
        <v>1</v>
      </c>
      <c r="C954" s="9">
        <v>39.99</v>
      </c>
      <c r="D954" s="9">
        <v>10</v>
      </c>
      <c r="E954" s="9">
        <v>1129</v>
      </c>
    </row>
    <row r="955" spans="1:5" x14ac:dyDescent="0.3">
      <c r="A955" s="10">
        <v>2</v>
      </c>
      <c r="B955" s="10">
        <v>1</v>
      </c>
      <c r="C955" s="10">
        <v>48.88</v>
      </c>
      <c r="D955" s="10">
        <v>10</v>
      </c>
      <c r="E955" s="10">
        <v>14</v>
      </c>
    </row>
    <row r="956" spans="1:5" x14ac:dyDescent="0.3">
      <c r="A956" s="9">
        <v>2</v>
      </c>
      <c r="B956" s="9">
        <v>1</v>
      </c>
      <c r="C956" s="9">
        <v>55.99</v>
      </c>
      <c r="D956" s="9">
        <v>6</v>
      </c>
      <c r="E956" s="9">
        <v>193</v>
      </c>
    </row>
    <row r="957" spans="1:5" x14ac:dyDescent="0.3">
      <c r="A957" s="10">
        <v>2</v>
      </c>
      <c r="B957" s="10">
        <v>1</v>
      </c>
      <c r="C957" s="10">
        <v>42.98</v>
      </c>
      <c r="D957" s="10">
        <v>10</v>
      </c>
      <c r="E957" s="10">
        <v>29</v>
      </c>
    </row>
    <row r="958" spans="1:5" x14ac:dyDescent="0.3">
      <c r="A958" s="9">
        <v>2</v>
      </c>
      <c r="B958" s="9">
        <v>9</v>
      </c>
      <c r="C958" s="9">
        <v>15.98</v>
      </c>
      <c r="D958" s="9">
        <v>10</v>
      </c>
      <c r="E958" s="9">
        <v>40</v>
      </c>
    </row>
    <row r="959" spans="1:5" x14ac:dyDescent="0.3">
      <c r="A959" s="10">
        <v>2</v>
      </c>
      <c r="B959" s="10">
        <v>8</v>
      </c>
      <c r="C959" s="10">
        <v>19.45</v>
      </c>
      <c r="D959" s="10">
        <v>50</v>
      </c>
      <c r="E959" s="10">
        <v>2</v>
      </c>
    </row>
    <row r="960" spans="1:5" x14ac:dyDescent="0.3">
      <c r="A960" s="9">
        <v>2</v>
      </c>
      <c r="B960" s="9">
        <v>1</v>
      </c>
      <c r="C960" s="9">
        <v>49.99</v>
      </c>
      <c r="D960" s="9">
        <v>2</v>
      </c>
      <c r="E960" s="9">
        <v>288</v>
      </c>
    </row>
    <row r="961" spans="1:5" x14ac:dyDescent="0.3">
      <c r="A961" s="10">
        <v>2</v>
      </c>
      <c r="B961" s="10">
        <v>7</v>
      </c>
      <c r="C961" s="10">
        <v>20.49</v>
      </c>
      <c r="D961" s="10">
        <v>8</v>
      </c>
      <c r="E961" s="10">
        <v>190</v>
      </c>
    </row>
    <row r="962" spans="1:5" x14ac:dyDescent="0.3">
      <c r="A962" s="9">
        <v>2</v>
      </c>
      <c r="B962" s="9">
        <v>1</v>
      </c>
      <c r="C962" s="9">
        <v>31</v>
      </c>
      <c r="D962" s="9">
        <v>4</v>
      </c>
      <c r="E962" s="9">
        <v>266</v>
      </c>
    </row>
    <row r="963" spans="1:5" x14ac:dyDescent="0.3">
      <c r="A963" s="10">
        <v>2</v>
      </c>
      <c r="B963" s="10">
        <v>1</v>
      </c>
      <c r="C963" s="10">
        <v>24.99</v>
      </c>
      <c r="D963" s="10">
        <v>9</v>
      </c>
      <c r="E963" s="10">
        <v>9</v>
      </c>
    </row>
    <row r="964" spans="1:5" x14ac:dyDescent="0.3">
      <c r="A964" s="9">
        <v>2</v>
      </c>
      <c r="B964" s="9">
        <v>1</v>
      </c>
      <c r="C964" s="9">
        <v>19</v>
      </c>
      <c r="D964" s="9">
        <v>10</v>
      </c>
      <c r="E964" s="9">
        <v>10</v>
      </c>
    </row>
    <row r="965" spans="1:5" x14ac:dyDescent="0.3">
      <c r="A965" s="10">
        <v>2</v>
      </c>
      <c r="B965" s="10">
        <v>1</v>
      </c>
      <c r="C965" s="10">
        <v>14</v>
      </c>
      <c r="D965" s="10">
        <v>10</v>
      </c>
      <c r="E965" s="10">
        <v>266</v>
      </c>
    </row>
    <row r="966" spans="1:5" x14ac:dyDescent="0.3">
      <c r="A966" s="9">
        <v>2</v>
      </c>
      <c r="B966" s="9">
        <v>1</v>
      </c>
      <c r="C966" s="9">
        <v>34</v>
      </c>
      <c r="D966" s="9">
        <v>10</v>
      </c>
      <c r="E966" s="9">
        <v>45</v>
      </c>
    </row>
    <row r="967" spans="1:5" x14ac:dyDescent="0.3">
      <c r="A967" s="10">
        <v>2</v>
      </c>
      <c r="B967" s="10">
        <v>1</v>
      </c>
      <c r="C967" s="10">
        <v>49</v>
      </c>
      <c r="D967" s="10">
        <v>10</v>
      </c>
      <c r="E967" s="10">
        <v>443</v>
      </c>
    </row>
    <row r="968" spans="1:5" x14ac:dyDescent="0.3">
      <c r="A968" s="9">
        <v>2</v>
      </c>
      <c r="B968" s="9">
        <v>1</v>
      </c>
      <c r="C968" s="9">
        <v>54.99</v>
      </c>
      <c r="D968" s="9">
        <v>10</v>
      </c>
      <c r="E968" s="9">
        <v>17</v>
      </c>
    </row>
    <row r="969" spans="1:5" x14ac:dyDescent="0.3">
      <c r="A969" s="10">
        <v>2</v>
      </c>
      <c r="B969" s="10">
        <v>1</v>
      </c>
      <c r="C969" s="10">
        <v>30.99</v>
      </c>
      <c r="D969" s="10">
        <v>10</v>
      </c>
      <c r="E969" s="10">
        <v>302</v>
      </c>
    </row>
    <row r="970" spans="1:5" x14ac:dyDescent="0.3">
      <c r="A970" s="9">
        <v>2</v>
      </c>
      <c r="B970" s="9">
        <v>1</v>
      </c>
      <c r="C970" s="9">
        <v>16.63</v>
      </c>
      <c r="D970" s="9">
        <v>37</v>
      </c>
      <c r="E970" s="9">
        <v>528</v>
      </c>
    </row>
    <row r="971" spans="1:5" x14ac:dyDescent="0.3">
      <c r="A971" s="10">
        <v>2</v>
      </c>
      <c r="B971" s="10">
        <v>1</v>
      </c>
      <c r="C971" s="10">
        <v>60</v>
      </c>
      <c r="D971" s="10">
        <v>10</v>
      </c>
      <c r="E971" s="10">
        <v>256</v>
      </c>
    </row>
    <row r="972" spans="1:5" x14ac:dyDescent="0.3">
      <c r="A972" s="9">
        <v>2</v>
      </c>
      <c r="B972" s="9">
        <v>1</v>
      </c>
      <c r="C972" s="9">
        <v>42.99</v>
      </c>
      <c r="D972" s="9">
        <v>10</v>
      </c>
      <c r="E972" s="9">
        <v>155</v>
      </c>
    </row>
    <row r="973" spans="1:5" x14ac:dyDescent="0.3">
      <c r="A973" s="10">
        <v>2</v>
      </c>
      <c r="B973" s="10">
        <v>7</v>
      </c>
      <c r="C973" s="10">
        <v>19</v>
      </c>
      <c r="D973" s="10">
        <v>10</v>
      </c>
      <c r="E973" s="10">
        <v>35</v>
      </c>
    </row>
    <row r="974" spans="1:5" x14ac:dyDescent="0.3">
      <c r="A974" s="9">
        <v>2</v>
      </c>
      <c r="B974" s="9">
        <v>1</v>
      </c>
      <c r="C974" s="9">
        <v>25.27</v>
      </c>
      <c r="D974" s="9">
        <v>106</v>
      </c>
      <c r="E974" s="9">
        <v>539</v>
      </c>
    </row>
    <row r="975" spans="1:5" x14ac:dyDescent="0.3">
      <c r="A975" s="10">
        <v>2</v>
      </c>
      <c r="B975" s="10">
        <v>1</v>
      </c>
      <c r="C975" s="10">
        <v>29.9</v>
      </c>
      <c r="D975" s="10">
        <v>10</v>
      </c>
      <c r="E975" s="10">
        <v>327</v>
      </c>
    </row>
    <row r="976" spans="1:5" x14ac:dyDescent="0.3">
      <c r="A976" s="9">
        <v>2</v>
      </c>
      <c r="B976" s="9">
        <v>1</v>
      </c>
      <c r="C976" s="9">
        <v>20.93</v>
      </c>
      <c r="D976" s="9">
        <v>0</v>
      </c>
      <c r="E976" s="9">
        <v>1484</v>
      </c>
    </row>
    <row r="977" spans="1:5" x14ac:dyDescent="0.3">
      <c r="A977" s="10">
        <v>2</v>
      </c>
      <c r="B977" s="10">
        <v>1</v>
      </c>
      <c r="C977" s="10">
        <v>30.98</v>
      </c>
      <c r="D977" s="10">
        <v>10</v>
      </c>
      <c r="E977" s="10">
        <v>12</v>
      </c>
    </row>
    <row r="978" spans="1:5" x14ac:dyDescent="0.3">
      <c r="A978" s="9">
        <v>2</v>
      </c>
      <c r="B978" s="9">
        <v>1</v>
      </c>
      <c r="C978" s="9">
        <v>41.5</v>
      </c>
      <c r="D978" s="9">
        <v>3</v>
      </c>
      <c r="E978" s="9">
        <v>255</v>
      </c>
    </row>
    <row r="979" spans="1:5" x14ac:dyDescent="0.3">
      <c r="A979" s="10">
        <v>2</v>
      </c>
      <c r="B979" s="10">
        <v>1</v>
      </c>
      <c r="C979" s="10">
        <v>64.989999999999995</v>
      </c>
      <c r="D979" s="10">
        <v>5</v>
      </c>
      <c r="E979" s="10">
        <v>4</v>
      </c>
    </row>
    <row r="980" spans="1:5" x14ac:dyDescent="0.3">
      <c r="A980" s="9">
        <v>2</v>
      </c>
      <c r="B980" s="9">
        <v>1</v>
      </c>
      <c r="C980" s="9">
        <v>29.99</v>
      </c>
      <c r="D980" s="9">
        <v>9</v>
      </c>
      <c r="E980" s="9">
        <v>57</v>
      </c>
    </row>
    <row r="981" spans="1:5" x14ac:dyDescent="0.3">
      <c r="A981" s="10">
        <v>2</v>
      </c>
      <c r="B981" s="10">
        <v>1</v>
      </c>
      <c r="C981" s="10">
        <v>30.79</v>
      </c>
      <c r="D981" s="10">
        <v>3</v>
      </c>
      <c r="E981" s="10">
        <v>493</v>
      </c>
    </row>
    <row r="982" spans="1:5" x14ac:dyDescent="0.3">
      <c r="A982" s="9">
        <v>2</v>
      </c>
      <c r="B982" s="9">
        <v>1</v>
      </c>
      <c r="C982" s="9">
        <v>39.99</v>
      </c>
      <c r="D982" s="9">
        <v>10</v>
      </c>
      <c r="E982" s="9">
        <v>66</v>
      </c>
    </row>
    <row r="983" spans="1:5" x14ac:dyDescent="0.3">
      <c r="A983" s="10">
        <v>2</v>
      </c>
      <c r="B983" s="10">
        <v>1</v>
      </c>
      <c r="C983" s="10">
        <v>21.27</v>
      </c>
      <c r="D983" s="10">
        <v>2</v>
      </c>
      <c r="E983" s="10">
        <v>61</v>
      </c>
    </row>
    <row r="984" spans="1:5" x14ac:dyDescent="0.3">
      <c r="A984" s="9">
        <v>2</v>
      </c>
      <c r="B984" s="9">
        <v>1</v>
      </c>
      <c r="C984" s="9">
        <v>15.89</v>
      </c>
      <c r="D984" s="9">
        <v>10</v>
      </c>
      <c r="E984" s="9">
        <v>434</v>
      </c>
    </row>
    <row r="985" spans="1:5" x14ac:dyDescent="0.3">
      <c r="A985" s="10">
        <v>2</v>
      </c>
      <c r="B985" s="10">
        <v>1</v>
      </c>
      <c r="C985" s="10">
        <v>10.99</v>
      </c>
      <c r="D985" s="10">
        <v>10</v>
      </c>
      <c r="E985" s="10">
        <v>94</v>
      </c>
    </row>
    <row r="986" spans="1:5" x14ac:dyDescent="0.3">
      <c r="A986" s="9">
        <v>2</v>
      </c>
      <c r="B986" s="9">
        <v>1</v>
      </c>
      <c r="C986" s="9">
        <v>37.880000000000003</v>
      </c>
      <c r="D986" s="9">
        <v>8</v>
      </c>
      <c r="E986" s="9">
        <v>108</v>
      </c>
    </row>
    <row r="987" spans="1:5" x14ac:dyDescent="0.3">
      <c r="A987" s="10">
        <v>2</v>
      </c>
      <c r="B987" s="10">
        <v>1</v>
      </c>
      <c r="C987" s="10">
        <v>30.95</v>
      </c>
      <c r="D987" s="10">
        <v>8</v>
      </c>
      <c r="E987" s="10">
        <v>245</v>
      </c>
    </row>
    <row r="988" spans="1:5" x14ac:dyDescent="0.3">
      <c r="A988" s="9">
        <v>2</v>
      </c>
      <c r="B988" s="9">
        <v>1</v>
      </c>
      <c r="C988" s="9">
        <v>25.23</v>
      </c>
      <c r="D988" s="9">
        <v>8</v>
      </c>
      <c r="E988" s="9">
        <v>909</v>
      </c>
    </row>
    <row r="989" spans="1:5" x14ac:dyDescent="0.3">
      <c r="A989" s="10">
        <v>2</v>
      </c>
      <c r="B989" s="10">
        <v>1</v>
      </c>
      <c r="C989" s="10">
        <v>23.88</v>
      </c>
      <c r="D989" s="10">
        <v>0</v>
      </c>
      <c r="E989" s="10">
        <v>5587</v>
      </c>
    </row>
    <row r="990" spans="1:5" x14ac:dyDescent="0.3">
      <c r="A990" s="9">
        <v>2</v>
      </c>
      <c r="B990" s="9">
        <v>7</v>
      </c>
      <c r="C990" s="9">
        <v>18.5</v>
      </c>
      <c r="D990" s="9">
        <v>6</v>
      </c>
      <c r="E990" s="9">
        <v>23</v>
      </c>
    </row>
    <row r="991" spans="1:5" x14ac:dyDescent="0.3">
      <c r="A991" s="10">
        <v>2</v>
      </c>
      <c r="B991" s="10">
        <v>1</v>
      </c>
      <c r="C991" s="10">
        <v>20.45</v>
      </c>
      <c r="D991" s="10">
        <v>110</v>
      </c>
      <c r="E991" s="10">
        <v>4308</v>
      </c>
    </row>
    <row r="992" spans="1:5" x14ac:dyDescent="0.3">
      <c r="A992" s="9">
        <v>2</v>
      </c>
      <c r="B992" s="9">
        <v>1</v>
      </c>
      <c r="C992" s="9">
        <v>59.99</v>
      </c>
      <c r="D992" s="9">
        <v>10</v>
      </c>
      <c r="E992" s="9">
        <v>114</v>
      </c>
    </row>
    <row r="993" spans="1:5" x14ac:dyDescent="0.3">
      <c r="A993" s="10">
        <v>2</v>
      </c>
      <c r="B993" s="10">
        <v>1</v>
      </c>
      <c r="C993" s="10">
        <v>12.78</v>
      </c>
      <c r="D993" s="10">
        <v>149</v>
      </c>
      <c r="E993" s="10">
        <v>10268</v>
      </c>
    </row>
    <row r="994" spans="1:5" x14ac:dyDescent="0.3">
      <c r="A994" s="9">
        <v>2</v>
      </c>
      <c r="B994" s="9">
        <v>1</v>
      </c>
      <c r="C994" s="9">
        <v>64.989999999999995</v>
      </c>
      <c r="D994" s="9">
        <v>10</v>
      </c>
      <c r="E994" s="9">
        <v>123</v>
      </c>
    </row>
    <row r="995" spans="1:5" x14ac:dyDescent="0.3">
      <c r="A995" s="10">
        <v>2</v>
      </c>
      <c r="B995" s="10">
        <v>1</v>
      </c>
      <c r="C995" s="10">
        <v>33.99</v>
      </c>
      <c r="D995" s="10">
        <v>9</v>
      </c>
      <c r="E995" s="10">
        <v>89</v>
      </c>
    </row>
    <row r="996" spans="1:5" x14ac:dyDescent="0.3">
      <c r="A996" s="9">
        <v>2</v>
      </c>
      <c r="B996" s="9">
        <v>1</v>
      </c>
      <c r="C996" s="9">
        <v>29.99</v>
      </c>
      <c r="D996" s="9">
        <v>8</v>
      </c>
      <c r="E996" s="9">
        <v>187</v>
      </c>
    </row>
    <row r="997" spans="1:5" x14ac:dyDescent="0.3">
      <c r="A997" s="10">
        <v>2</v>
      </c>
      <c r="B997" s="10">
        <v>1</v>
      </c>
      <c r="C997" s="10">
        <v>100.99</v>
      </c>
      <c r="D997" s="10">
        <v>0</v>
      </c>
      <c r="E997" s="10">
        <v>47</v>
      </c>
    </row>
    <row r="998" spans="1:5" x14ac:dyDescent="0.3">
      <c r="A998" s="9">
        <v>2</v>
      </c>
      <c r="B998" s="9">
        <v>1</v>
      </c>
      <c r="C998" s="9">
        <v>14.75</v>
      </c>
      <c r="D998" s="9">
        <v>183</v>
      </c>
      <c r="E998" s="9">
        <v>1999</v>
      </c>
    </row>
    <row r="999" spans="1:5" x14ac:dyDescent="0.3">
      <c r="A999" s="10">
        <v>2</v>
      </c>
      <c r="B999" s="10">
        <v>1</v>
      </c>
      <c r="C999" s="10">
        <v>19</v>
      </c>
      <c r="D999" s="10">
        <v>10</v>
      </c>
      <c r="E999" s="10">
        <v>0</v>
      </c>
    </row>
    <row r="1000" spans="1:5" x14ac:dyDescent="0.3">
      <c r="A1000" s="9">
        <v>2</v>
      </c>
      <c r="B1000" s="9">
        <v>1</v>
      </c>
      <c r="C1000" s="9">
        <v>33.520000000000003</v>
      </c>
      <c r="D1000" s="9">
        <v>131</v>
      </c>
      <c r="E1000" s="9">
        <v>2846</v>
      </c>
    </row>
    <row r="1001" spans="1:5" x14ac:dyDescent="0.3">
      <c r="A1001" s="10">
        <v>2</v>
      </c>
      <c r="B1001" s="10">
        <v>1</v>
      </c>
      <c r="C1001" s="10">
        <v>100.99</v>
      </c>
      <c r="D1001" s="10">
        <v>0</v>
      </c>
      <c r="E1001" s="10">
        <v>48</v>
      </c>
    </row>
    <row r="1002" spans="1:5" x14ac:dyDescent="0.3">
      <c r="A1002" s="9">
        <v>2</v>
      </c>
      <c r="B1002" s="9">
        <v>7</v>
      </c>
      <c r="C1002" s="9">
        <v>28</v>
      </c>
      <c r="D1002" s="9">
        <v>2</v>
      </c>
      <c r="E1002" s="9">
        <v>0</v>
      </c>
    </row>
    <row r="1003" spans="1:5" x14ac:dyDescent="0.3">
      <c r="A1003" s="10">
        <v>2</v>
      </c>
      <c r="B1003" s="10">
        <v>1</v>
      </c>
      <c r="C1003" s="10">
        <v>49.99</v>
      </c>
      <c r="D1003" s="10">
        <v>5</v>
      </c>
      <c r="E1003" s="10">
        <v>127</v>
      </c>
    </row>
    <row r="1004" spans="1:5" x14ac:dyDescent="0.3">
      <c r="A1004" s="9">
        <v>2</v>
      </c>
      <c r="B1004" s="9">
        <v>1</v>
      </c>
      <c r="C1004" s="9">
        <v>9.6999999999999993</v>
      </c>
      <c r="D1004" s="9">
        <v>10</v>
      </c>
      <c r="E1004" s="9">
        <v>2</v>
      </c>
    </row>
    <row r="1005" spans="1:5" x14ac:dyDescent="0.3">
      <c r="A1005" s="10">
        <v>2</v>
      </c>
      <c r="B1005" s="10">
        <v>1</v>
      </c>
      <c r="C1005" s="10">
        <v>44.99</v>
      </c>
      <c r="D1005" s="10">
        <v>8</v>
      </c>
      <c r="E1005" s="10">
        <v>232</v>
      </c>
    </row>
    <row r="1006" spans="1:5" x14ac:dyDescent="0.3">
      <c r="A1006" s="9">
        <v>2</v>
      </c>
      <c r="B1006" s="9">
        <v>1</v>
      </c>
      <c r="C1006" s="9">
        <v>33</v>
      </c>
      <c r="D1006" s="9">
        <v>0</v>
      </c>
      <c r="E1006" s="9">
        <v>0</v>
      </c>
    </row>
    <row r="1007" spans="1:5" x14ac:dyDescent="0.3">
      <c r="A1007" s="10">
        <v>2</v>
      </c>
      <c r="B1007" s="10">
        <v>1</v>
      </c>
      <c r="C1007" s="10">
        <v>33.799999999999997</v>
      </c>
      <c r="D1007" s="10">
        <v>8</v>
      </c>
      <c r="E1007" s="10">
        <v>303</v>
      </c>
    </row>
    <row r="1008" spans="1:5" x14ac:dyDescent="0.3">
      <c r="A1008" s="9">
        <v>2</v>
      </c>
      <c r="B1008" s="9">
        <v>1</v>
      </c>
      <c r="C1008" s="9">
        <v>22.99</v>
      </c>
      <c r="D1008" s="9">
        <v>10</v>
      </c>
      <c r="E1008" s="9">
        <v>8</v>
      </c>
    </row>
    <row r="1009" spans="1:5" x14ac:dyDescent="0.3">
      <c r="A1009" s="10">
        <v>2</v>
      </c>
      <c r="B1009" s="10">
        <v>1</v>
      </c>
      <c r="C1009" s="10">
        <v>49.99</v>
      </c>
      <c r="D1009" s="10">
        <v>8</v>
      </c>
      <c r="E1009" s="10">
        <v>22</v>
      </c>
    </row>
    <row r="1010" spans="1:5" x14ac:dyDescent="0.3">
      <c r="A1010" s="9">
        <v>2</v>
      </c>
      <c r="B1010" s="9">
        <v>1</v>
      </c>
      <c r="C1010" s="9">
        <v>17.89</v>
      </c>
      <c r="D1010" s="9">
        <v>71</v>
      </c>
      <c r="E1010" s="9">
        <v>5263</v>
      </c>
    </row>
    <row r="1011" spans="1:5" x14ac:dyDescent="0.3">
      <c r="A1011" s="10">
        <v>2</v>
      </c>
      <c r="B1011" s="10">
        <v>1</v>
      </c>
      <c r="C1011" s="10">
        <v>35.090000000000003</v>
      </c>
      <c r="D1011" s="10">
        <v>45</v>
      </c>
      <c r="E1011" s="10">
        <v>755</v>
      </c>
    </row>
    <row r="1012" spans="1:5" x14ac:dyDescent="0.3">
      <c r="A1012" s="9">
        <v>2</v>
      </c>
      <c r="B1012" s="9">
        <v>1</v>
      </c>
      <c r="C1012" s="9">
        <v>25.57</v>
      </c>
      <c r="D1012" s="9">
        <v>194</v>
      </c>
      <c r="E1012" s="9">
        <v>472</v>
      </c>
    </row>
    <row r="1013" spans="1:5" x14ac:dyDescent="0.3">
      <c r="A1013" s="10">
        <v>2</v>
      </c>
      <c r="B1013" s="10">
        <v>1</v>
      </c>
      <c r="C1013" s="10">
        <v>16.440000000000001</v>
      </c>
      <c r="D1013" s="10">
        <v>64</v>
      </c>
      <c r="E1013" s="10">
        <v>315</v>
      </c>
    </row>
    <row r="1014" spans="1:5" x14ac:dyDescent="0.3">
      <c r="A1014" s="9">
        <v>2</v>
      </c>
      <c r="B1014" s="9">
        <v>1</v>
      </c>
      <c r="C1014" s="9">
        <v>10.99</v>
      </c>
      <c r="D1014" s="9">
        <v>10</v>
      </c>
      <c r="E1014" s="9">
        <v>29</v>
      </c>
    </row>
    <row r="1015" spans="1:5" x14ac:dyDescent="0.3">
      <c r="A1015" s="10">
        <v>2</v>
      </c>
      <c r="B1015" s="10">
        <v>1</v>
      </c>
      <c r="C1015" s="10">
        <v>7.99</v>
      </c>
      <c r="D1015" s="10">
        <v>10</v>
      </c>
      <c r="E1015" s="10">
        <v>333</v>
      </c>
    </row>
    <row r="1016" spans="1:5" x14ac:dyDescent="0.3">
      <c r="A1016" s="9">
        <v>2</v>
      </c>
      <c r="B1016" s="9">
        <v>1</v>
      </c>
      <c r="C1016" s="9">
        <v>43.99</v>
      </c>
      <c r="D1016" s="9">
        <v>10</v>
      </c>
      <c r="E1016" s="9">
        <v>109</v>
      </c>
    </row>
    <row r="1017" spans="1:5" x14ac:dyDescent="0.3">
      <c r="A1017" s="10">
        <v>2</v>
      </c>
      <c r="B1017" s="10">
        <v>2</v>
      </c>
      <c r="C1017" s="10">
        <v>36.65</v>
      </c>
      <c r="D1017" s="10">
        <v>3</v>
      </c>
      <c r="E1017" s="10">
        <v>22</v>
      </c>
    </row>
    <row r="1018" spans="1:5" x14ac:dyDescent="0.3">
      <c r="A1018" s="9">
        <v>2</v>
      </c>
      <c r="B1018" s="9">
        <v>1</v>
      </c>
      <c r="C1018" s="9">
        <v>29.99</v>
      </c>
      <c r="D1018" s="9">
        <v>10</v>
      </c>
      <c r="E1018" s="9">
        <v>315</v>
      </c>
    </row>
    <row r="1019" spans="1:5" x14ac:dyDescent="0.3">
      <c r="A1019" s="10">
        <v>2</v>
      </c>
      <c r="B1019" s="10">
        <v>1</v>
      </c>
      <c r="C1019" s="10">
        <v>54.99</v>
      </c>
      <c r="D1019" s="10">
        <v>0</v>
      </c>
      <c r="E1019" s="10">
        <v>9</v>
      </c>
    </row>
    <row r="1020" spans="1:5" x14ac:dyDescent="0.3">
      <c r="A1020" s="9">
        <v>2</v>
      </c>
      <c r="B1020" s="9">
        <v>1</v>
      </c>
      <c r="C1020" s="9">
        <v>12.49</v>
      </c>
      <c r="D1020" s="9">
        <v>8</v>
      </c>
      <c r="E1020" s="9">
        <v>490</v>
      </c>
    </row>
    <row r="1021" spans="1:5" x14ac:dyDescent="0.3">
      <c r="A1021" s="10">
        <v>2</v>
      </c>
      <c r="B1021" s="10">
        <v>1</v>
      </c>
      <c r="C1021" s="10">
        <v>49.99</v>
      </c>
      <c r="D1021" s="10">
        <v>2</v>
      </c>
      <c r="E1021" s="10">
        <v>15</v>
      </c>
    </row>
    <row r="1022" spans="1:5" x14ac:dyDescent="0.3">
      <c r="A1022" s="9">
        <v>2</v>
      </c>
      <c r="B1022" s="9">
        <v>1</v>
      </c>
      <c r="C1022" s="9">
        <v>9.25</v>
      </c>
      <c r="D1022" s="9">
        <v>10</v>
      </c>
      <c r="E1022" s="9">
        <v>290</v>
      </c>
    </row>
    <row r="1023" spans="1:5" x14ac:dyDescent="0.3">
      <c r="A1023" s="10">
        <v>2</v>
      </c>
      <c r="B1023" s="10">
        <v>1</v>
      </c>
      <c r="C1023" s="10">
        <v>100.99</v>
      </c>
      <c r="D1023" s="10">
        <v>0</v>
      </c>
      <c r="E1023" s="10">
        <v>13</v>
      </c>
    </row>
    <row r="1024" spans="1:5" x14ac:dyDescent="0.3">
      <c r="A1024" s="9">
        <v>2</v>
      </c>
      <c r="B1024" s="9">
        <v>9</v>
      </c>
      <c r="C1024" s="9">
        <v>50.68</v>
      </c>
      <c r="D1024" s="9">
        <v>3</v>
      </c>
      <c r="E1024" s="9">
        <v>7</v>
      </c>
    </row>
    <row r="1025" spans="1:5" x14ac:dyDescent="0.3">
      <c r="A1025" s="10">
        <v>2</v>
      </c>
      <c r="B1025" s="10">
        <v>1</v>
      </c>
      <c r="C1025" s="10">
        <v>42</v>
      </c>
      <c r="D1025" s="10">
        <v>4</v>
      </c>
      <c r="E1025" s="10">
        <v>11</v>
      </c>
    </row>
    <row r="1026" spans="1:5" x14ac:dyDescent="0.3">
      <c r="A1026" s="9">
        <v>2</v>
      </c>
      <c r="B1026" s="9">
        <v>1</v>
      </c>
      <c r="C1026" s="9">
        <v>38.92</v>
      </c>
      <c r="D1026" s="9">
        <v>141</v>
      </c>
      <c r="E1026" s="9">
        <v>2515</v>
      </c>
    </row>
    <row r="1027" spans="1:5" x14ac:dyDescent="0.3">
      <c r="A1027" s="10">
        <v>2</v>
      </c>
      <c r="B1027" s="10">
        <v>1</v>
      </c>
      <c r="C1027" s="10">
        <v>49.99</v>
      </c>
      <c r="D1027" s="10">
        <v>4</v>
      </c>
      <c r="E1027" s="10">
        <v>46</v>
      </c>
    </row>
    <row r="1028" spans="1:5" x14ac:dyDescent="0.3">
      <c r="A1028" s="9">
        <v>2</v>
      </c>
      <c r="B1028" s="9">
        <v>1</v>
      </c>
      <c r="C1028" s="9">
        <v>58.99</v>
      </c>
      <c r="D1028" s="9">
        <v>10</v>
      </c>
      <c r="E1028" s="9">
        <v>12</v>
      </c>
    </row>
    <row r="1029" spans="1:5" x14ac:dyDescent="0.3">
      <c r="A1029" s="10">
        <v>2</v>
      </c>
      <c r="B1029" s="10">
        <v>1</v>
      </c>
      <c r="C1029" s="10">
        <v>33.380000000000003</v>
      </c>
      <c r="D1029" s="10">
        <v>76</v>
      </c>
      <c r="E1029" s="10">
        <v>2715</v>
      </c>
    </row>
    <row r="1030" spans="1:5" x14ac:dyDescent="0.3">
      <c r="A1030" s="9">
        <v>2</v>
      </c>
      <c r="B1030" s="9">
        <v>1</v>
      </c>
      <c r="C1030" s="9">
        <v>29.65</v>
      </c>
      <c r="D1030" s="9">
        <v>6</v>
      </c>
      <c r="E1030" s="9">
        <v>821</v>
      </c>
    </row>
    <row r="1031" spans="1:5" x14ac:dyDescent="0.3">
      <c r="A1031" s="10">
        <v>2</v>
      </c>
      <c r="B1031" s="10">
        <v>9</v>
      </c>
      <c r="C1031" s="10">
        <v>18.63</v>
      </c>
      <c r="D1031" s="10">
        <v>13</v>
      </c>
      <c r="E1031" s="10">
        <v>3185</v>
      </c>
    </row>
    <row r="1032" spans="1:5" x14ac:dyDescent="0.3">
      <c r="A1032" s="9">
        <v>2</v>
      </c>
      <c r="B1032" s="9">
        <v>1</v>
      </c>
      <c r="C1032" s="9">
        <v>28.05</v>
      </c>
      <c r="D1032" s="9">
        <v>8</v>
      </c>
      <c r="E1032" s="9">
        <v>299</v>
      </c>
    </row>
    <row r="1033" spans="1:5" x14ac:dyDescent="0.3">
      <c r="A1033" s="10">
        <v>2</v>
      </c>
      <c r="B1033" s="10">
        <v>1</v>
      </c>
      <c r="C1033" s="10">
        <v>55.1</v>
      </c>
      <c r="D1033" s="10">
        <v>0</v>
      </c>
      <c r="E1033" s="10">
        <v>39</v>
      </c>
    </row>
    <row r="1034" spans="1:5" x14ac:dyDescent="0.3">
      <c r="A1034" s="9">
        <v>2</v>
      </c>
      <c r="B1034" s="9">
        <v>1</v>
      </c>
      <c r="C1034" s="9">
        <v>99.99</v>
      </c>
      <c r="D1034" s="9">
        <v>2</v>
      </c>
      <c r="E1034" s="9">
        <v>3</v>
      </c>
    </row>
    <row r="1035" spans="1:5" x14ac:dyDescent="0.3">
      <c r="A1035" s="10">
        <v>2</v>
      </c>
      <c r="B1035" s="10">
        <v>7</v>
      </c>
      <c r="C1035" s="10">
        <v>19.75</v>
      </c>
      <c r="D1035" s="10">
        <v>10</v>
      </c>
      <c r="E1035" s="10">
        <v>33</v>
      </c>
    </row>
    <row r="1036" spans="1:5" x14ac:dyDescent="0.3">
      <c r="A1036" s="9">
        <v>2</v>
      </c>
      <c r="B1036" s="9">
        <v>1</v>
      </c>
      <c r="C1036" s="9">
        <v>34.08</v>
      </c>
      <c r="D1036" s="9">
        <v>0</v>
      </c>
      <c r="E1036" s="9">
        <v>4332</v>
      </c>
    </row>
    <row r="1037" spans="1:5" x14ac:dyDescent="0.3">
      <c r="A1037" s="10">
        <v>2</v>
      </c>
      <c r="B1037" s="10">
        <v>1</v>
      </c>
      <c r="C1037" s="10">
        <v>12.95</v>
      </c>
      <c r="D1037" s="10">
        <v>4</v>
      </c>
      <c r="E1037" s="10">
        <v>73</v>
      </c>
    </row>
    <row r="1038" spans="1:5" x14ac:dyDescent="0.3">
      <c r="A1038" s="9">
        <v>2</v>
      </c>
      <c r="B1038" s="9">
        <v>1</v>
      </c>
      <c r="C1038" s="9">
        <v>30</v>
      </c>
      <c r="D1038" s="9">
        <v>3</v>
      </c>
      <c r="E1038" s="9">
        <v>4</v>
      </c>
    </row>
    <row r="1039" spans="1:5" x14ac:dyDescent="0.3">
      <c r="A1039" s="10">
        <v>2</v>
      </c>
      <c r="B1039" s="10">
        <v>6</v>
      </c>
      <c r="C1039" s="10">
        <v>12.36</v>
      </c>
      <c r="D1039" s="10">
        <v>417</v>
      </c>
      <c r="E1039" s="10">
        <v>1130</v>
      </c>
    </row>
    <row r="1040" spans="1:5" x14ac:dyDescent="0.3">
      <c r="A1040" s="9">
        <v>2</v>
      </c>
      <c r="B1040" s="9">
        <v>1</v>
      </c>
      <c r="C1040" s="9">
        <v>43.99</v>
      </c>
      <c r="D1040" s="9">
        <v>2</v>
      </c>
      <c r="E1040" s="9">
        <v>136</v>
      </c>
    </row>
    <row r="1041" spans="1:5" x14ac:dyDescent="0.3">
      <c r="A1041" s="10">
        <v>2</v>
      </c>
      <c r="B1041" s="10">
        <v>1</v>
      </c>
      <c r="C1041" s="10">
        <v>51.99</v>
      </c>
      <c r="D1041" s="10">
        <v>3</v>
      </c>
      <c r="E1041" s="10">
        <v>179</v>
      </c>
    </row>
    <row r="1042" spans="1:5" x14ac:dyDescent="0.3">
      <c r="A1042" s="9">
        <v>2</v>
      </c>
      <c r="B1042" s="9">
        <v>9</v>
      </c>
      <c r="C1042" s="9">
        <v>79.989999999999995</v>
      </c>
      <c r="D1042" s="9">
        <v>10</v>
      </c>
      <c r="E1042" s="9">
        <v>15</v>
      </c>
    </row>
    <row r="1043" spans="1:5" x14ac:dyDescent="0.3">
      <c r="A1043" s="10">
        <v>2</v>
      </c>
      <c r="B1043" s="10">
        <v>1</v>
      </c>
      <c r="C1043" s="10">
        <v>43.69</v>
      </c>
      <c r="D1043" s="10">
        <v>6</v>
      </c>
      <c r="E1043" s="10">
        <v>18</v>
      </c>
    </row>
    <row r="1044" spans="1:5" x14ac:dyDescent="0.3">
      <c r="A1044" s="9">
        <v>2</v>
      </c>
      <c r="B1044" s="9">
        <v>1</v>
      </c>
      <c r="C1044" s="9">
        <v>35.39</v>
      </c>
      <c r="D1044" s="9">
        <v>31</v>
      </c>
      <c r="E1044" s="9">
        <v>2209</v>
      </c>
    </row>
    <row r="1045" spans="1:5" x14ac:dyDescent="0.3">
      <c r="A1045" s="10">
        <v>2</v>
      </c>
      <c r="B1045" s="10">
        <v>1</v>
      </c>
      <c r="C1045" s="10">
        <v>34.28</v>
      </c>
      <c r="D1045" s="10">
        <v>0</v>
      </c>
      <c r="E1045" s="10">
        <v>5901</v>
      </c>
    </row>
    <row r="1046" spans="1:5" x14ac:dyDescent="0.3">
      <c r="A1046" s="9">
        <v>2</v>
      </c>
      <c r="B1046" s="9">
        <v>1</v>
      </c>
      <c r="C1046" s="9">
        <v>43.32</v>
      </c>
      <c r="D1046" s="9">
        <v>0</v>
      </c>
      <c r="E1046" s="9">
        <v>252</v>
      </c>
    </row>
    <row r="1047" spans="1:5" x14ac:dyDescent="0.3">
      <c r="A1047" s="10">
        <v>2</v>
      </c>
      <c r="B1047" s="10">
        <v>1</v>
      </c>
      <c r="C1047" s="10">
        <v>41.99</v>
      </c>
      <c r="D1047" s="10">
        <v>3</v>
      </c>
      <c r="E1047" s="10">
        <v>7</v>
      </c>
    </row>
    <row r="1048" spans="1:5" x14ac:dyDescent="0.3">
      <c r="A1048" s="9">
        <v>2</v>
      </c>
      <c r="B1048" s="9">
        <v>1</v>
      </c>
      <c r="C1048" s="9">
        <v>29.49</v>
      </c>
      <c r="D1048" s="9">
        <v>5</v>
      </c>
      <c r="E1048" s="9">
        <v>45</v>
      </c>
    </row>
    <row r="1049" spans="1:5" x14ac:dyDescent="0.3">
      <c r="A1049" s="10">
        <v>2</v>
      </c>
      <c r="B1049" s="10">
        <v>1</v>
      </c>
      <c r="C1049" s="10">
        <v>41.99</v>
      </c>
      <c r="D1049" s="10">
        <v>4</v>
      </c>
      <c r="E1049" s="10">
        <v>369</v>
      </c>
    </row>
    <row r="1050" spans="1:5" x14ac:dyDescent="0.3">
      <c r="A1050" s="9">
        <v>2</v>
      </c>
      <c r="B1050" s="9">
        <v>1</v>
      </c>
      <c r="C1050" s="9">
        <v>36.590000000000003</v>
      </c>
      <c r="D1050" s="9">
        <v>175</v>
      </c>
      <c r="E1050" s="9">
        <v>931</v>
      </c>
    </row>
    <row r="1051" spans="1:5" x14ac:dyDescent="0.3">
      <c r="A1051" s="10">
        <v>2</v>
      </c>
      <c r="B1051" s="10">
        <v>1</v>
      </c>
      <c r="C1051" s="10">
        <v>33.99</v>
      </c>
      <c r="D1051" s="10">
        <v>3</v>
      </c>
      <c r="E1051" s="10">
        <v>40</v>
      </c>
    </row>
    <row r="1052" spans="1:5" x14ac:dyDescent="0.3">
      <c r="A1052" s="9">
        <v>2</v>
      </c>
      <c r="B1052" s="9">
        <v>1</v>
      </c>
      <c r="C1052" s="9">
        <v>41.99</v>
      </c>
      <c r="D1052" s="9">
        <v>0</v>
      </c>
      <c r="E1052" s="9">
        <v>220</v>
      </c>
    </row>
    <row r="1053" spans="1:5" x14ac:dyDescent="0.3">
      <c r="A1053" s="10">
        <v>2</v>
      </c>
      <c r="B1053" s="10">
        <v>1</v>
      </c>
      <c r="C1053" s="10">
        <v>49</v>
      </c>
      <c r="D1053" s="10">
        <v>7</v>
      </c>
      <c r="E1053" s="10">
        <v>13</v>
      </c>
    </row>
    <row r="1054" spans="1:5" x14ac:dyDescent="0.3">
      <c r="A1054" s="9">
        <v>2</v>
      </c>
      <c r="B1054" s="9">
        <v>1</v>
      </c>
      <c r="C1054" s="9">
        <v>119.99</v>
      </c>
      <c r="D1054" s="9">
        <v>10</v>
      </c>
      <c r="E1054" s="9">
        <v>141</v>
      </c>
    </row>
    <row r="1055" spans="1:5" x14ac:dyDescent="0.3">
      <c r="A1055" s="10">
        <v>2</v>
      </c>
      <c r="B1055" s="10">
        <v>1</v>
      </c>
      <c r="C1055" s="10">
        <v>26.99</v>
      </c>
      <c r="D1055" s="10">
        <v>6</v>
      </c>
      <c r="E1055" s="10">
        <v>155</v>
      </c>
    </row>
    <row r="1056" spans="1:5" x14ac:dyDescent="0.3">
      <c r="A1056" s="9">
        <v>2</v>
      </c>
      <c r="B1056" s="9">
        <v>1</v>
      </c>
      <c r="C1056" s="9">
        <v>15.99</v>
      </c>
      <c r="D1056" s="9">
        <v>216</v>
      </c>
      <c r="E1056" s="9">
        <v>1107</v>
      </c>
    </row>
    <row r="1057" spans="1:5" x14ac:dyDescent="0.3">
      <c r="A1057" s="10">
        <v>2</v>
      </c>
      <c r="B1057" s="10">
        <v>1</v>
      </c>
      <c r="C1057" s="10">
        <v>19.68</v>
      </c>
      <c r="D1057" s="10">
        <v>10</v>
      </c>
      <c r="E1057" s="10">
        <v>10259</v>
      </c>
    </row>
    <row r="1058" spans="1:5" x14ac:dyDescent="0.3">
      <c r="A1058" s="9">
        <v>2</v>
      </c>
      <c r="B1058" s="9">
        <v>1</v>
      </c>
      <c r="C1058" s="9">
        <v>42.28</v>
      </c>
      <c r="D1058" s="9">
        <v>0</v>
      </c>
      <c r="E1058" s="9">
        <v>796</v>
      </c>
    </row>
    <row r="1059" spans="1:5" x14ac:dyDescent="0.3">
      <c r="A1059" s="10">
        <v>2</v>
      </c>
      <c r="B1059" s="10">
        <v>6</v>
      </c>
      <c r="C1059" s="10">
        <v>26.99</v>
      </c>
      <c r="D1059" s="10">
        <v>10</v>
      </c>
      <c r="E1059" s="10">
        <v>69</v>
      </c>
    </row>
    <row r="1060" spans="1:5" x14ac:dyDescent="0.3">
      <c r="A1060" s="9">
        <v>2</v>
      </c>
      <c r="B1060" s="9">
        <v>1</v>
      </c>
      <c r="C1060" s="9">
        <v>109.95</v>
      </c>
      <c r="D1060" s="9">
        <v>10</v>
      </c>
      <c r="E1060" s="9">
        <v>416</v>
      </c>
    </row>
    <row r="1061" spans="1:5" x14ac:dyDescent="0.3">
      <c r="A1061" s="10">
        <v>2</v>
      </c>
      <c r="B1061" s="10">
        <v>1</v>
      </c>
      <c r="C1061" s="10">
        <v>23.75</v>
      </c>
      <c r="D1061" s="10">
        <v>132</v>
      </c>
      <c r="E1061" s="10">
        <v>417</v>
      </c>
    </row>
    <row r="1062" spans="1:5" x14ac:dyDescent="0.3">
      <c r="A1062" s="9">
        <v>2</v>
      </c>
      <c r="B1062" s="9">
        <v>1</v>
      </c>
      <c r="C1062" s="9">
        <v>18.989999999999998</v>
      </c>
      <c r="D1062" s="9">
        <v>10</v>
      </c>
      <c r="E1062" s="9">
        <v>25</v>
      </c>
    </row>
    <row r="1063" spans="1:5" x14ac:dyDescent="0.3">
      <c r="A1063" s="10">
        <v>2</v>
      </c>
      <c r="B1063" s="10">
        <v>1</v>
      </c>
      <c r="C1063" s="10">
        <v>33</v>
      </c>
      <c r="D1063" s="10">
        <v>10</v>
      </c>
      <c r="E1063" s="10">
        <v>232</v>
      </c>
    </row>
    <row r="1064" spans="1:5" x14ac:dyDescent="0.3">
      <c r="A1064" s="9">
        <v>2</v>
      </c>
      <c r="B1064" s="9">
        <v>1</v>
      </c>
      <c r="C1064" s="9">
        <v>41.49</v>
      </c>
      <c r="D1064" s="9">
        <v>0</v>
      </c>
      <c r="E1064" s="9">
        <v>61</v>
      </c>
    </row>
    <row r="1065" spans="1:5" x14ac:dyDescent="0.3">
      <c r="A1065" s="10">
        <v>2</v>
      </c>
      <c r="B1065" s="10">
        <v>1</v>
      </c>
      <c r="C1065" s="10">
        <v>32.119999999999997</v>
      </c>
      <c r="D1065" s="10">
        <v>0</v>
      </c>
      <c r="E1065" s="10">
        <v>7018</v>
      </c>
    </row>
    <row r="1066" spans="1:5" x14ac:dyDescent="0.3">
      <c r="A1066" s="9">
        <v>2</v>
      </c>
      <c r="B1066" s="9">
        <v>1</v>
      </c>
      <c r="C1066" s="9">
        <v>55.39</v>
      </c>
      <c r="D1066" s="9">
        <v>0</v>
      </c>
      <c r="E1066" s="9">
        <v>6</v>
      </c>
    </row>
    <row r="1067" spans="1:5" x14ac:dyDescent="0.3">
      <c r="A1067" s="10">
        <v>2</v>
      </c>
      <c r="B1067" s="10">
        <v>1</v>
      </c>
      <c r="C1067" s="10">
        <v>36.99</v>
      </c>
      <c r="D1067" s="10">
        <v>8</v>
      </c>
      <c r="E1067" s="10">
        <v>66</v>
      </c>
    </row>
    <row r="1068" spans="1:5" x14ac:dyDescent="0.3">
      <c r="A1068" s="9">
        <v>2</v>
      </c>
      <c r="B1068" s="9">
        <v>1</v>
      </c>
      <c r="C1068" s="9">
        <v>54.99</v>
      </c>
      <c r="D1068" s="9">
        <v>10</v>
      </c>
      <c r="E1068" s="9">
        <v>74</v>
      </c>
    </row>
    <row r="1069" spans="1:5" x14ac:dyDescent="0.3">
      <c r="A1069" s="10">
        <v>2</v>
      </c>
      <c r="B1069" s="10">
        <v>1</v>
      </c>
      <c r="C1069" s="10">
        <v>28.99</v>
      </c>
      <c r="D1069" s="10">
        <v>3</v>
      </c>
      <c r="E1069" s="10">
        <v>43</v>
      </c>
    </row>
    <row r="1070" spans="1:5" x14ac:dyDescent="0.3">
      <c r="A1070" s="9">
        <v>2</v>
      </c>
      <c r="B1070" s="9">
        <v>1</v>
      </c>
      <c r="C1070" s="9">
        <v>49.99</v>
      </c>
      <c r="D1070" s="9">
        <v>6</v>
      </c>
      <c r="E1070" s="9">
        <v>22</v>
      </c>
    </row>
    <row r="1071" spans="1:5" x14ac:dyDescent="0.3">
      <c r="A1071" s="10">
        <v>2</v>
      </c>
      <c r="B1071" s="10">
        <v>1</v>
      </c>
      <c r="C1071" s="10">
        <v>34.590000000000003</v>
      </c>
      <c r="D1071" s="10">
        <v>0</v>
      </c>
      <c r="E1071" s="10">
        <v>1790</v>
      </c>
    </row>
    <row r="1072" spans="1:5" x14ac:dyDescent="0.3">
      <c r="A1072" s="9">
        <v>2</v>
      </c>
      <c r="B1072" s="9">
        <v>1</v>
      </c>
      <c r="C1072" s="9">
        <v>39.47</v>
      </c>
      <c r="D1072" s="9">
        <v>0</v>
      </c>
      <c r="E1072" s="9">
        <v>99</v>
      </c>
    </row>
    <row r="1073" spans="1:5" x14ac:dyDescent="0.3">
      <c r="A1073" s="10">
        <v>2</v>
      </c>
      <c r="B1073" s="10">
        <v>1</v>
      </c>
      <c r="C1073" s="10">
        <v>29.9</v>
      </c>
      <c r="D1073" s="10">
        <v>3</v>
      </c>
      <c r="E1073" s="10">
        <v>6</v>
      </c>
    </row>
    <row r="1074" spans="1:5" x14ac:dyDescent="0.3">
      <c r="A1074" s="9">
        <v>2</v>
      </c>
      <c r="B1074" s="9">
        <v>1</v>
      </c>
      <c r="C1074" s="9">
        <v>59.99</v>
      </c>
      <c r="D1074" s="9">
        <v>0</v>
      </c>
      <c r="E1074" s="9">
        <v>8</v>
      </c>
    </row>
    <row r="1075" spans="1:5" x14ac:dyDescent="0.3">
      <c r="A1075" s="10">
        <v>2</v>
      </c>
      <c r="B1075" s="10">
        <v>1</v>
      </c>
      <c r="C1075" s="10">
        <v>20.420000000000002</v>
      </c>
      <c r="D1075" s="10">
        <v>204</v>
      </c>
      <c r="E1075" s="10">
        <v>3525</v>
      </c>
    </row>
    <row r="1076" spans="1:5" x14ac:dyDescent="0.3">
      <c r="A1076" s="9">
        <v>2</v>
      </c>
      <c r="B1076" s="9">
        <v>1</v>
      </c>
      <c r="C1076" s="9">
        <v>29.99</v>
      </c>
      <c r="D1076" s="9">
        <v>10</v>
      </c>
      <c r="E1076" s="9">
        <v>223</v>
      </c>
    </row>
    <row r="1077" spans="1:5" x14ac:dyDescent="0.3">
      <c r="A1077" s="10">
        <v>2</v>
      </c>
      <c r="B1077" s="10">
        <v>1</v>
      </c>
      <c r="C1077" s="10">
        <v>25.42</v>
      </c>
      <c r="D1077" s="10">
        <v>107</v>
      </c>
      <c r="E1077" s="10">
        <v>4123</v>
      </c>
    </row>
    <row r="1078" spans="1:5" x14ac:dyDescent="0.3">
      <c r="A1078" s="9">
        <v>2</v>
      </c>
      <c r="B1078" s="9">
        <v>1</v>
      </c>
      <c r="C1078" s="9">
        <v>59.99</v>
      </c>
      <c r="D1078" s="9">
        <v>6</v>
      </c>
      <c r="E1078" s="9">
        <v>29</v>
      </c>
    </row>
    <row r="1079" spans="1:5" x14ac:dyDescent="0.3">
      <c r="A1079" s="10">
        <v>2</v>
      </c>
      <c r="B1079" s="10">
        <v>1</v>
      </c>
      <c r="C1079" s="10">
        <v>62.99</v>
      </c>
      <c r="D1079" s="10">
        <v>2</v>
      </c>
      <c r="E1079" s="10">
        <v>16</v>
      </c>
    </row>
    <row r="1080" spans="1:5" x14ac:dyDescent="0.3">
      <c r="A1080" s="9">
        <v>2</v>
      </c>
      <c r="B1080" s="9">
        <v>1</v>
      </c>
      <c r="C1080" s="9">
        <v>35.08</v>
      </c>
      <c r="D1080" s="9">
        <v>0</v>
      </c>
      <c r="E1080" s="9">
        <v>6191</v>
      </c>
    </row>
    <row r="1081" spans="1:5" x14ac:dyDescent="0.3">
      <c r="A1081" s="10">
        <v>2</v>
      </c>
      <c r="B1081" s="10">
        <v>9</v>
      </c>
      <c r="C1081" s="10">
        <v>95.99</v>
      </c>
      <c r="D1081" s="10">
        <v>10</v>
      </c>
      <c r="E1081" s="10">
        <v>30</v>
      </c>
    </row>
    <row r="1082" spans="1:5" x14ac:dyDescent="0.3">
      <c r="A1082" s="9">
        <v>2</v>
      </c>
      <c r="B1082" s="9">
        <v>9</v>
      </c>
      <c r="C1082" s="9">
        <v>49.99</v>
      </c>
      <c r="D1082" s="9">
        <v>6</v>
      </c>
      <c r="E1082" s="9">
        <v>117</v>
      </c>
    </row>
    <row r="1083" spans="1:5" x14ac:dyDescent="0.3">
      <c r="A1083" s="10">
        <v>2</v>
      </c>
      <c r="B1083" s="10">
        <v>1</v>
      </c>
      <c r="C1083" s="10">
        <v>30.17</v>
      </c>
      <c r="D1083" s="10">
        <v>10</v>
      </c>
      <c r="E1083" s="10">
        <v>441</v>
      </c>
    </row>
    <row r="1084" spans="1:5" x14ac:dyDescent="0.3">
      <c r="A1084" s="9">
        <v>2</v>
      </c>
      <c r="B1084" s="9">
        <v>1</v>
      </c>
      <c r="C1084" s="9">
        <v>37.19</v>
      </c>
      <c r="D1084" s="9">
        <v>0</v>
      </c>
      <c r="E1084" s="9">
        <v>3080</v>
      </c>
    </row>
    <row r="1085" spans="1:5" x14ac:dyDescent="0.3">
      <c r="A1085" s="10">
        <v>2</v>
      </c>
      <c r="B1085" s="10">
        <v>2</v>
      </c>
      <c r="C1085" s="10">
        <v>18.79</v>
      </c>
      <c r="D1085" s="10">
        <v>3</v>
      </c>
      <c r="E1085" s="10">
        <v>22</v>
      </c>
    </row>
    <row r="1086" spans="1:5" x14ac:dyDescent="0.3">
      <c r="A1086" s="9">
        <v>2</v>
      </c>
      <c r="B1086" s="9">
        <v>1</v>
      </c>
      <c r="C1086" s="9">
        <v>40</v>
      </c>
      <c r="D1086" s="9">
        <v>4</v>
      </c>
      <c r="E1086" s="9">
        <v>602</v>
      </c>
    </row>
    <row r="1087" spans="1:5" x14ac:dyDescent="0.3">
      <c r="A1087" s="10">
        <v>2</v>
      </c>
      <c r="B1087" s="10">
        <v>8</v>
      </c>
      <c r="C1087" s="10">
        <v>79.989999999999995</v>
      </c>
      <c r="D1087" s="10">
        <v>10</v>
      </c>
      <c r="E1087" s="10">
        <v>7</v>
      </c>
    </row>
    <row r="1088" spans="1:5" x14ac:dyDescent="0.3">
      <c r="A1088" s="9">
        <v>2</v>
      </c>
      <c r="B1088" s="9">
        <v>1</v>
      </c>
      <c r="C1088" s="9">
        <v>20.440000000000001</v>
      </c>
      <c r="D1088" s="9">
        <v>35</v>
      </c>
      <c r="E1088" s="9">
        <v>7558</v>
      </c>
    </row>
    <row r="1089" spans="1:5" x14ac:dyDescent="0.3">
      <c r="A1089" s="10">
        <v>2</v>
      </c>
      <c r="B1089" s="10">
        <v>1</v>
      </c>
      <c r="C1089" s="10">
        <v>44.99</v>
      </c>
      <c r="D1089" s="10">
        <v>7</v>
      </c>
      <c r="E1089" s="10">
        <v>42</v>
      </c>
    </row>
    <row r="1090" spans="1:5" x14ac:dyDescent="0.3">
      <c r="A1090" s="9">
        <v>2</v>
      </c>
      <c r="B1090" s="9">
        <v>9</v>
      </c>
      <c r="C1090" s="9">
        <v>14.89</v>
      </c>
      <c r="D1090" s="9">
        <v>0</v>
      </c>
      <c r="E1090" s="9">
        <v>7331</v>
      </c>
    </row>
    <row r="1091" spans="1:5" x14ac:dyDescent="0.3">
      <c r="A1091" s="10">
        <v>2</v>
      </c>
      <c r="B1091" s="10">
        <v>1</v>
      </c>
      <c r="C1091" s="10">
        <v>23.95</v>
      </c>
      <c r="D1091" s="10">
        <v>5</v>
      </c>
      <c r="E1091" s="10">
        <v>655</v>
      </c>
    </row>
    <row r="1092" spans="1:5" x14ac:dyDescent="0.3">
      <c r="A1092" s="9">
        <v>2</v>
      </c>
      <c r="B1092" s="9">
        <v>1</v>
      </c>
      <c r="C1092" s="9">
        <v>43.99</v>
      </c>
      <c r="D1092" s="9">
        <v>2</v>
      </c>
      <c r="E1092" s="9">
        <v>11</v>
      </c>
    </row>
    <row r="1093" spans="1:5" x14ac:dyDescent="0.3">
      <c r="A1093" s="10">
        <v>2</v>
      </c>
      <c r="B1093" s="10">
        <v>1</v>
      </c>
      <c r="C1093" s="10">
        <v>59.99</v>
      </c>
      <c r="D1093" s="10">
        <v>5</v>
      </c>
      <c r="E1093" s="10">
        <v>6</v>
      </c>
    </row>
    <row r="1094" spans="1:5" x14ac:dyDescent="0.3">
      <c r="A1094" s="9">
        <v>2</v>
      </c>
      <c r="B1094" s="9">
        <v>1</v>
      </c>
      <c r="C1094" s="9">
        <v>52.78</v>
      </c>
      <c r="D1094" s="9">
        <v>0</v>
      </c>
      <c r="E1094" s="9">
        <v>3759</v>
      </c>
    </row>
    <row r="1095" spans="1:5" x14ac:dyDescent="0.3">
      <c r="A1095" s="10">
        <v>2</v>
      </c>
      <c r="B1095" s="10">
        <v>1</v>
      </c>
      <c r="C1095" s="10">
        <v>54.9</v>
      </c>
      <c r="D1095" s="10">
        <v>10</v>
      </c>
      <c r="E1095" s="10">
        <v>10</v>
      </c>
    </row>
    <row r="1096" spans="1:5" x14ac:dyDescent="0.3">
      <c r="A1096" s="9">
        <v>2</v>
      </c>
      <c r="B1096" s="9">
        <v>1</v>
      </c>
      <c r="C1096" s="9">
        <v>43.33</v>
      </c>
      <c r="D1096" s="9">
        <v>23</v>
      </c>
      <c r="E1096" s="9">
        <v>280</v>
      </c>
    </row>
    <row r="1097" spans="1:5" x14ac:dyDescent="0.3">
      <c r="A1097" s="10">
        <v>2</v>
      </c>
      <c r="B1097" s="10">
        <v>1</v>
      </c>
      <c r="C1097" s="10">
        <v>29.45</v>
      </c>
      <c r="D1097" s="10">
        <v>10</v>
      </c>
      <c r="E1097" s="10">
        <v>355</v>
      </c>
    </row>
    <row r="1098" spans="1:5" x14ac:dyDescent="0.3">
      <c r="A1098" s="9">
        <v>2</v>
      </c>
      <c r="B1098" s="9">
        <v>1</v>
      </c>
      <c r="C1098" s="9">
        <v>20</v>
      </c>
      <c r="D1098" s="9">
        <v>8</v>
      </c>
      <c r="E1098" s="9">
        <v>22</v>
      </c>
    </row>
    <row r="1099" spans="1:5" x14ac:dyDescent="0.3">
      <c r="A1099" s="10">
        <v>2</v>
      </c>
      <c r="B1099" s="10">
        <v>1</v>
      </c>
      <c r="C1099" s="10">
        <v>29.99</v>
      </c>
      <c r="D1099" s="10">
        <v>2</v>
      </c>
      <c r="E1099" s="10">
        <v>62</v>
      </c>
    </row>
    <row r="1100" spans="1:5" x14ac:dyDescent="0.3">
      <c r="A1100" s="9">
        <v>2</v>
      </c>
      <c r="B1100" s="9">
        <v>1</v>
      </c>
      <c r="C1100" s="9">
        <v>20.48</v>
      </c>
      <c r="D1100" s="9">
        <v>48</v>
      </c>
      <c r="E1100" s="9">
        <v>620</v>
      </c>
    </row>
    <row r="1101" spans="1:5" x14ac:dyDescent="0.3">
      <c r="A1101" s="10">
        <v>2</v>
      </c>
      <c r="B1101" s="10">
        <v>1</v>
      </c>
      <c r="C1101" s="10">
        <v>12</v>
      </c>
      <c r="D1101" s="10">
        <v>9</v>
      </c>
      <c r="E1101" s="10">
        <v>29</v>
      </c>
    </row>
    <row r="1102" spans="1:5" x14ac:dyDescent="0.3">
      <c r="A1102" s="9">
        <v>2</v>
      </c>
      <c r="B1102" s="9">
        <v>1</v>
      </c>
      <c r="C1102" s="9">
        <v>22.09</v>
      </c>
      <c r="D1102" s="9">
        <v>10</v>
      </c>
      <c r="E1102" s="9">
        <v>332</v>
      </c>
    </row>
    <row r="1103" spans="1:5" x14ac:dyDescent="0.3">
      <c r="A1103" s="10">
        <v>2</v>
      </c>
      <c r="B1103" s="10">
        <v>1</v>
      </c>
      <c r="C1103" s="10">
        <v>34.380000000000003</v>
      </c>
      <c r="D1103" s="10">
        <v>131</v>
      </c>
      <c r="E1103" s="10">
        <v>2361</v>
      </c>
    </row>
    <row r="1104" spans="1:5" x14ac:dyDescent="0.3">
      <c r="A1104" s="9">
        <v>2</v>
      </c>
      <c r="B1104" s="9">
        <v>1</v>
      </c>
      <c r="C1104" s="9">
        <v>24.24</v>
      </c>
      <c r="D1104" s="9">
        <v>251</v>
      </c>
      <c r="E1104" s="9">
        <v>3152</v>
      </c>
    </row>
    <row r="1105" spans="1:5" x14ac:dyDescent="0.3">
      <c r="A1105" s="10">
        <v>2</v>
      </c>
      <c r="B1105" s="10">
        <v>1</v>
      </c>
      <c r="C1105" s="10">
        <v>21.95</v>
      </c>
      <c r="D1105" s="10">
        <v>10</v>
      </c>
      <c r="E1105" s="10">
        <v>8</v>
      </c>
    </row>
    <row r="1106" spans="1:5" x14ac:dyDescent="0.3">
      <c r="A1106" s="9">
        <v>2</v>
      </c>
      <c r="B1106" s="9">
        <v>1</v>
      </c>
      <c r="C1106" s="9">
        <v>39.89</v>
      </c>
      <c r="D1106" s="9">
        <v>10</v>
      </c>
      <c r="E1106" s="9">
        <v>8</v>
      </c>
    </row>
    <row r="1107" spans="1:5" x14ac:dyDescent="0.3">
      <c r="A1107" s="10">
        <v>2</v>
      </c>
      <c r="B1107" s="10">
        <v>1</v>
      </c>
      <c r="C1107" s="10">
        <v>18.940000000000001</v>
      </c>
      <c r="D1107" s="10">
        <v>235</v>
      </c>
      <c r="E1107" s="10">
        <v>1804</v>
      </c>
    </row>
    <row r="1108" spans="1:5" x14ac:dyDescent="0.3">
      <c r="A1108" s="9">
        <v>2</v>
      </c>
      <c r="B1108" s="9">
        <v>1</v>
      </c>
      <c r="C1108" s="9">
        <v>24.51</v>
      </c>
      <c r="D1108" s="9">
        <v>0</v>
      </c>
      <c r="E1108" s="9">
        <v>601</v>
      </c>
    </row>
    <row r="1109" spans="1:5" x14ac:dyDescent="0.3">
      <c r="A1109" s="10">
        <v>2</v>
      </c>
      <c r="B1109" s="10">
        <v>1</v>
      </c>
      <c r="C1109" s="10">
        <v>32.99</v>
      </c>
      <c r="D1109" s="10">
        <v>8</v>
      </c>
      <c r="E1109" s="10">
        <v>238</v>
      </c>
    </row>
    <row r="1110" spans="1:5" x14ac:dyDescent="0.3">
      <c r="A1110" s="9">
        <v>2</v>
      </c>
      <c r="B1110" s="9">
        <v>1</v>
      </c>
      <c r="C1110" s="9">
        <v>16.95</v>
      </c>
      <c r="D1110" s="9">
        <v>10</v>
      </c>
      <c r="E1110" s="9">
        <v>15</v>
      </c>
    </row>
    <row r="1111" spans="1:5" x14ac:dyDescent="0.3">
      <c r="A1111" s="10">
        <v>2</v>
      </c>
      <c r="B1111" s="10">
        <v>1</v>
      </c>
      <c r="C1111" s="10">
        <v>33.99</v>
      </c>
      <c r="D1111" s="10">
        <v>7</v>
      </c>
      <c r="E1111" s="10">
        <v>149</v>
      </c>
    </row>
    <row r="1112" spans="1:5" x14ac:dyDescent="0.3">
      <c r="A1112" s="9">
        <v>2</v>
      </c>
      <c r="B1112" s="9">
        <v>1</v>
      </c>
      <c r="C1112" s="9">
        <v>35.729999999999997</v>
      </c>
      <c r="D1112" s="9">
        <v>557</v>
      </c>
      <c r="E1112" s="9">
        <v>2590</v>
      </c>
    </row>
    <row r="1113" spans="1:5" x14ac:dyDescent="0.3">
      <c r="A1113" s="10">
        <v>2</v>
      </c>
      <c r="B1113" s="10">
        <v>1</v>
      </c>
      <c r="C1113" s="10">
        <v>34.979999999999997</v>
      </c>
      <c r="D1113" s="10">
        <v>10</v>
      </c>
      <c r="E1113" s="10">
        <v>131</v>
      </c>
    </row>
    <row r="1114" spans="1:5" x14ac:dyDescent="0.3">
      <c r="A1114" s="9">
        <v>2</v>
      </c>
      <c r="B1114" s="9">
        <v>1</v>
      </c>
      <c r="C1114" s="9">
        <v>59.96</v>
      </c>
      <c r="D1114" s="9">
        <v>4</v>
      </c>
      <c r="E1114" s="9">
        <v>19</v>
      </c>
    </row>
    <row r="1115" spans="1:5" x14ac:dyDescent="0.3">
      <c r="A1115" s="10">
        <v>2</v>
      </c>
      <c r="B1115" s="10">
        <v>1</v>
      </c>
      <c r="C1115" s="10">
        <v>64.88</v>
      </c>
      <c r="D1115" s="10">
        <v>5</v>
      </c>
      <c r="E1115" s="10">
        <v>42</v>
      </c>
    </row>
    <row r="1116" spans="1:5" x14ac:dyDescent="0.3">
      <c r="A1116" s="9">
        <v>2</v>
      </c>
      <c r="B1116" s="9">
        <v>1</v>
      </c>
      <c r="C1116" s="9">
        <v>69.989999999999995</v>
      </c>
      <c r="D1116" s="9">
        <v>9</v>
      </c>
      <c r="E1116" s="9">
        <v>25</v>
      </c>
    </row>
    <row r="1117" spans="1:5" x14ac:dyDescent="0.3">
      <c r="A1117" s="10">
        <v>2</v>
      </c>
      <c r="B1117" s="10">
        <v>1</v>
      </c>
      <c r="C1117" s="10">
        <v>25.69</v>
      </c>
      <c r="D1117" s="10">
        <v>11</v>
      </c>
      <c r="E1117" s="10">
        <v>169</v>
      </c>
    </row>
    <row r="1118" spans="1:5" x14ac:dyDescent="0.3">
      <c r="A1118" s="9">
        <v>2</v>
      </c>
      <c r="B1118" s="9">
        <v>1</v>
      </c>
      <c r="C1118" s="9">
        <v>49.68</v>
      </c>
      <c r="D1118" s="9">
        <v>10</v>
      </c>
      <c r="E1118" s="9">
        <v>21</v>
      </c>
    </row>
    <row r="1119" spans="1:5" x14ac:dyDescent="0.3">
      <c r="A1119" s="10">
        <v>2</v>
      </c>
      <c r="B1119" s="10">
        <v>1</v>
      </c>
      <c r="C1119" s="10">
        <v>33.92</v>
      </c>
      <c r="D1119" s="10">
        <v>10</v>
      </c>
      <c r="E1119" s="10">
        <v>3</v>
      </c>
    </row>
    <row r="1120" spans="1:5" x14ac:dyDescent="0.3">
      <c r="A1120" s="9">
        <v>2</v>
      </c>
      <c r="B1120" s="9">
        <v>1</v>
      </c>
      <c r="C1120" s="9">
        <v>24.99</v>
      </c>
      <c r="D1120" s="9">
        <v>10</v>
      </c>
      <c r="E1120" s="9">
        <v>370</v>
      </c>
    </row>
    <row r="1121" spans="1:5" x14ac:dyDescent="0.3">
      <c r="A1121" s="10">
        <v>2</v>
      </c>
      <c r="B1121" s="10">
        <v>1</v>
      </c>
      <c r="C1121" s="10">
        <v>49.99</v>
      </c>
      <c r="D1121" s="10">
        <v>10</v>
      </c>
      <c r="E1121" s="10">
        <v>174</v>
      </c>
    </row>
    <row r="1122" spans="1:5" x14ac:dyDescent="0.3">
      <c r="A1122" s="9">
        <v>2</v>
      </c>
      <c r="B1122" s="9">
        <v>1</v>
      </c>
      <c r="C1122" s="9">
        <v>34.99</v>
      </c>
      <c r="D1122" s="9">
        <v>6</v>
      </c>
      <c r="E1122" s="9">
        <v>5</v>
      </c>
    </row>
    <row r="1123" spans="1:5" x14ac:dyDescent="0.3">
      <c r="A1123" s="10">
        <v>2</v>
      </c>
      <c r="B1123" s="10">
        <v>1</v>
      </c>
      <c r="C1123" s="10">
        <v>30.45</v>
      </c>
      <c r="D1123" s="10">
        <v>8</v>
      </c>
      <c r="E1123" s="10">
        <v>738</v>
      </c>
    </row>
    <row r="1124" spans="1:5" x14ac:dyDescent="0.3">
      <c r="A1124" s="9">
        <v>2</v>
      </c>
      <c r="B1124" s="9">
        <v>1</v>
      </c>
      <c r="C1124" s="9">
        <v>67.5</v>
      </c>
      <c r="D1124" s="9">
        <v>10</v>
      </c>
      <c r="E1124" s="9">
        <v>12</v>
      </c>
    </row>
    <row r="1125" spans="1:5" x14ac:dyDescent="0.3">
      <c r="A1125" s="10">
        <v>2</v>
      </c>
      <c r="B1125" s="10">
        <v>1</v>
      </c>
      <c r="C1125" s="10">
        <v>5.99</v>
      </c>
      <c r="D1125" s="10">
        <v>5</v>
      </c>
      <c r="E1125" s="10">
        <v>3</v>
      </c>
    </row>
    <row r="1126" spans="1:5" x14ac:dyDescent="0.3">
      <c r="A1126" s="9">
        <v>2</v>
      </c>
      <c r="B1126" s="9">
        <v>1</v>
      </c>
      <c r="C1126" s="9">
        <v>15</v>
      </c>
      <c r="D1126" s="9">
        <v>10</v>
      </c>
      <c r="E1126" s="9">
        <v>65</v>
      </c>
    </row>
    <row r="1127" spans="1:5" x14ac:dyDescent="0.3">
      <c r="A1127" s="10">
        <v>2</v>
      </c>
      <c r="B1127" s="10">
        <v>1</v>
      </c>
      <c r="C1127" s="10">
        <v>15.99</v>
      </c>
      <c r="D1127" s="10">
        <v>9</v>
      </c>
      <c r="E1127" s="10">
        <v>35</v>
      </c>
    </row>
    <row r="1128" spans="1:5" x14ac:dyDescent="0.3">
      <c r="A1128" s="9">
        <v>2</v>
      </c>
      <c r="B1128" s="9">
        <v>1</v>
      </c>
      <c r="C1128" s="9">
        <v>79.72</v>
      </c>
      <c r="D1128" s="9">
        <v>10</v>
      </c>
      <c r="E1128" s="9">
        <v>334</v>
      </c>
    </row>
    <row r="1129" spans="1:5" x14ac:dyDescent="0.3">
      <c r="A1129" s="10">
        <v>2</v>
      </c>
      <c r="B1129" s="10">
        <v>1</v>
      </c>
      <c r="C1129" s="10">
        <v>33.99</v>
      </c>
      <c r="D1129" s="10">
        <v>3</v>
      </c>
      <c r="E1129" s="10">
        <v>43</v>
      </c>
    </row>
    <row r="1130" spans="1:5" x14ac:dyDescent="0.3">
      <c r="A1130" s="9">
        <v>2</v>
      </c>
      <c r="B1130" s="9">
        <v>1</v>
      </c>
      <c r="C1130" s="9">
        <v>39.979999999999997</v>
      </c>
      <c r="D1130" s="9">
        <v>0</v>
      </c>
      <c r="E1130" s="9">
        <v>3379</v>
      </c>
    </row>
    <row r="1131" spans="1:5" x14ac:dyDescent="0.3">
      <c r="A1131" s="10">
        <v>2</v>
      </c>
      <c r="B1131" s="10">
        <v>1</v>
      </c>
      <c r="C1131" s="10">
        <v>44.99</v>
      </c>
      <c r="D1131" s="10">
        <v>10</v>
      </c>
      <c r="E1131" s="10">
        <v>1647</v>
      </c>
    </row>
    <row r="1132" spans="1:5" x14ac:dyDescent="0.3">
      <c r="A1132" s="9">
        <v>2</v>
      </c>
      <c r="B1132" s="9">
        <v>1</v>
      </c>
      <c r="C1132" s="9">
        <v>44.95</v>
      </c>
      <c r="D1132" s="9">
        <v>0</v>
      </c>
      <c r="E1132" s="9">
        <v>14</v>
      </c>
    </row>
    <row r="1133" spans="1:5" x14ac:dyDescent="0.3">
      <c r="A1133" s="10">
        <v>2</v>
      </c>
      <c r="B1133" s="10">
        <v>1</v>
      </c>
      <c r="C1133" s="10">
        <v>60.37</v>
      </c>
      <c r="D1133" s="10">
        <v>10</v>
      </c>
      <c r="E1133" s="10">
        <v>9</v>
      </c>
    </row>
    <row r="1134" spans="1:5" x14ac:dyDescent="0.3">
      <c r="A1134" s="9">
        <v>2</v>
      </c>
      <c r="B1134" s="9">
        <v>1</v>
      </c>
      <c r="C1134" s="9">
        <v>53.99</v>
      </c>
      <c r="D1134" s="9">
        <v>2</v>
      </c>
      <c r="E1134" s="9">
        <v>10</v>
      </c>
    </row>
    <row r="1135" spans="1:5" x14ac:dyDescent="0.3">
      <c r="A1135" s="10">
        <v>2</v>
      </c>
      <c r="B1135" s="10">
        <v>1</v>
      </c>
      <c r="C1135" s="10">
        <v>30.99</v>
      </c>
      <c r="D1135" s="10">
        <v>4</v>
      </c>
      <c r="E1135" s="10">
        <v>89</v>
      </c>
    </row>
    <row r="1136" spans="1:5" x14ac:dyDescent="0.3">
      <c r="A1136" s="9">
        <v>2</v>
      </c>
      <c r="B1136" s="9">
        <v>1</v>
      </c>
      <c r="C1136" s="9">
        <v>23.9</v>
      </c>
      <c r="D1136" s="9">
        <v>10</v>
      </c>
      <c r="E1136" s="9">
        <v>2</v>
      </c>
    </row>
    <row r="1137" spans="1:5" x14ac:dyDescent="0.3">
      <c r="A1137" s="10">
        <v>2</v>
      </c>
      <c r="B1137" s="10">
        <v>1</v>
      </c>
      <c r="C1137" s="10">
        <v>99.99</v>
      </c>
      <c r="D1137" s="10">
        <v>0</v>
      </c>
      <c r="E1137" s="10">
        <v>20</v>
      </c>
    </row>
    <row r="1138" spans="1:5" x14ac:dyDescent="0.3">
      <c r="A1138" s="9">
        <v>2</v>
      </c>
      <c r="B1138" s="9">
        <v>1</v>
      </c>
      <c r="C1138" s="9">
        <v>26.43</v>
      </c>
      <c r="D1138" s="9">
        <v>96</v>
      </c>
      <c r="E1138" s="9">
        <v>5314</v>
      </c>
    </row>
    <row r="1139" spans="1:5" x14ac:dyDescent="0.3">
      <c r="A1139" s="10">
        <v>2</v>
      </c>
      <c r="B1139" s="10">
        <v>1</v>
      </c>
      <c r="C1139" s="10">
        <v>20</v>
      </c>
      <c r="D1139" s="10">
        <v>2</v>
      </c>
      <c r="E1139" s="10">
        <v>41</v>
      </c>
    </row>
    <row r="1140" spans="1:5" x14ac:dyDescent="0.3">
      <c r="A1140" s="9">
        <v>2</v>
      </c>
      <c r="B1140" s="9">
        <v>1</v>
      </c>
      <c r="C1140" s="9">
        <v>29.95</v>
      </c>
      <c r="D1140" s="9">
        <v>10</v>
      </c>
      <c r="E1140" s="9">
        <v>296</v>
      </c>
    </row>
    <row r="1141" spans="1:5" x14ac:dyDescent="0.3">
      <c r="A1141" s="10">
        <v>2</v>
      </c>
      <c r="B1141" s="10">
        <v>1</v>
      </c>
      <c r="C1141" s="10">
        <v>15.52</v>
      </c>
      <c r="D1141" s="10">
        <v>26</v>
      </c>
      <c r="E1141" s="10">
        <v>129</v>
      </c>
    </row>
    <row r="1142" spans="1:5" x14ac:dyDescent="0.3">
      <c r="A1142" s="9">
        <v>2</v>
      </c>
      <c r="B1142" s="9">
        <v>1</v>
      </c>
      <c r="C1142" s="9">
        <v>45.99</v>
      </c>
      <c r="D1142" s="9">
        <v>10</v>
      </c>
      <c r="E1142" s="9">
        <v>201</v>
      </c>
    </row>
    <row r="1143" spans="1:5" x14ac:dyDescent="0.3">
      <c r="A1143" s="10">
        <v>2</v>
      </c>
      <c r="B1143" s="10">
        <v>1</v>
      </c>
      <c r="C1143" s="10">
        <v>29.99</v>
      </c>
      <c r="D1143" s="10">
        <v>9</v>
      </c>
      <c r="E1143" s="10">
        <v>14</v>
      </c>
    </row>
    <row r="1144" spans="1:5" x14ac:dyDescent="0.3">
      <c r="A1144" s="9">
        <v>2</v>
      </c>
      <c r="B1144" s="9">
        <v>1</v>
      </c>
      <c r="C1144" s="9">
        <v>27.31</v>
      </c>
      <c r="D1144" s="9">
        <v>10</v>
      </c>
      <c r="E1144" s="9">
        <v>5</v>
      </c>
    </row>
    <row r="1145" spans="1:5" x14ac:dyDescent="0.3">
      <c r="A1145" s="10">
        <v>2</v>
      </c>
      <c r="B1145" s="10">
        <v>1</v>
      </c>
      <c r="C1145" s="10">
        <v>38.99</v>
      </c>
      <c r="D1145" s="10">
        <v>3</v>
      </c>
      <c r="E1145" s="10">
        <v>122</v>
      </c>
    </row>
    <row r="1146" spans="1:5" x14ac:dyDescent="0.3">
      <c r="A1146" s="9">
        <v>2</v>
      </c>
      <c r="B1146" s="9">
        <v>1</v>
      </c>
      <c r="C1146" s="9">
        <v>45.92</v>
      </c>
      <c r="D1146" s="9">
        <v>0</v>
      </c>
      <c r="E1146" s="9">
        <v>3009</v>
      </c>
    </row>
    <row r="1147" spans="1:5" x14ac:dyDescent="0.3">
      <c r="A1147" s="10">
        <v>2</v>
      </c>
      <c r="B1147" s="10">
        <v>1</v>
      </c>
      <c r="C1147" s="10">
        <v>12.99</v>
      </c>
      <c r="D1147" s="10">
        <v>15</v>
      </c>
      <c r="E1147" s="10">
        <v>36</v>
      </c>
    </row>
    <row r="1148" spans="1:5" x14ac:dyDescent="0.3">
      <c r="A1148" s="9">
        <v>2</v>
      </c>
      <c r="B1148" s="9">
        <v>1</v>
      </c>
      <c r="C1148" s="9">
        <v>26.99</v>
      </c>
      <c r="D1148" s="9">
        <v>10</v>
      </c>
      <c r="E1148" s="9">
        <v>44</v>
      </c>
    </row>
    <row r="1149" spans="1:5" x14ac:dyDescent="0.3">
      <c r="A1149" s="10">
        <v>2</v>
      </c>
      <c r="B1149" s="10">
        <v>1</v>
      </c>
      <c r="C1149" s="10">
        <v>58.61</v>
      </c>
      <c r="D1149" s="10">
        <v>0</v>
      </c>
      <c r="E1149" s="10">
        <v>770</v>
      </c>
    </row>
    <row r="1150" spans="1:5" x14ac:dyDescent="0.3">
      <c r="A1150" s="9">
        <v>2</v>
      </c>
      <c r="B1150" s="9">
        <v>1</v>
      </c>
      <c r="C1150" s="9">
        <v>86.99</v>
      </c>
      <c r="D1150" s="9">
        <v>10</v>
      </c>
      <c r="E1150" s="9">
        <v>1385</v>
      </c>
    </row>
    <row r="1151" spans="1:5" x14ac:dyDescent="0.3">
      <c r="A1151" s="10">
        <v>2</v>
      </c>
      <c r="B1151" s="10">
        <v>1</v>
      </c>
      <c r="C1151" s="10">
        <v>54</v>
      </c>
      <c r="D1151" s="10">
        <v>4</v>
      </c>
      <c r="E1151" s="10">
        <v>26</v>
      </c>
    </row>
    <row r="1152" spans="1:5" x14ac:dyDescent="0.3">
      <c r="A1152" s="9">
        <v>2</v>
      </c>
      <c r="B1152" s="9">
        <v>1</v>
      </c>
      <c r="C1152" s="9">
        <v>5.99</v>
      </c>
      <c r="D1152" s="9">
        <v>196</v>
      </c>
      <c r="E1152" s="9">
        <v>32</v>
      </c>
    </row>
    <row r="1153" spans="1:5" x14ac:dyDescent="0.3">
      <c r="A1153" s="10">
        <v>2</v>
      </c>
      <c r="B1153" s="10">
        <v>1</v>
      </c>
      <c r="C1153" s="10">
        <v>24.39</v>
      </c>
      <c r="D1153" s="10">
        <v>123</v>
      </c>
      <c r="E1153" s="10">
        <v>5558</v>
      </c>
    </row>
    <row r="1154" spans="1:5" x14ac:dyDescent="0.3">
      <c r="A1154" s="9">
        <v>2</v>
      </c>
      <c r="B1154" s="9">
        <v>1</v>
      </c>
      <c r="C1154" s="9">
        <v>22.99</v>
      </c>
      <c r="D1154" s="9">
        <v>10</v>
      </c>
      <c r="E1154" s="9">
        <v>347</v>
      </c>
    </row>
    <row r="1155" spans="1:5" x14ac:dyDescent="0.3">
      <c r="A1155" s="10">
        <v>2</v>
      </c>
      <c r="B1155" s="10">
        <v>1</v>
      </c>
      <c r="C1155" s="10">
        <v>21.98</v>
      </c>
      <c r="D1155" s="10">
        <v>10</v>
      </c>
      <c r="E1155" s="10">
        <v>278</v>
      </c>
    </row>
    <row r="1156" spans="1:5" x14ac:dyDescent="0.3">
      <c r="A1156" s="9">
        <v>2</v>
      </c>
      <c r="B1156" s="9">
        <v>1</v>
      </c>
      <c r="C1156" s="9">
        <v>76.989999999999995</v>
      </c>
      <c r="D1156" s="9">
        <v>2</v>
      </c>
      <c r="E1156" s="9">
        <v>13</v>
      </c>
    </row>
    <row r="1157" spans="1:5" x14ac:dyDescent="0.3">
      <c r="A1157" s="10">
        <v>2</v>
      </c>
      <c r="B1157" s="10">
        <v>1</v>
      </c>
      <c r="C1157" s="10">
        <v>28.99</v>
      </c>
      <c r="D1157" s="10">
        <v>8</v>
      </c>
      <c r="E1157" s="10">
        <v>152</v>
      </c>
    </row>
    <row r="1158" spans="1:5" x14ac:dyDescent="0.3">
      <c r="A1158" s="9">
        <v>2</v>
      </c>
      <c r="B1158" s="9">
        <v>1</v>
      </c>
      <c r="C1158" s="9">
        <v>33.89</v>
      </c>
      <c r="D1158" s="9">
        <v>9</v>
      </c>
      <c r="E1158" s="9">
        <v>216</v>
      </c>
    </row>
    <row r="1159" spans="1:5" x14ac:dyDescent="0.3">
      <c r="A1159" s="10">
        <v>2</v>
      </c>
      <c r="B1159" s="10">
        <v>1</v>
      </c>
      <c r="C1159" s="10">
        <v>59.99</v>
      </c>
      <c r="D1159" s="10">
        <v>10</v>
      </c>
      <c r="E1159" s="10">
        <v>150</v>
      </c>
    </row>
    <row r="1160" spans="1:5" x14ac:dyDescent="0.3">
      <c r="A1160" s="9">
        <v>2</v>
      </c>
      <c r="B1160" s="9">
        <v>1</v>
      </c>
      <c r="C1160" s="9">
        <v>8.99</v>
      </c>
      <c r="D1160" s="9">
        <v>10</v>
      </c>
      <c r="E1160" s="9">
        <v>344</v>
      </c>
    </row>
    <row r="1161" spans="1:5" x14ac:dyDescent="0.3">
      <c r="A1161" s="10">
        <v>2</v>
      </c>
      <c r="B1161" s="10">
        <v>1</v>
      </c>
      <c r="C1161" s="10">
        <v>18.95</v>
      </c>
      <c r="D1161" s="10">
        <v>8</v>
      </c>
      <c r="E1161" s="10">
        <v>9</v>
      </c>
    </row>
    <row r="1162" spans="1:5" x14ac:dyDescent="0.3">
      <c r="A1162" s="9">
        <v>2</v>
      </c>
      <c r="B1162" s="9">
        <v>6</v>
      </c>
      <c r="C1162" s="9">
        <v>20.79</v>
      </c>
      <c r="D1162" s="9">
        <v>7</v>
      </c>
      <c r="E1162" s="9">
        <v>33</v>
      </c>
    </row>
    <row r="1163" spans="1:5" x14ac:dyDescent="0.3">
      <c r="A1163" s="10">
        <v>2</v>
      </c>
      <c r="B1163" s="10">
        <v>1</v>
      </c>
      <c r="C1163" s="10">
        <v>89.99</v>
      </c>
      <c r="D1163" s="10">
        <v>6</v>
      </c>
      <c r="E1163" s="10">
        <v>7</v>
      </c>
    </row>
    <row r="1164" spans="1:5" x14ac:dyDescent="0.3">
      <c r="A1164" s="9">
        <v>2</v>
      </c>
      <c r="B1164" s="9">
        <v>1</v>
      </c>
      <c r="C1164" s="9">
        <v>20.309999999999999</v>
      </c>
      <c r="D1164" s="9">
        <v>8</v>
      </c>
      <c r="E1164" s="9">
        <v>84</v>
      </c>
    </row>
    <row r="1165" spans="1:5" x14ac:dyDescent="0.3">
      <c r="A1165" s="10">
        <v>2</v>
      </c>
      <c r="B1165" s="10">
        <v>1</v>
      </c>
      <c r="C1165" s="10">
        <v>34.6</v>
      </c>
      <c r="D1165" s="10">
        <v>89</v>
      </c>
      <c r="E1165" s="10">
        <v>1833</v>
      </c>
    </row>
    <row r="1166" spans="1:5" x14ac:dyDescent="0.3">
      <c r="A1166" s="9">
        <v>2</v>
      </c>
      <c r="B1166" s="9">
        <v>1</v>
      </c>
      <c r="C1166" s="9">
        <v>38.14</v>
      </c>
      <c r="D1166" s="9">
        <v>0</v>
      </c>
      <c r="E1166" s="9">
        <v>725</v>
      </c>
    </row>
    <row r="1167" spans="1:5" x14ac:dyDescent="0.3">
      <c r="A1167" s="10">
        <v>2</v>
      </c>
      <c r="B1167" s="10">
        <v>1</v>
      </c>
      <c r="C1167" s="10">
        <v>16.89</v>
      </c>
      <c r="D1167" s="10">
        <v>10</v>
      </c>
      <c r="E1167" s="10">
        <v>551</v>
      </c>
    </row>
    <row r="1168" spans="1:5" x14ac:dyDescent="0.3">
      <c r="A1168" s="9">
        <v>2</v>
      </c>
      <c r="B1168" s="9">
        <v>1</v>
      </c>
      <c r="C1168" s="9">
        <v>12.95</v>
      </c>
      <c r="D1168" s="9">
        <v>5</v>
      </c>
      <c r="E1168" s="9">
        <v>24</v>
      </c>
    </row>
    <row r="1169" spans="1:5" x14ac:dyDescent="0.3">
      <c r="A1169" s="10">
        <v>2</v>
      </c>
      <c r="B1169" s="10">
        <v>1</v>
      </c>
      <c r="C1169" s="10">
        <v>49.81</v>
      </c>
      <c r="D1169" s="10">
        <v>3</v>
      </c>
      <c r="E1169" s="10">
        <v>30</v>
      </c>
    </row>
    <row r="1170" spans="1:5" x14ac:dyDescent="0.3">
      <c r="A1170" s="9">
        <v>2</v>
      </c>
      <c r="B1170" s="9">
        <v>1</v>
      </c>
      <c r="C1170" s="9">
        <v>34.99</v>
      </c>
      <c r="D1170" s="9">
        <v>10</v>
      </c>
      <c r="E1170" s="9">
        <v>36</v>
      </c>
    </row>
    <row r="1171" spans="1:5" x14ac:dyDescent="0.3">
      <c r="A1171" s="10">
        <v>2</v>
      </c>
      <c r="B1171" s="10">
        <v>1</v>
      </c>
      <c r="C1171" s="10">
        <v>29.95</v>
      </c>
      <c r="D1171" s="10">
        <v>6</v>
      </c>
      <c r="E1171" s="10">
        <v>19</v>
      </c>
    </row>
    <row r="1172" spans="1:5" x14ac:dyDescent="0.3">
      <c r="A1172" s="9">
        <v>2</v>
      </c>
      <c r="B1172" s="9">
        <v>8</v>
      </c>
      <c r="C1172" s="9">
        <v>85.56</v>
      </c>
      <c r="D1172" s="9">
        <v>0</v>
      </c>
      <c r="E1172" s="9">
        <v>953</v>
      </c>
    </row>
    <row r="1173" spans="1:5" x14ac:dyDescent="0.3">
      <c r="A1173" s="10">
        <v>2</v>
      </c>
      <c r="B1173" s="10">
        <v>1</v>
      </c>
      <c r="C1173" s="10">
        <v>119</v>
      </c>
      <c r="D1173" s="10">
        <v>2</v>
      </c>
      <c r="E1173" s="10">
        <v>7</v>
      </c>
    </row>
    <row r="1174" spans="1:5" x14ac:dyDescent="0.3">
      <c r="A1174" s="9">
        <v>2</v>
      </c>
      <c r="B1174" s="9">
        <v>1</v>
      </c>
      <c r="C1174" s="9">
        <v>27.26</v>
      </c>
      <c r="D1174" s="9">
        <v>32</v>
      </c>
      <c r="E1174" s="9">
        <v>4977</v>
      </c>
    </row>
    <row r="1175" spans="1:5" x14ac:dyDescent="0.3">
      <c r="A1175" s="10">
        <v>2</v>
      </c>
      <c r="B1175" s="10">
        <v>1</v>
      </c>
      <c r="C1175" s="10">
        <v>69.989999999999995</v>
      </c>
      <c r="D1175" s="10">
        <v>2</v>
      </c>
      <c r="E1175" s="10">
        <v>27</v>
      </c>
    </row>
    <row r="1176" spans="1:5" x14ac:dyDescent="0.3">
      <c r="A1176" s="9">
        <v>2</v>
      </c>
      <c r="B1176" s="9">
        <v>1</v>
      </c>
      <c r="C1176" s="9">
        <v>99.99</v>
      </c>
      <c r="D1176" s="9">
        <v>10</v>
      </c>
      <c r="E1176" s="9">
        <v>5</v>
      </c>
    </row>
    <row r="1177" spans="1:5" x14ac:dyDescent="0.3">
      <c r="A1177" s="10">
        <v>2</v>
      </c>
      <c r="B1177" s="10">
        <v>1</v>
      </c>
      <c r="C1177" s="10">
        <v>48.88</v>
      </c>
      <c r="D1177" s="10">
        <v>9</v>
      </c>
      <c r="E1177" s="10">
        <v>51</v>
      </c>
    </row>
    <row r="1178" spans="1:5" x14ac:dyDescent="0.3">
      <c r="A1178" s="9">
        <v>2</v>
      </c>
      <c r="B1178" s="9">
        <v>1</v>
      </c>
      <c r="C1178" s="9">
        <v>48.99</v>
      </c>
      <c r="D1178" s="9">
        <v>8</v>
      </c>
      <c r="E1178" s="9">
        <v>37</v>
      </c>
    </row>
    <row r="1179" spans="1:5" x14ac:dyDescent="0.3">
      <c r="A1179" s="10">
        <v>2</v>
      </c>
      <c r="B1179" s="10">
        <v>1</v>
      </c>
      <c r="C1179" s="10">
        <v>28.99</v>
      </c>
      <c r="D1179" s="10">
        <v>7</v>
      </c>
      <c r="E1179" s="10">
        <v>3</v>
      </c>
    </row>
    <row r="1180" spans="1:5" x14ac:dyDescent="0.3">
      <c r="A1180" s="9">
        <v>2</v>
      </c>
      <c r="B1180" s="9">
        <v>1</v>
      </c>
      <c r="C1180" s="9">
        <v>37.99</v>
      </c>
      <c r="D1180" s="9">
        <v>10</v>
      </c>
      <c r="E1180" s="9">
        <v>16</v>
      </c>
    </row>
    <row r="1181" spans="1:5" x14ac:dyDescent="0.3">
      <c r="A1181" s="10">
        <v>2</v>
      </c>
      <c r="B1181" s="10">
        <v>1</v>
      </c>
      <c r="C1181" s="10">
        <v>20.99</v>
      </c>
      <c r="D1181" s="10">
        <v>4</v>
      </c>
      <c r="E1181" s="10">
        <v>20</v>
      </c>
    </row>
    <row r="1182" spans="1:5" x14ac:dyDescent="0.3">
      <c r="A1182" s="9">
        <v>2</v>
      </c>
      <c r="B1182" s="9">
        <v>9</v>
      </c>
      <c r="C1182" s="9">
        <v>86.99</v>
      </c>
      <c r="D1182" s="9">
        <v>4</v>
      </c>
      <c r="E1182" s="9">
        <v>6</v>
      </c>
    </row>
    <row r="1183" spans="1:5" x14ac:dyDescent="0.3">
      <c r="A1183" s="10">
        <v>2</v>
      </c>
      <c r="B1183" s="10">
        <v>1</v>
      </c>
      <c r="C1183" s="10">
        <v>29.55</v>
      </c>
      <c r="D1183" s="10">
        <v>408</v>
      </c>
      <c r="E1183" s="10">
        <v>886</v>
      </c>
    </row>
    <row r="1184" spans="1:5" x14ac:dyDescent="0.3">
      <c r="A1184" s="9">
        <v>2</v>
      </c>
      <c r="B1184" s="9">
        <v>1</v>
      </c>
      <c r="C1184" s="9">
        <v>9.99</v>
      </c>
      <c r="D1184" s="9">
        <v>10</v>
      </c>
      <c r="E1184" s="9">
        <v>65</v>
      </c>
    </row>
    <row r="1185" spans="1:5" x14ac:dyDescent="0.3">
      <c r="A1185" s="10">
        <v>2</v>
      </c>
      <c r="B1185" s="10">
        <v>1</v>
      </c>
      <c r="C1185" s="10">
        <v>12.99</v>
      </c>
      <c r="D1185" s="10">
        <v>10</v>
      </c>
      <c r="E1185" s="10">
        <v>89</v>
      </c>
    </row>
    <row r="1186" spans="1:5" x14ac:dyDescent="0.3">
      <c r="A1186" s="9">
        <v>2</v>
      </c>
      <c r="B1186" s="9">
        <v>1</v>
      </c>
      <c r="C1186" s="9">
        <v>26.9</v>
      </c>
      <c r="D1186" s="9">
        <v>10</v>
      </c>
      <c r="E1186" s="9">
        <v>150</v>
      </c>
    </row>
    <row r="1187" spans="1:5" x14ac:dyDescent="0.3">
      <c r="A1187" s="10">
        <v>2</v>
      </c>
      <c r="B1187" s="10">
        <v>1</v>
      </c>
      <c r="C1187" s="10">
        <v>44.78</v>
      </c>
      <c r="D1187" s="10">
        <v>2</v>
      </c>
      <c r="E1187" s="10">
        <v>11</v>
      </c>
    </row>
    <row r="1188" spans="1:5" x14ac:dyDescent="0.3">
      <c r="A1188" s="9">
        <v>2</v>
      </c>
      <c r="B1188" s="9">
        <v>1</v>
      </c>
      <c r="C1188" s="9">
        <v>34.99</v>
      </c>
      <c r="D1188" s="9">
        <v>9</v>
      </c>
      <c r="E1188" s="9">
        <v>110</v>
      </c>
    </row>
    <row r="1189" spans="1:5" x14ac:dyDescent="0.3">
      <c r="A1189" s="10">
        <v>2</v>
      </c>
      <c r="B1189" s="10">
        <v>7</v>
      </c>
      <c r="C1189" s="10">
        <v>14.5</v>
      </c>
      <c r="D1189" s="10">
        <v>5</v>
      </c>
      <c r="E1189" s="10">
        <v>17</v>
      </c>
    </row>
    <row r="1190" spans="1:5" x14ac:dyDescent="0.3">
      <c r="A1190" s="9">
        <v>2</v>
      </c>
      <c r="B1190" s="9">
        <v>1</v>
      </c>
      <c r="C1190" s="9">
        <v>14.95</v>
      </c>
      <c r="D1190" s="9">
        <v>0</v>
      </c>
      <c r="E1190" s="9">
        <v>17</v>
      </c>
    </row>
    <row r="1191" spans="1:5" x14ac:dyDescent="0.3">
      <c r="A1191" s="10">
        <v>2</v>
      </c>
      <c r="B1191" s="10">
        <v>1</v>
      </c>
      <c r="C1191" s="10">
        <v>42.99</v>
      </c>
      <c r="D1191" s="10">
        <v>2</v>
      </c>
      <c r="E1191" s="10">
        <v>4</v>
      </c>
    </row>
    <row r="1192" spans="1:5" x14ac:dyDescent="0.3">
      <c r="A1192" s="9">
        <v>2</v>
      </c>
      <c r="B1192" s="9">
        <v>6</v>
      </c>
      <c r="C1192" s="9">
        <v>100.99</v>
      </c>
      <c r="D1192" s="9">
        <v>0</v>
      </c>
      <c r="E1192" s="9">
        <v>15</v>
      </c>
    </row>
    <row r="1193" spans="1:5" x14ac:dyDescent="0.3">
      <c r="A1193" s="10">
        <v>2</v>
      </c>
      <c r="B1193" s="10">
        <v>1</v>
      </c>
      <c r="C1193" s="10">
        <v>49.99</v>
      </c>
      <c r="D1193" s="10">
        <v>4</v>
      </c>
      <c r="E1193" s="10">
        <v>38</v>
      </c>
    </row>
    <row r="1194" spans="1:5" x14ac:dyDescent="0.3">
      <c r="A1194" s="9">
        <v>2</v>
      </c>
      <c r="B1194" s="9">
        <v>1</v>
      </c>
      <c r="C1194" s="9">
        <v>9.99</v>
      </c>
      <c r="D1194" s="9">
        <v>10</v>
      </c>
      <c r="E1194" s="9">
        <v>10</v>
      </c>
    </row>
    <row r="1195" spans="1:5" x14ac:dyDescent="0.3">
      <c r="A1195" s="10">
        <v>2</v>
      </c>
      <c r="B1195" s="10">
        <v>1</v>
      </c>
      <c r="C1195" s="10">
        <v>28.15</v>
      </c>
      <c r="D1195" s="10">
        <v>0</v>
      </c>
      <c r="E1195" s="10">
        <v>123</v>
      </c>
    </row>
    <row r="1196" spans="1:5" x14ac:dyDescent="0.3">
      <c r="A1196" s="9">
        <v>2</v>
      </c>
      <c r="B1196" s="9">
        <v>1</v>
      </c>
      <c r="C1196" s="9">
        <v>14.74</v>
      </c>
      <c r="D1196" s="9">
        <v>117</v>
      </c>
      <c r="E1196" s="9">
        <v>889</v>
      </c>
    </row>
    <row r="1197" spans="1:5" x14ac:dyDescent="0.3">
      <c r="A1197" s="10">
        <v>2</v>
      </c>
      <c r="B1197" s="10">
        <v>1</v>
      </c>
      <c r="C1197" s="10">
        <v>29.99</v>
      </c>
      <c r="D1197" s="10">
        <v>10</v>
      </c>
      <c r="E1197" s="10">
        <v>29</v>
      </c>
    </row>
    <row r="1198" spans="1:5" x14ac:dyDescent="0.3">
      <c r="A1198" s="9">
        <v>2</v>
      </c>
      <c r="B1198" s="9">
        <v>1</v>
      </c>
      <c r="C1198" s="9">
        <v>35.99</v>
      </c>
      <c r="D1198" s="9">
        <v>10</v>
      </c>
      <c r="E1198" s="9">
        <v>161</v>
      </c>
    </row>
    <row r="1199" spans="1:5" x14ac:dyDescent="0.3">
      <c r="A1199" s="10">
        <v>2</v>
      </c>
      <c r="B1199" s="10">
        <v>1</v>
      </c>
      <c r="C1199" s="10">
        <v>49.99</v>
      </c>
      <c r="D1199" s="10">
        <v>10</v>
      </c>
      <c r="E1199" s="10">
        <v>230</v>
      </c>
    </row>
    <row r="1200" spans="1:5" x14ac:dyDescent="0.3">
      <c r="A1200" s="9">
        <v>2</v>
      </c>
      <c r="B1200" s="9">
        <v>1</v>
      </c>
      <c r="C1200" s="9">
        <v>19.05</v>
      </c>
      <c r="D1200" s="9">
        <v>8</v>
      </c>
      <c r="E1200" s="9">
        <v>42</v>
      </c>
    </row>
    <row r="1201" spans="1:5" x14ac:dyDescent="0.3">
      <c r="A1201" s="10">
        <v>2</v>
      </c>
      <c r="B1201" s="10">
        <v>1</v>
      </c>
      <c r="C1201" s="10">
        <v>29.54</v>
      </c>
      <c r="D1201" s="10">
        <v>10</v>
      </c>
      <c r="E1201" s="10">
        <v>1372</v>
      </c>
    </row>
    <row r="1202" spans="1:5" x14ac:dyDescent="0.3">
      <c r="A1202" s="9">
        <v>2</v>
      </c>
      <c r="B1202" s="9">
        <v>1</v>
      </c>
      <c r="C1202" s="9">
        <v>47.8</v>
      </c>
      <c r="D1202" s="9">
        <v>10</v>
      </c>
      <c r="E1202" s="9">
        <v>38</v>
      </c>
    </row>
    <row r="1203" spans="1:5" x14ac:dyDescent="0.3">
      <c r="A1203" s="10">
        <v>2</v>
      </c>
      <c r="B1203" s="10">
        <v>1</v>
      </c>
      <c r="C1203" s="10">
        <v>13.95</v>
      </c>
      <c r="D1203" s="10">
        <v>10</v>
      </c>
      <c r="E1203" s="10">
        <v>57</v>
      </c>
    </row>
    <row r="1204" spans="1:5" x14ac:dyDescent="0.3">
      <c r="A1204" s="9">
        <v>2</v>
      </c>
      <c r="B1204" s="9">
        <v>1</v>
      </c>
      <c r="C1204" s="9">
        <v>59.99</v>
      </c>
      <c r="D1204" s="9">
        <v>10</v>
      </c>
      <c r="E1204" s="9">
        <v>243</v>
      </c>
    </row>
    <row r="1205" spans="1:5" x14ac:dyDescent="0.3">
      <c r="A1205" s="10">
        <v>2</v>
      </c>
      <c r="B1205" s="10">
        <v>1</v>
      </c>
      <c r="C1205" s="10">
        <v>43</v>
      </c>
      <c r="D1205" s="10">
        <v>3</v>
      </c>
      <c r="E1205" s="10">
        <v>27</v>
      </c>
    </row>
    <row r="1206" spans="1:5" x14ac:dyDescent="0.3">
      <c r="A1206" s="9">
        <v>2</v>
      </c>
      <c r="B1206" s="9">
        <v>1</v>
      </c>
      <c r="C1206" s="9">
        <v>22.51</v>
      </c>
      <c r="D1206" s="9">
        <v>189</v>
      </c>
      <c r="E1206" s="9">
        <v>3319</v>
      </c>
    </row>
    <row r="1207" spans="1:5" x14ac:dyDescent="0.3">
      <c r="A1207" s="10">
        <v>2</v>
      </c>
      <c r="B1207" s="10">
        <v>1</v>
      </c>
      <c r="C1207" s="10">
        <v>9.92</v>
      </c>
      <c r="D1207" s="10">
        <v>10</v>
      </c>
      <c r="E1207" s="10">
        <v>5971</v>
      </c>
    </row>
    <row r="1208" spans="1:5" x14ac:dyDescent="0.3">
      <c r="A1208" s="9">
        <v>2</v>
      </c>
      <c r="B1208" s="9">
        <v>1</v>
      </c>
      <c r="C1208" s="9">
        <v>47.65</v>
      </c>
      <c r="D1208" s="9">
        <v>0</v>
      </c>
      <c r="E1208" s="9">
        <v>5349</v>
      </c>
    </row>
    <row r="1209" spans="1:5" x14ac:dyDescent="0.3">
      <c r="A1209" s="10">
        <v>2</v>
      </c>
      <c r="B1209" s="10">
        <v>9</v>
      </c>
      <c r="C1209" s="10">
        <v>86.99</v>
      </c>
      <c r="D1209" s="10">
        <v>7</v>
      </c>
      <c r="E1209" s="10">
        <v>9</v>
      </c>
    </row>
    <row r="1210" spans="1:5" x14ac:dyDescent="0.3">
      <c r="A1210" s="9">
        <v>2</v>
      </c>
      <c r="B1210" s="9">
        <v>1</v>
      </c>
      <c r="C1210" s="9">
        <v>41.58</v>
      </c>
      <c r="D1210" s="9">
        <v>174</v>
      </c>
      <c r="E1210" s="9">
        <v>298</v>
      </c>
    </row>
    <row r="1211" spans="1:5" x14ac:dyDescent="0.3">
      <c r="A1211" s="10">
        <v>2</v>
      </c>
      <c r="B1211" s="10">
        <v>1</v>
      </c>
      <c r="C1211" s="10">
        <v>16.87</v>
      </c>
      <c r="D1211" s="10">
        <v>36</v>
      </c>
      <c r="E1211" s="10">
        <v>626</v>
      </c>
    </row>
    <row r="1212" spans="1:5" x14ac:dyDescent="0.3">
      <c r="A1212" s="9">
        <v>2</v>
      </c>
      <c r="B1212" s="9">
        <v>1</v>
      </c>
      <c r="C1212" s="9">
        <v>59.4</v>
      </c>
      <c r="D1212" s="9">
        <v>50</v>
      </c>
      <c r="E1212" s="9">
        <v>120</v>
      </c>
    </row>
    <row r="1213" spans="1:5" x14ac:dyDescent="0.3">
      <c r="A1213" s="10">
        <v>2</v>
      </c>
      <c r="B1213" s="10">
        <v>1</v>
      </c>
      <c r="C1213" s="10">
        <v>43.99</v>
      </c>
      <c r="D1213" s="10">
        <v>2</v>
      </c>
      <c r="E1213" s="10">
        <v>121</v>
      </c>
    </row>
    <row r="1214" spans="1:5" x14ac:dyDescent="0.3">
      <c r="A1214" s="9">
        <v>2</v>
      </c>
      <c r="B1214" s="9">
        <v>1</v>
      </c>
      <c r="C1214" s="9">
        <v>69.989999999999995</v>
      </c>
      <c r="D1214" s="9">
        <v>4</v>
      </c>
      <c r="E1214" s="9">
        <v>7</v>
      </c>
    </row>
    <row r="1215" spans="1:5" x14ac:dyDescent="0.3">
      <c r="A1215" s="10">
        <v>2</v>
      </c>
      <c r="B1215" s="10">
        <v>1</v>
      </c>
      <c r="C1215" s="10">
        <v>12.99</v>
      </c>
      <c r="D1215" s="10">
        <v>10</v>
      </c>
      <c r="E1215" s="10">
        <v>32</v>
      </c>
    </row>
    <row r="1216" spans="1:5" x14ac:dyDescent="0.3">
      <c r="A1216" s="9">
        <v>2</v>
      </c>
      <c r="B1216" s="9">
        <v>1</v>
      </c>
      <c r="C1216" s="9">
        <v>11.66</v>
      </c>
      <c r="D1216" s="9">
        <v>2</v>
      </c>
      <c r="E1216" s="9">
        <v>12</v>
      </c>
    </row>
    <row r="1217" spans="1:5" x14ac:dyDescent="0.3">
      <c r="A1217" s="10">
        <v>2</v>
      </c>
      <c r="B1217" s="10">
        <v>1</v>
      </c>
      <c r="C1217" s="10">
        <v>43.15</v>
      </c>
      <c r="D1217" s="10">
        <v>10</v>
      </c>
      <c r="E1217" s="10">
        <v>561</v>
      </c>
    </row>
    <row r="1218" spans="1:5" x14ac:dyDescent="0.3">
      <c r="A1218" s="9">
        <v>2</v>
      </c>
      <c r="B1218" s="9">
        <v>1</v>
      </c>
      <c r="C1218" s="9">
        <v>32.99</v>
      </c>
      <c r="D1218" s="9">
        <v>6</v>
      </c>
      <c r="E1218" s="9">
        <v>79</v>
      </c>
    </row>
    <row r="1219" spans="1:5" x14ac:dyDescent="0.3">
      <c r="A1219" s="10">
        <v>2</v>
      </c>
      <c r="B1219" s="10">
        <v>1</v>
      </c>
      <c r="C1219" s="10">
        <v>15.8</v>
      </c>
      <c r="D1219" s="10">
        <v>72</v>
      </c>
      <c r="E1219" s="10">
        <v>2499</v>
      </c>
    </row>
    <row r="1220" spans="1:5" x14ac:dyDescent="0.3">
      <c r="A1220" s="9">
        <v>2</v>
      </c>
      <c r="B1220" s="9">
        <v>1</v>
      </c>
      <c r="C1220" s="9">
        <v>15</v>
      </c>
      <c r="D1220" s="9">
        <v>5</v>
      </c>
      <c r="E1220" s="9">
        <v>5</v>
      </c>
    </row>
    <row r="1221" spans="1:5" x14ac:dyDescent="0.3">
      <c r="A1221" s="10">
        <v>2</v>
      </c>
      <c r="B1221" s="10">
        <v>1</v>
      </c>
      <c r="C1221" s="10">
        <v>17.52</v>
      </c>
      <c r="D1221" s="10">
        <v>10</v>
      </c>
      <c r="E1221" s="10">
        <v>1692</v>
      </c>
    </row>
    <row r="1222" spans="1:5" x14ac:dyDescent="0.3">
      <c r="A1222" s="9">
        <v>2</v>
      </c>
      <c r="B1222" s="9">
        <v>1</v>
      </c>
      <c r="C1222" s="9">
        <v>38.99</v>
      </c>
      <c r="D1222" s="9">
        <v>8</v>
      </c>
      <c r="E1222" s="9">
        <v>108</v>
      </c>
    </row>
    <row r="1223" spans="1:5" x14ac:dyDescent="0.3">
      <c r="A1223" s="10">
        <v>2</v>
      </c>
      <c r="B1223" s="10">
        <v>1</v>
      </c>
      <c r="C1223" s="10">
        <v>19.829999999999998</v>
      </c>
      <c r="D1223" s="10">
        <v>22</v>
      </c>
      <c r="E1223" s="10">
        <v>1652</v>
      </c>
    </row>
    <row r="1224" spans="1:5" x14ac:dyDescent="0.3">
      <c r="A1224" s="9">
        <v>2</v>
      </c>
      <c r="B1224" s="9">
        <v>1</v>
      </c>
      <c r="C1224" s="9">
        <v>17.489999999999998</v>
      </c>
      <c r="D1224" s="9">
        <v>17</v>
      </c>
      <c r="E1224" s="9">
        <v>292</v>
      </c>
    </row>
    <row r="1225" spans="1:5" x14ac:dyDescent="0.3">
      <c r="A1225" s="10">
        <v>2</v>
      </c>
      <c r="B1225" s="10">
        <v>1</v>
      </c>
      <c r="C1225" s="10">
        <v>19.12</v>
      </c>
      <c r="D1225" s="10">
        <v>3</v>
      </c>
      <c r="E1225" s="10">
        <v>42</v>
      </c>
    </row>
    <row r="1226" spans="1:5" x14ac:dyDescent="0.3">
      <c r="A1226" s="9">
        <v>2</v>
      </c>
      <c r="B1226" s="9">
        <v>1</v>
      </c>
      <c r="C1226" s="9">
        <v>30.9</v>
      </c>
      <c r="D1226" s="9">
        <v>3</v>
      </c>
      <c r="E1226" s="9">
        <v>607</v>
      </c>
    </row>
    <row r="1227" spans="1:5" x14ac:dyDescent="0.3">
      <c r="A1227" s="10">
        <v>2</v>
      </c>
      <c r="B1227" s="10">
        <v>1</v>
      </c>
      <c r="C1227" s="10">
        <v>13.89</v>
      </c>
      <c r="D1227" s="10">
        <v>5</v>
      </c>
      <c r="E1227" s="10">
        <v>52</v>
      </c>
    </row>
    <row r="1228" spans="1:5" x14ac:dyDescent="0.3">
      <c r="A1228" s="9">
        <v>2</v>
      </c>
      <c r="B1228" s="9">
        <v>1</v>
      </c>
      <c r="C1228" s="9">
        <v>12.74</v>
      </c>
      <c r="D1228" s="9">
        <v>10</v>
      </c>
      <c r="E1228" s="9">
        <v>13</v>
      </c>
    </row>
    <row r="1229" spans="1:5" x14ac:dyDescent="0.3">
      <c r="A1229" s="10">
        <v>2</v>
      </c>
      <c r="B1229" s="10">
        <v>1</v>
      </c>
      <c r="C1229" s="10">
        <v>48</v>
      </c>
      <c r="D1229" s="10">
        <v>4</v>
      </c>
      <c r="E1229" s="10">
        <v>1</v>
      </c>
    </row>
    <row r="1230" spans="1:5" x14ac:dyDescent="0.3">
      <c r="A1230" s="9">
        <v>2</v>
      </c>
      <c r="B1230" s="9">
        <v>1</v>
      </c>
      <c r="C1230" s="9">
        <v>26.66</v>
      </c>
      <c r="D1230" s="9">
        <v>0</v>
      </c>
      <c r="E1230" s="9">
        <v>17854</v>
      </c>
    </row>
    <row r="1231" spans="1:5" x14ac:dyDescent="0.3">
      <c r="A1231" s="10">
        <v>2</v>
      </c>
      <c r="B1231" s="10">
        <v>1</v>
      </c>
      <c r="C1231" s="10">
        <v>33.340000000000003</v>
      </c>
      <c r="D1231" s="10">
        <v>8</v>
      </c>
      <c r="E1231" s="10">
        <v>3466</v>
      </c>
    </row>
    <row r="1232" spans="1:5" x14ac:dyDescent="0.3">
      <c r="A1232" s="9">
        <v>2</v>
      </c>
      <c r="B1232" s="9">
        <v>1</v>
      </c>
      <c r="C1232" s="9">
        <v>12</v>
      </c>
      <c r="D1232" s="9">
        <v>4</v>
      </c>
      <c r="E1232" s="9">
        <v>6</v>
      </c>
    </row>
    <row r="1233" spans="1:5" x14ac:dyDescent="0.3">
      <c r="A1233" s="10">
        <v>2</v>
      </c>
      <c r="B1233" s="10">
        <v>1</v>
      </c>
      <c r="C1233" s="10">
        <v>17.57</v>
      </c>
      <c r="D1233" s="10">
        <v>62</v>
      </c>
      <c r="E1233" s="10">
        <v>83</v>
      </c>
    </row>
    <row r="1234" spans="1:5" x14ac:dyDescent="0.3">
      <c r="A1234" s="9">
        <v>2</v>
      </c>
      <c r="B1234" s="9">
        <v>1</v>
      </c>
      <c r="C1234" s="9">
        <v>20</v>
      </c>
      <c r="D1234" s="9">
        <v>15</v>
      </c>
      <c r="E1234" s="9">
        <v>25</v>
      </c>
    </row>
    <row r="1235" spans="1:5" x14ac:dyDescent="0.3">
      <c r="A1235" s="10">
        <v>2</v>
      </c>
      <c r="B1235" s="10">
        <v>1</v>
      </c>
      <c r="C1235" s="10">
        <v>19.989999999999998</v>
      </c>
      <c r="D1235" s="10">
        <v>3</v>
      </c>
      <c r="E1235" s="10">
        <v>3</v>
      </c>
    </row>
    <row r="1236" spans="1:5" x14ac:dyDescent="0.3">
      <c r="A1236" s="9">
        <v>2</v>
      </c>
      <c r="B1236" s="9">
        <v>1</v>
      </c>
      <c r="C1236" s="9">
        <v>55.99</v>
      </c>
      <c r="D1236" s="9">
        <v>10</v>
      </c>
      <c r="E1236" s="9">
        <v>131</v>
      </c>
    </row>
    <row r="1237" spans="1:5" x14ac:dyDescent="0.3">
      <c r="A1237" s="10">
        <v>2</v>
      </c>
      <c r="B1237" s="10">
        <v>1</v>
      </c>
      <c r="C1237" s="10">
        <v>38.68</v>
      </c>
      <c r="D1237" s="10">
        <v>10</v>
      </c>
      <c r="E1237" s="10">
        <v>14</v>
      </c>
    </row>
    <row r="1238" spans="1:5" x14ac:dyDescent="0.3">
      <c r="A1238" s="9">
        <v>2</v>
      </c>
      <c r="B1238" s="9">
        <v>1</v>
      </c>
      <c r="C1238" s="9">
        <v>14.45</v>
      </c>
      <c r="D1238" s="9">
        <v>9</v>
      </c>
      <c r="E1238" s="9">
        <v>349</v>
      </c>
    </row>
    <row r="1239" spans="1:5" x14ac:dyDescent="0.3">
      <c r="A1239" s="10">
        <v>2</v>
      </c>
      <c r="B1239" s="10">
        <v>1</v>
      </c>
      <c r="C1239" s="10">
        <v>15.88</v>
      </c>
      <c r="D1239" s="10">
        <v>0</v>
      </c>
      <c r="E1239" s="10">
        <v>103</v>
      </c>
    </row>
    <row r="1240" spans="1:5" x14ac:dyDescent="0.3">
      <c r="A1240" s="9">
        <v>2</v>
      </c>
      <c r="B1240" s="9">
        <v>1</v>
      </c>
      <c r="C1240" s="9">
        <v>32.130000000000003</v>
      </c>
      <c r="D1240" s="9">
        <v>0</v>
      </c>
      <c r="E1240" s="9">
        <v>3215</v>
      </c>
    </row>
    <row r="1241" spans="1:5" x14ac:dyDescent="0.3">
      <c r="A1241" s="10">
        <v>2</v>
      </c>
      <c r="B1241" s="10">
        <v>1</v>
      </c>
      <c r="C1241" s="10">
        <v>18.989999999999998</v>
      </c>
      <c r="D1241" s="10">
        <v>21</v>
      </c>
      <c r="E1241" s="10">
        <v>1396</v>
      </c>
    </row>
    <row r="1242" spans="1:5" x14ac:dyDescent="0.3">
      <c r="A1242" s="9">
        <v>2</v>
      </c>
      <c r="B1242" s="9">
        <v>1</v>
      </c>
      <c r="C1242" s="9">
        <v>9.9499999999999993</v>
      </c>
      <c r="D1242" s="9">
        <v>4</v>
      </c>
      <c r="E1242" s="9">
        <v>135</v>
      </c>
    </row>
    <row r="1243" spans="1:5" x14ac:dyDescent="0.3">
      <c r="A1243" s="10">
        <v>2</v>
      </c>
      <c r="B1243" s="10">
        <v>1</v>
      </c>
      <c r="C1243" s="10">
        <v>20</v>
      </c>
      <c r="D1243" s="10">
        <v>0</v>
      </c>
      <c r="E1243" s="10">
        <v>26</v>
      </c>
    </row>
    <row r="1244" spans="1:5" x14ac:dyDescent="0.3">
      <c r="A1244" s="9">
        <v>2</v>
      </c>
      <c r="B1244" s="9">
        <v>1</v>
      </c>
      <c r="C1244" s="9">
        <v>25.25</v>
      </c>
      <c r="D1244" s="9">
        <v>71</v>
      </c>
      <c r="E1244" s="9">
        <v>15897</v>
      </c>
    </row>
    <row r="1245" spans="1:5" x14ac:dyDescent="0.3">
      <c r="A1245" s="10">
        <v>2</v>
      </c>
      <c r="B1245" s="10">
        <v>1</v>
      </c>
      <c r="C1245" s="10">
        <v>22.25</v>
      </c>
      <c r="D1245" s="10">
        <v>51</v>
      </c>
      <c r="E1245" s="10">
        <v>2048</v>
      </c>
    </row>
    <row r="1246" spans="1:5" x14ac:dyDescent="0.3">
      <c r="A1246" s="9">
        <v>2</v>
      </c>
      <c r="B1246" s="9">
        <v>1</v>
      </c>
      <c r="C1246" s="9">
        <v>21.99</v>
      </c>
      <c r="D1246" s="9">
        <v>3</v>
      </c>
      <c r="E1246" s="9">
        <v>83</v>
      </c>
    </row>
    <row r="1247" spans="1:5" x14ac:dyDescent="0.3">
      <c r="A1247" s="10">
        <v>2</v>
      </c>
      <c r="B1247" s="10">
        <v>1</v>
      </c>
      <c r="C1247" s="10">
        <v>63.99</v>
      </c>
      <c r="D1247" s="10">
        <v>0</v>
      </c>
      <c r="E1247" s="10">
        <v>152</v>
      </c>
    </row>
    <row r="1248" spans="1:5" x14ac:dyDescent="0.3">
      <c r="A1248" s="9">
        <v>2</v>
      </c>
      <c r="B1248" s="9">
        <v>1</v>
      </c>
      <c r="C1248" s="9">
        <v>39.950000000000003</v>
      </c>
      <c r="D1248" s="9">
        <v>10</v>
      </c>
      <c r="E1248" s="9">
        <v>60</v>
      </c>
    </row>
    <row r="1249" spans="1:5" x14ac:dyDescent="0.3">
      <c r="A1249" s="10">
        <v>2</v>
      </c>
      <c r="B1249" s="10">
        <v>1</v>
      </c>
      <c r="C1249" s="10">
        <v>49.99</v>
      </c>
      <c r="D1249" s="10">
        <v>10</v>
      </c>
      <c r="E1249" s="10">
        <v>4</v>
      </c>
    </row>
    <row r="1250" spans="1:5" x14ac:dyDescent="0.3">
      <c r="A1250" s="9">
        <v>2</v>
      </c>
      <c r="B1250" s="9">
        <v>1</v>
      </c>
      <c r="C1250" s="9">
        <v>15.77</v>
      </c>
      <c r="D1250" s="9">
        <v>300</v>
      </c>
      <c r="E1250" s="9">
        <v>67</v>
      </c>
    </row>
    <row r="1251" spans="1:5" x14ac:dyDescent="0.3">
      <c r="A1251" s="10">
        <v>2</v>
      </c>
      <c r="B1251" s="10">
        <v>1</v>
      </c>
      <c r="C1251" s="10">
        <v>41.99</v>
      </c>
      <c r="D1251" s="10">
        <v>10</v>
      </c>
      <c r="E1251" s="10">
        <v>166</v>
      </c>
    </row>
    <row r="1252" spans="1:5" x14ac:dyDescent="0.3">
      <c r="A1252" s="9">
        <v>2</v>
      </c>
      <c r="B1252" s="9">
        <v>9</v>
      </c>
      <c r="C1252" s="9">
        <v>17</v>
      </c>
      <c r="D1252" s="9">
        <v>5</v>
      </c>
      <c r="E1252" s="9">
        <v>968</v>
      </c>
    </row>
    <row r="1253" spans="1:5" x14ac:dyDescent="0.3">
      <c r="A1253" s="10">
        <v>2</v>
      </c>
      <c r="B1253" s="10">
        <v>1</v>
      </c>
      <c r="C1253" s="10">
        <v>18.989999999999998</v>
      </c>
      <c r="D1253" s="10">
        <v>73</v>
      </c>
      <c r="E1253" s="10">
        <v>886</v>
      </c>
    </row>
    <row r="1254" spans="1:5" x14ac:dyDescent="0.3">
      <c r="A1254" s="9">
        <v>2</v>
      </c>
      <c r="B1254" s="9">
        <v>1</v>
      </c>
      <c r="C1254" s="9">
        <v>30.99</v>
      </c>
      <c r="D1254" s="9">
        <v>10</v>
      </c>
      <c r="E1254" s="9">
        <v>91</v>
      </c>
    </row>
    <row r="1255" spans="1:5" x14ac:dyDescent="0.3">
      <c r="A1255" s="10">
        <v>2</v>
      </c>
      <c r="B1255" s="10">
        <v>1</v>
      </c>
      <c r="C1255" s="10">
        <v>49.99</v>
      </c>
      <c r="D1255" s="10">
        <v>5</v>
      </c>
      <c r="E1255" s="10">
        <v>25</v>
      </c>
    </row>
    <row r="1256" spans="1:5" x14ac:dyDescent="0.3">
      <c r="A1256" s="9">
        <v>2</v>
      </c>
      <c r="B1256" s="9">
        <v>1</v>
      </c>
      <c r="C1256" s="9">
        <v>44.99</v>
      </c>
      <c r="D1256" s="9">
        <v>10</v>
      </c>
      <c r="E1256" s="9">
        <v>2</v>
      </c>
    </row>
    <row r="1257" spans="1:5" x14ac:dyDescent="0.3">
      <c r="A1257" s="10">
        <v>2</v>
      </c>
      <c r="B1257" s="10">
        <v>1</v>
      </c>
      <c r="C1257" s="10">
        <v>55.99</v>
      </c>
      <c r="D1257" s="10">
        <v>5</v>
      </c>
      <c r="E1257" s="10">
        <v>80</v>
      </c>
    </row>
    <row r="1258" spans="1:5" x14ac:dyDescent="0.3">
      <c r="A1258" s="9">
        <v>2</v>
      </c>
      <c r="B1258" s="9">
        <v>1</v>
      </c>
      <c r="C1258" s="9">
        <v>41.99</v>
      </c>
      <c r="D1258" s="9">
        <v>10</v>
      </c>
      <c r="E1258" s="9">
        <v>39</v>
      </c>
    </row>
    <row r="1259" spans="1:5" x14ac:dyDescent="0.3">
      <c r="A1259" s="10">
        <v>2</v>
      </c>
      <c r="B1259" s="10">
        <v>1</v>
      </c>
      <c r="C1259" s="10">
        <v>24.5</v>
      </c>
      <c r="D1259" s="10">
        <v>10</v>
      </c>
      <c r="E1259" s="10">
        <v>20</v>
      </c>
    </row>
    <row r="1260" spans="1:5" x14ac:dyDescent="0.3">
      <c r="A1260" s="9">
        <v>2</v>
      </c>
      <c r="B1260" s="9">
        <v>1</v>
      </c>
      <c r="C1260" s="9">
        <v>38.99</v>
      </c>
      <c r="D1260" s="9">
        <v>10</v>
      </c>
      <c r="E1260" s="9">
        <v>103</v>
      </c>
    </row>
    <row r="1261" spans="1:5" x14ac:dyDescent="0.3">
      <c r="A1261" s="10">
        <v>2</v>
      </c>
      <c r="B1261" s="10">
        <v>1</v>
      </c>
      <c r="C1261" s="10">
        <v>12.49</v>
      </c>
      <c r="D1261" s="10">
        <v>10</v>
      </c>
      <c r="E1261" s="10">
        <v>28</v>
      </c>
    </row>
    <row r="1262" spans="1:5" x14ac:dyDescent="0.3">
      <c r="A1262" s="9">
        <v>2</v>
      </c>
      <c r="B1262" s="9">
        <v>8</v>
      </c>
      <c r="C1262" s="9">
        <v>14.4</v>
      </c>
      <c r="D1262" s="9">
        <v>5</v>
      </c>
      <c r="E1262" s="9">
        <v>73</v>
      </c>
    </row>
    <row r="1263" spans="1:5" x14ac:dyDescent="0.3">
      <c r="A1263" s="10">
        <v>2</v>
      </c>
      <c r="B1263" s="10">
        <v>1</v>
      </c>
      <c r="C1263" s="10">
        <v>69.989999999999995</v>
      </c>
      <c r="D1263" s="10">
        <v>8</v>
      </c>
      <c r="E1263" s="10">
        <v>53</v>
      </c>
    </row>
    <row r="1264" spans="1:5" x14ac:dyDescent="0.3">
      <c r="A1264" s="9">
        <v>2</v>
      </c>
      <c r="B1264" s="9">
        <v>1</v>
      </c>
      <c r="C1264" s="9">
        <v>44.99</v>
      </c>
      <c r="D1264" s="9">
        <v>8</v>
      </c>
      <c r="E1264" s="9">
        <v>21</v>
      </c>
    </row>
    <row r="1265" spans="1:5" x14ac:dyDescent="0.3">
      <c r="A1265" s="10">
        <v>2</v>
      </c>
      <c r="B1265" s="10">
        <v>1</v>
      </c>
      <c r="C1265" s="10">
        <v>63</v>
      </c>
      <c r="D1265" s="10">
        <v>0</v>
      </c>
      <c r="E1265" s="10">
        <v>4</v>
      </c>
    </row>
    <row r="1266" spans="1:5" x14ac:dyDescent="0.3">
      <c r="A1266" s="9">
        <v>2</v>
      </c>
      <c r="B1266" s="9">
        <v>1</v>
      </c>
      <c r="C1266" s="9">
        <v>30.99</v>
      </c>
      <c r="D1266" s="9">
        <v>6</v>
      </c>
      <c r="E1266" s="9">
        <v>130</v>
      </c>
    </row>
    <row r="1267" spans="1:5" x14ac:dyDescent="0.3">
      <c r="A1267" s="10">
        <v>2</v>
      </c>
      <c r="B1267" s="10">
        <v>6</v>
      </c>
      <c r="C1267" s="10">
        <v>12.99</v>
      </c>
      <c r="D1267" s="10">
        <v>10</v>
      </c>
      <c r="E1267" s="10">
        <v>49</v>
      </c>
    </row>
    <row r="1268" spans="1:5" x14ac:dyDescent="0.3">
      <c r="A1268" s="9">
        <v>2</v>
      </c>
      <c r="B1268" s="9">
        <v>1</v>
      </c>
      <c r="C1268" s="9">
        <v>25.99</v>
      </c>
      <c r="D1268" s="9">
        <v>10</v>
      </c>
      <c r="E1268" s="9">
        <v>12</v>
      </c>
    </row>
    <row r="1269" spans="1:5" x14ac:dyDescent="0.3">
      <c r="A1269" s="10">
        <v>2</v>
      </c>
      <c r="B1269" s="10">
        <v>1</v>
      </c>
      <c r="C1269" s="10">
        <v>23.99</v>
      </c>
      <c r="D1269" s="10">
        <v>10</v>
      </c>
      <c r="E1269" s="10">
        <v>4</v>
      </c>
    </row>
    <row r="1270" spans="1:5" x14ac:dyDescent="0.3">
      <c r="A1270" s="9">
        <v>2</v>
      </c>
      <c r="B1270" s="9">
        <v>6</v>
      </c>
      <c r="C1270" s="9">
        <v>25</v>
      </c>
      <c r="D1270" s="9">
        <v>5</v>
      </c>
      <c r="E1270" s="9">
        <v>79</v>
      </c>
    </row>
    <row r="1271" spans="1:5" x14ac:dyDescent="0.3">
      <c r="A1271" s="10">
        <v>2</v>
      </c>
      <c r="B1271" s="10">
        <v>1</v>
      </c>
      <c r="C1271" s="10">
        <v>15.42</v>
      </c>
      <c r="D1271" s="10">
        <v>114</v>
      </c>
      <c r="E1271" s="10">
        <v>7773</v>
      </c>
    </row>
    <row r="1272" spans="1:5" x14ac:dyDescent="0.3">
      <c r="A1272" s="9">
        <v>2</v>
      </c>
      <c r="B1272" s="9">
        <v>1</v>
      </c>
      <c r="C1272" s="9">
        <v>28.89</v>
      </c>
      <c r="D1272" s="9">
        <v>10</v>
      </c>
      <c r="E1272" s="9">
        <v>45</v>
      </c>
    </row>
    <row r="1273" spans="1:5" x14ac:dyDescent="0.3">
      <c r="A1273" s="10">
        <v>2</v>
      </c>
      <c r="B1273" s="10">
        <v>1</v>
      </c>
      <c r="C1273" s="10">
        <v>33.590000000000003</v>
      </c>
      <c r="D1273" s="10">
        <v>9</v>
      </c>
      <c r="E1273" s="10">
        <v>559</v>
      </c>
    </row>
    <row r="1274" spans="1:5" x14ac:dyDescent="0.3">
      <c r="A1274" s="9">
        <v>2</v>
      </c>
      <c r="B1274" s="9">
        <v>1</v>
      </c>
      <c r="C1274" s="9">
        <v>64.989999999999995</v>
      </c>
      <c r="D1274" s="9">
        <v>0</v>
      </c>
      <c r="E1274" s="9">
        <v>5</v>
      </c>
    </row>
    <row r="1275" spans="1:5" x14ac:dyDescent="0.3">
      <c r="A1275" s="10">
        <v>2</v>
      </c>
      <c r="B1275" s="10">
        <v>7</v>
      </c>
      <c r="C1275" s="10">
        <v>11.88</v>
      </c>
      <c r="D1275" s="10">
        <v>10</v>
      </c>
      <c r="E1275" s="10">
        <v>47</v>
      </c>
    </row>
    <row r="1276" spans="1:5" x14ac:dyDescent="0.3">
      <c r="A1276" s="9">
        <v>2</v>
      </c>
      <c r="B1276" s="9">
        <v>1</v>
      </c>
      <c r="C1276" s="9">
        <v>43.99</v>
      </c>
      <c r="D1276" s="9">
        <v>6</v>
      </c>
      <c r="E1276" s="9">
        <v>52</v>
      </c>
    </row>
    <row r="1277" spans="1:5" x14ac:dyDescent="0.3">
      <c r="A1277" s="10">
        <v>2</v>
      </c>
      <c r="B1277" s="10">
        <v>1</v>
      </c>
      <c r="C1277" s="10">
        <v>25.66</v>
      </c>
      <c r="D1277" s="10">
        <v>33</v>
      </c>
      <c r="E1277" s="10">
        <v>6077</v>
      </c>
    </row>
    <row r="1278" spans="1:5" x14ac:dyDescent="0.3">
      <c r="A1278" s="9">
        <v>2</v>
      </c>
      <c r="B1278" s="9">
        <v>1</v>
      </c>
      <c r="C1278" s="9">
        <v>59.99</v>
      </c>
      <c r="D1278" s="9">
        <v>10</v>
      </c>
      <c r="E1278" s="9">
        <v>20</v>
      </c>
    </row>
    <row r="1279" spans="1:5" x14ac:dyDescent="0.3">
      <c r="A1279" s="10">
        <v>2</v>
      </c>
      <c r="B1279" s="10">
        <v>1</v>
      </c>
      <c r="C1279" s="10">
        <v>52.99</v>
      </c>
      <c r="D1279" s="10">
        <v>10</v>
      </c>
      <c r="E1279" s="10">
        <v>287</v>
      </c>
    </row>
    <row r="1280" spans="1:5" x14ac:dyDescent="0.3">
      <c r="A1280" s="9">
        <v>2</v>
      </c>
      <c r="B1280" s="9">
        <v>1</v>
      </c>
      <c r="C1280" s="9">
        <v>89.99</v>
      </c>
      <c r="D1280" s="9">
        <v>10</v>
      </c>
      <c r="E1280" s="9">
        <v>107</v>
      </c>
    </row>
    <row r="1281" spans="1:5" x14ac:dyDescent="0.3">
      <c r="A1281" s="10">
        <v>2</v>
      </c>
      <c r="B1281" s="10">
        <v>1</v>
      </c>
      <c r="C1281" s="10">
        <v>26.35</v>
      </c>
      <c r="D1281" s="10">
        <v>127</v>
      </c>
      <c r="E1281" s="10">
        <v>984</v>
      </c>
    </row>
    <row r="1282" spans="1:5" x14ac:dyDescent="0.3">
      <c r="A1282" s="9">
        <v>2</v>
      </c>
      <c r="B1282" s="9">
        <v>9</v>
      </c>
      <c r="C1282" s="9">
        <v>79.989999999999995</v>
      </c>
      <c r="D1282" s="9">
        <v>5</v>
      </c>
      <c r="E1282" s="9">
        <v>5</v>
      </c>
    </row>
    <row r="1283" spans="1:5" x14ac:dyDescent="0.3">
      <c r="A1283" s="10">
        <v>2</v>
      </c>
      <c r="B1283" s="10">
        <v>1</v>
      </c>
      <c r="C1283" s="10">
        <v>118.99</v>
      </c>
      <c r="D1283" s="10">
        <v>6</v>
      </c>
      <c r="E1283" s="10">
        <v>36</v>
      </c>
    </row>
    <row r="1284" spans="1:5" x14ac:dyDescent="0.3">
      <c r="A1284" s="9">
        <v>2</v>
      </c>
      <c r="B1284" s="9">
        <v>7</v>
      </c>
      <c r="C1284" s="9">
        <v>64.989999999999995</v>
      </c>
      <c r="D1284" s="9">
        <v>0</v>
      </c>
      <c r="E1284" s="9">
        <v>5</v>
      </c>
    </row>
    <row r="1285" spans="1:5" x14ac:dyDescent="0.3">
      <c r="A1285" s="10">
        <v>2</v>
      </c>
      <c r="B1285" s="10">
        <v>1</v>
      </c>
      <c r="C1285" s="10">
        <v>41.5</v>
      </c>
      <c r="D1285" s="10">
        <v>4</v>
      </c>
      <c r="E1285" s="10">
        <v>17</v>
      </c>
    </row>
    <row r="1286" spans="1:5" x14ac:dyDescent="0.3">
      <c r="A1286" s="9">
        <v>2</v>
      </c>
      <c r="B1286" s="9">
        <v>1</v>
      </c>
      <c r="C1286" s="9">
        <v>7.95</v>
      </c>
      <c r="D1286" s="9">
        <v>10</v>
      </c>
      <c r="E1286" s="9">
        <v>162</v>
      </c>
    </row>
    <row r="1287" spans="1:5" x14ac:dyDescent="0.3">
      <c r="A1287" s="10">
        <v>2</v>
      </c>
      <c r="B1287" s="10">
        <v>1</v>
      </c>
      <c r="C1287" s="10">
        <v>24.98</v>
      </c>
      <c r="D1287" s="10">
        <v>234</v>
      </c>
      <c r="E1287" s="10">
        <v>888</v>
      </c>
    </row>
    <row r="1288" spans="1:5" x14ac:dyDescent="0.3">
      <c r="A1288" s="9">
        <v>2</v>
      </c>
      <c r="B1288" s="9">
        <v>1</v>
      </c>
      <c r="C1288" s="9">
        <v>64.540000000000006</v>
      </c>
      <c r="D1288" s="9">
        <v>29</v>
      </c>
      <c r="E1288" s="9">
        <v>68</v>
      </c>
    </row>
    <row r="1289" spans="1:5" x14ac:dyDescent="0.3">
      <c r="A1289" s="10">
        <v>2</v>
      </c>
      <c r="B1289" s="10">
        <v>2</v>
      </c>
      <c r="C1289" s="10">
        <v>34.770000000000003</v>
      </c>
      <c r="D1289" s="10">
        <v>3</v>
      </c>
      <c r="E1289" s="10">
        <v>9</v>
      </c>
    </row>
    <row r="1290" spans="1:5" x14ac:dyDescent="0.3">
      <c r="A1290" s="9">
        <v>2</v>
      </c>
      <c r="B1290" s="9">
        <v>1</v>
      </c>
      <c r="C1290" s="9">
        <v>29.99</v>
      </c>
      <c r="D1290" s="9">
        <v>10</v>
      </c>
      <c r="E1290" s="9">
        <v>21</v>
      </c>
    </row>
    <row r="1291" spans="1:5" x14ac:dyDescent="0.3">
      <c r="A1291" s="10">
        <v>2</v>
      </c>
      <c r="B1291" s="10">
        <v>1</v>
      </c>
      <c r="C1291" s="10">
        <v>29.99</v>
      </c>
      <c r="D1291" s="10">
        <v>9</v>
      </c>
      <c r="E1291" s="10">
        <v>14</v>
      </c>
    </row>
    <row r="1292" spans="1:5" x14ac:dyDescent="0.3">
      <c r="A1292" s="9">
        <v>2</v>
      </c>
      <c r="B1292" s="9">
        <v>1</v>
      </c>
      <c r="C1292" s="9">
        <v>52.99</v>
      </c>
      <c r="D1292" s="9">
        <v>6</v>
      </c>
      <c r="E1292" s="9">
        <v>30</v>
      </c>
    </row>
    <row r="1293" spans="1:5" x14ac:dyDescent="0.3">
      <c r="A1293" s="10">
        <v>2</v>
      </c>
      <c r="B1293" s="10">
        <v>1</v>
      </c>
      <c r="C1293" s="10">
        <v>24.79</v>
      </c>
      <c r="D1293" s="10">
        <v>70</v>
      </c>
      <c r="E1293" s="10">
        <v>757</v>
      </c>
    </row>
    <row r="1294" spans="1:5" x14ac:dyDescent="0.3">
      <c r="A1294" s="9">
        <v>2</v>
      </c>
      <c r="B1294" s="9">
        <v>1</v>
      </c>
      <c r="C1294" s="9">
        <v>269</v>
      </c>
      <c r="D1294" s="9">
        <v>0</v>
      </c>
      <c r="E1294" s="9">
        <v>59</v>
      </c>
    </row>
    <row r="1295" spans="1:5" x14ac:dyDescent="0.3">
      <c r="A1295" s="10">
        <v>2</v>
      </c>
      <c r="B1295" s="10">
        <v>1</v>
      </c>
      <c r="C1295" s="10">
        <v>5.5</v>
      </c>
      <c r="D1295" s="10">
        <v>10</v>
      </c>
      <c r="E1295" s="10">
        <v>540</v>
      </c>
    </row>
    <row r="1296" spans="1:5" x14ac:dyDescent="0.3">
      <c r="A1296" s="9">
        <v>2</v>
      </c>
      <c r="B1296" s="9">
        <v>1</v>
      </c>
      <c r="C1296" s="9">
        <v>64.989999999999995</v>
      </c>
      <c r="D1296" s="9">
        <v>10</v>
      </c>
      <c r="E1296" s="9">
        <v>123</v>
      </c>
    </row>
    <row r="1297" spans="1:5" x14ac:dyDescent="0.3">
      <c r="A1297" s="10">
        <v>2</v>
      </c>
      <c r="B1297" s="10">
        <v>6</v>
      </c>
      <c r="C1297" s="10">
        <v>29.99</v>
      </c>
      <c r="D1297" s="10">
        <v>6</v>
      </c>
      <c r="E1297" s="10">
        <v>5</v>
      </c>
    </row>
    <row r="1298" spans="1:5" x14ac:dyDescent="0.3">
      <c r="A1298" s="9">
        <v>2</v>
      </c>
      <c r="B1298" s="9">
        <v>1</v>
      </c>
      <c r="C1298" s="9">
        <v>50.73</v>
      </c>
      <c r="D1298" s="9">
        <v>105</v>
      </c>
      <c r="E1298" s="9">
        <v>1905</v>
      </c>
    </row>
    <row r="1299" spans="1:5" x14ac:dyDescent="0.3">
      <c r="A1299" s="10">
        <v>2</v>
      </c>
      <c r="B1299" s="10">
        <v>1</v>
      </c>
      <c r="C1299" s="10">
        <v>26.33</v>
      </c>
      <c r="D1299" s="10">
        <v>10</v>
      </c>
      <c r="E1299" s="10">
        <v>2250</v>
      </c>
    </row>
    <row r="1300" spans="1:5" x14ac:dyDescent="0.3">
      <c r="A1300" s="9">
        <v>2</v>
      </c>
      <c r="B1300" s="9">
        <v>1</v>
      </c>
      <c r="C1300" s="9">
        <v>46.44</v>
      </c>
      <c r="D1300" s="9">
        <v>0</v>
      </c>
      <c r="E1300" s="9">
        <v>2838</v>
      </c>
    </row>
    <row r="1301" spans="1:5" x14ac:dyDescent="0.3">
      <c r="A1301" s="10">
        <v>2</v>
      </c>
      <c r="B1301" s="10">
        <v>1</v>
      </c>
      <c r="C1301" s="10">
        <v>43.98</v>
      </c>
      <c r="D1301" s="10">
        <v>7</v>
      </c>
      <c r="E1301" s="10">
        <v>12</v>
      </c>
    </row>
    <row r="1302" spans="1:5" x14ac:dyDescent="0.3">
      <c r="A1302" s="9">
        <v>2</v>
      </c>
      <c r="B1302" s="9">
        <v>1</v>
      </c>
      <c r="C1302" s="9">
        <v>23.97</v>
      </c>
      <c r="D1302" s="9">
        <v>117</v>
      </c>
      <c r="E1302" s="9">
        <v>920</v>
      </c>
    </row>
    <row r="1303" spans="1:5" x14ac:dyDescent="0.3">
      <c r="A1303" s="10">
        <v>2</v>
      </c>
      <c r="B1303" s="10">
        <v>7</v>
      </c>
      <c r="C1303" s="10">
        <v>44.95</v>
      </c>
      <c r="D1303" s="10">
        <v>2</v>
      </c>
      <c r="E1303" s="10">
        <v>4</v>
      </c>
    </row>
    <row r="1304" spans="1:5" x14ac:dyDescent="0.3">
      <c r="A1304" s="9">
        <v>2</v>
      </c>
      <c r="B1304" s="9">
        <v>1</v>
      </c>
      <c r="C1304" s="9">
        <v>32.49</v>
      </c>
      <c r="D1304" s="9">
        <v>6</v>
      </c>
      <c r="E1304" s="9">
        <v>88</v>
      </c>
    </row>
    <row r="1305" spans="1:5" x14ac:dyDescent="0.3">
      <c r="A1305" s="10">
        <v>2</v>
      </c>
      <c r="B1305" s="10">
        <v>1</v>
      </c>
      <c r="C1305" s="10">
        <v>14.99</v>
      </c>
      <c r="D1305" s="10">
        <v>10</v>
      </c>
      <c r="E1305" s="10">
        <v>256</v>
      </c>
    </row>
    <row r="1306" spans="1:5" x14ac:dyDescent="0.3">
      <c r="A1306" s="9">
        <v>2</v>
      </c>
      <c r="B1306" s="9">
        <v>1</v>
      </c>
      <c r="C1306" s="9">
        <v>29.26</v>
      </c>
      <c r="D1306" s="9">
        <v>23</v>
      </c>
      <c r="E1306" s="9">
        <v>392</v>
      </c>
    </row>
    <row r="1307" spans="1:5" x14ac:dyDescent="0.3">
      <c r="A1307" s="10">
        <v>2</v>
      </c>
      <c r="B1307" s="10">
        <v>1</v>
      </c>
      <c r="C1307" s="10">
        <v>36.99</v>
      </c>
      <c r="D1307" s="10">
        <v>10</v>
      </c>
      <c r="E1307" s="10">
        <v>70</v>
      </c>
    </row>
    <row r="1308" spans="1:5" x14ac:dyDescent="0.3">
      <c r="A1308" s="9">
        <v>2</v>
      </c>
      <c r="B1308" s="9">
        <v>1</v>
      </c>
      <c r="C1308" s="9">
        <v>19.100000000000001</v>
      </c>
      <c r="D1308" s="9">
        <v>44</v>
      </c>
      <c r="E1308" s="9">
        <v>373</v>
      </c>
    </row>
    <row r="1309" spans="1:5" x14ac:dyDescent="0.3">
      <c r="A1309" s="10">
        <v>2</v>
      </c>
      <c r="B1309" s="10">
        <v>1</v>
      </c>
      <c r="C1309" s="10">
        <v>19.39</v>
      </c>
      <c r="D1309" s="10">
        <v>33</v>
      </c>
      <c r="E1309" s="10">
        <v>651</v>
      </c>
    </row>
    <row r="1310" spans="1:5" x14ac:dyDescent="0.3">
      <c r="A1310" s="9">
        <v>2</v>
      </c>
      <c r="B1310" s="9">
        <v>1</v>
      </c>
      <c r="C1310" s="9">
        <v>31</v>
      </c>
      <c r="D1310" s="9">
        <v>3</v>
      </c>
      <c r="E1310" s="9">
        <v>112</v>
      </c>
    </row>
    <row r="1311" spans="1:5" x14ac:dyDescent="0.3">
      <c r="A1311" s="10">
        <v>2</v>
      </c>
      <c r="B1311" s="10">
        <v>1</v>
      </c>
      <c r="C1311" s="10">
        <v>23.42</v>
      </c>
      <c r="D1311" s="10">
        <v>110</v>
      </c>
      <c r="E1311" s="10">
        <v>536</v>
      </c>
    </row>
    <row r="1312" spans="1:5" x14ac:dyDescent="0.3">
      <c r="A1312" s="9">
        <v>2</v>
      </c>
      <c r="B1312" s="9">
        <v>1</v>
      </c>
      <c r="C1312" s="9">
        <v>15.31</v>
      </c>
      <c r="D1312" s="9">
        <v>331</v>
      </c>
      <c r="E1312" s="9">
        <v>1927</v>
      </c>
    </row>
    <row r="1313" spans="1:5" x14ac:dyDescent="0.3">
      <c r="A1313" s="10">
        <v>2</v>
      </c>
      <c r="B1313" s="10">
        <v>1</v>
      </c>
      <c r="C1313" s="10">
        <v>52.99</v>
      </c>
      <c r="D1313" s="10">
        <v>8</v>
      </c>
      <c r="E1313" s="10">
        <v>8</v>
      </c>
    </row>
    <row r="1314" spans="1:5" x14ac:dyDescent="0.3">
      <c r="A1314" s="9">
        <v>2</v>
      </c>
      <c r="B1314" s="9">
        <v>1</v>
      </c>
      <c r="C1314" s="9">
        <v>174.99</v>
      </c>
      <c r="D1314" s="9">
        <v>9</v>
      </c>
      <c r="E1314" s="9">
        <v>14</v>
      </c>
    </row>
    <row r="1315" spans="1:5" x14ac:dyDescent="0.3">
      <c r="A1315" s="10">
        <v>2</v>
      </c>
      <c r="B1315" s="10">
        <v>1</v>
      </c>
      <c r="C1315" s="10">
        <v>69.989999999999995</v>
      </c>
      <c r="D1315" s="10">
        <v>3</v>
      </c>
      <c r="E1315" s="10">
        <v>34</v>
      </c>
    </row>
    <row r="1316" spans="1:5" x14ac:dyDescent="0.3">
      <c r="A1316" s="9">
        <v>2</v>
      </c>
      <c r="B1316" s="9">
        <v>1</v>
      </c>
      <c r="C1316" s="9">
        <v>99.99</v>
      </c>
      <c r="D1316" s="9">
        <v>0</v>
      </c>
      <c r="E1316" s="9">
        <v>20</v>
      </c>
    </row>
    <row r="1317" spans="1:5" x14ac:dyDescent="0.3">
      <c r="A1317" s="10">
        <v>2</v>
      </c>
      <c r="B1317" s="10">
        <v>1</v>
      </c>
      <c r="C1317" s="10">
        <v>23.99</v>
      </c>
      <c r="D1317" s="10">
        <v>10</v>
      </c>
      <c r="E1317" s="10">
        <v>0</v>
      </c>
    </row>
    <row r="1318" spans="1:5" x14ac:dyDescent="0.3">
      <c r="A1318" s="9">
        <v>2</v>
      </c>
      <c r="B1318" s="9">
        <v>1</v>
      </c>
      <c r="C1318" s="9">
        <v>50</v>
      </c>
      <c r="D1318" s="9">
        <v>2</v>
      </c>
      <c r="E1318" s="9">
        <v>14</v>
      </c>
    </row>
    <row r="1319" spans="1:5" x14ac:dyDescent="0.3">
      <c r="A1319" s="10">
        <v>2</v>
      </c>
      <c r="B1319" s="10">
        <v>9</v>
      </c>
      <c r="C1319" s="10">
        <v>15.25</v>
      </c>
      <c r="D1319" s="10">
        <v>10</v>
      </c>
      <c r="E1319" s="10">
        <v>104</v>
      </c>
    </row>
    <row r="1320" spans="1:5" x14ac:dyDescent="0.3">
      <c r="A1320" s="9">
        <v>2</v>
      </c>
      <c r="B1320" s="9">
        <v>1</v>
      </c>
      <c r="C1320" s="9">
        <v>43.99</v>
      </c>
      <c r="D1320" s="9">
        <v>10</v>
      </c>
      <c r="E1320" s="9">
        <v>40</v>
      </c>
    </row>
    <row r="1321" spans="1:5" x14ac:dyDescent="0.3">
      <c r="A1321" s="10">
        <v>2</v>
      </c>
      <c r="B1321" s="10">
        <v>1</v>
      </c>
      <c r="C1321" s="10">
        <v>34.43</v>
      </c>
      <c r="D1321" s="10">
        <v>16</v>
      </c>
      <c r="E1321" s="10">
        <v>563</v>
      </c>
    </row>
    <row r="1322" spans="1:5" x14ac:dyDescent="0.3">
      <c r="A1322" s="9">
        <v>2</v>
      </c>
      <c r="B1322" s="9">
        <v>1</v>
      </c>
      <c r="C1322" s="9">
        <v>37.880000000000003</v>
      </c>
      <c r="D1322" s="9">
        <v>8</v>
      </c>
      <c r="E1322" s="9">
        <v>8</v>
      </c>
    </row>
    <row r="1323" spans="1:5" x14ac:dyDescent="0.3">
      <c r="A1323" s="10">
        <v>2</v>
      </c>
      <c r="B1323" s="10">
        <v>1</v>
      </c>
      <c r="C1323" s="10">
        <v>49.99</v>
      </c>
      <c r="D1323" s="10">
        <v>10</v>
      </c>
      <c r="E1323" s="10">
        <v>35</v>
      </c>
    </row>
    <row r="1324" spans="1:5" x14ac:dyDescent="0.3">
      <c r="A1324" s="9">
        <v>2</v>
      </c>
      <c r="B1324" s="9">
        <v>1</v>
      </c>
      <c r="C1324" s="9">
        <v>42.04</v>
      </c>
      <c r="D1324" s="9">
        <v>413</v>
      </c>
      <c r="E1324" s="9">
        <v>413</v>
      </c>
    </row>
    <row r="1325" spans="1:5" x14ac:dyDescent="0.3">
      <c r="A1325" s="10">
        <v>2</v>
      </c>
      <c r="B1325" s="10">
        <v>1</v>
      </c>
      <c r="C1325" s="10">
        <v>10</v>
      </c>
      <c r="D1325" s="10">
        <v>10</v>
      </c>
      <c r="E1325" s="10">
        <v>110</v>
      </c>
    </row>
    <row r="1326" spans="1:5" x14ac:dyDescent="0.3">
      <c r="A1326" s="9">
        <v>2</v>
      </c>
      <c r="B1326" s="9">
        <v>1</v>
      </c>
      <c r="C1326" s="9">
        <v>27.06</v>
      </c>
      <c r="D1326" s="9">
        <v>18</v>
      </c>
      <c r="E1326" s="9">
        <v>21</v>
      </c>
    </row>
    <row r="1327" spans="1:5" x14ac:dyDescent="0.3">
      <c r="A1327" s="10">
        <v>2</v>
      </c>
      <c r="B1327" s="10">
        <v>1</v>
      </c>
      <c r="C1327" s="10">
        <v>55.99</v>
      </c>
      <c r="D1327" s="10">
        <v>3</v>
      </c>
      <c r="E1327" s="10">
        <v>14</v>
      </c>
    </row>
    <row r="1328" spans="1:5" x14ac:dyDescent="0.3">
      <c r="A1328" s="9">
        <v>2</v>
      </c>
      <c r="B1328" s="9">
        <v>1</v>
      </c>
      <c r="C1328" s="9">
        <v>69.98</v>
      </c>
      <c r="D1328" s="9">
        <v>0</v>
      </c>
      <c r="E1328" s="9">
        <v>2663</v>
      </c>
    </row>
    <row r="1329" spans="1:5" x14ac:dyDescent="0.3">
      <c r="A1329" s="10">
        <v>2</v>
      </c>
      <c r="B1329" s="10">
        <v>1</v>
      </c>
      <c r="C1329" s="10">
        <v>17.25</v>
      </c>
      <c r="D1329" s="10">
        <v>165</v>
      </c>
      <c r="E1329" s="10">
        <v>2156</v>
      </c>
    </row>
    <row r="1330" spans="1:5" x14ac:dyDescent="0.3">
      <c r="A1330" s="9">
        <v>2</v>
      </c>
      <c r="B1330" s="9">
        <v>1</v>
      </c>
      <c r="C1330" s="9">
        <v>29.95</v>
      </c>
      <c r="D1330" s="9">
        <v>6</v>
      </c>
      <c r="E1330" s="9">
        <v>13</v>
      </c>
    </row>
    <row r="1331" spans="1:5" x14ac:dyDescent="0.3">
      <c r="A1331" s="10">
        <v>2</v>
      </c>
      <c r="B1331" s="10">
        <v>1</v>
      </c>
      <c r="C1331" s="10">
        <v>29.99</v>
      </c>
      <c r="D1331" s="10">
        <v>7</v>
      </c>
      <c r="E1331" s="10">
        <v>45</v>
      </c>
    </row>
    <row r="1332" spans="1:5" x14ac:dyDescent="0.3">
      <c r="A1332" s="9">
        <v>2</v>
      </c>
      <c r="B1332" s="9">
        <v>1</v>
      </c>
      <c r="C1332" s="9">
        <v>49.99</v>
      </c>
      <c r="D1332" s="9">
        <v>5</v>
      </c>
      <c r="E1332" s="9">
        <v>6</v>
      </c>
    </row>
    <row r="1333" spans="1:5" x14ac:dyDescent="0.3">
      <c r="A1333" s="10">
        <v>2</v>
      </c>
      <c r="B1333" s="10">
        <v>1</v>
      </c>
      <c r="C1333" s="10">
        <v>43.82</v>
      </c>
      <c r="D1333" s="10">
        <v>5</v>
      </c>
      <c r="E1333" s="10">
        <v>20</v>
      </c>
    </row>
    <row r="1334" spans="1:5" x14ac:dyDescent="0.3">
      <c r="A1334" s="9">
        <v>2</v>
      </c>
      <c r="B1334" s="9">
        <v>1</v>
      </c>
      <c r="C1334" s="9">
        <v>38</v>
      </c>
      <c r="D1334" s="9">
        <v>2</v>
      </c>
      <c r="E1334" s="9">
        <v>8</v>
      </c>
    </row>
    <row r="1335" spans="1:5" x14ac:dyDescent="0.3">
      <c r="A1335" s="10">
        <v>2</v>
      </c>
      <c r="B1335" s="10">
        <v>1</v>
      </c>
      <c r="C1335" s="10">
        <v>29.97</v>
      </c>
      <c r="D1335" s="10">
        <v>93</v>
      </c>
      <c r="E1335" s="10">
        <v>2311</v>
      </c>
    </row>
    <row r="1336" spans="1:5" x14ac:dyDescent="0.3">
      <c r="A1336" s="9">
        <v>2</v>
      </c>
      <c r="B1336" s="9">
        <v>1</v>
      </c>
      <c r="C1336" s="9">
        <v>52.39</v>
      </c>
      <c r="D1336" s="9">
        <v>10</v>
      </c>
      <c r="E1336" s="9">
        <v>145</v>
      </c>
    </row>
    <row r="1337" spans="1:5" x14ac:dyDescent="0.3">
      <c r="A1337" s="10">
        <v>2</v>
      </c>
      <c r="B1337" s="10">
        <v>7</v>
      </c>
      <c r="C1337" s="10">
        <v>21.95</v>
      </c>
      <c r="D1337" s="10">
        <v>9</v>
      </c>
      <c r="E1337" s="10">
        <v>85</v>
      </c>
    </row>
    <row r="1338" spans="1:5" x14ac:dyDescent="0.3">
      <c r="A1338" s="9">
        <v>2</v>
      </c>
      <c r="B1338" s="9">
        <v>1</v>
      </c>
      <c r="C1338" s="9">
        <v>24.95</v>
      </c>
      <c r="D1338" s="9">
        <v>7</v>
      </c>
      <c r="E1338" s="9">
        <v>171</v>
      </c>
    </row>
    <row r="1339" spans="1:5" x14ac:dyDescent="0.3">
      <c r="A1339" s="10">
        <v>2</v>
      </c>
      <c r="B1339" s="10">
        <v>1</v>
      </c>
      <c r="C1339" s="10">
        <v>18.75</v>
      </c>
      <c r="D1339" s="10">
        <v>10</v>
      </c>
      <c r="E1339" s="10">
        <v>29</v>
      </c>
    </row>
    <row r="1340" spans="1:5" x14ac:dyDescent="0.3">
      <c r="A1340" s="9">
        <v>2</v>
      </c>
      <c r="B1340" s="9">
        <v>1</v>
      </c>
      <c r="C1340" s="9">
        <v>72</v>
      </c>
      <c r="D1340" s="9">
        <v>8</v>
      </c>
      <c r="E1340" s="9">
        <v>41</v>
      </c>
    </row>
    <row r="1341" spans="1:5" x14ac:dyDescent="0.3">
      <c r="A1341" s="10">
        <v>2</v>
      </c>
      <c r="B1341" s="10">
        <v>1</v>
      </c>
      <c r="C1341" s="10">
        <v>54.99</v>
      </c>
      <c r="D1341" s="10">
        <v>10</v>
      </c>
      <c r="E1341" s="10">
        <v>40</v>
      </c>
    </row>
    <row r="1342" spans="1:5" x14ac:dyDescent="0.3">
      <c r="A1342" s="9">
        <v>2</v>
      </c>
      <c r="B1342" s="9">
        <v>1</v>
      </c>
      <c r="C1342" s="9">
        <v>18.14</v>
      </c>
      <c r="D1342" s="9">
        <v>10</v>
      </c>
      <c r="E1342" s="9">
        <v>1966</v>
      </c>
    </row>
    <row r="1343" spans="1:5" x14ac:dyDescent="0.3">
      <c r="A1343" s="10">
        <v>2</v>
      </c>
      <c r="B1343" s="10">
        <v>9</v>
      </c>
      <c r="C1343" s="10">
        <v>14.7</v>
      </c>
      <c r="D1343" s="10">
        <v>2</v>
      </c>
      <c r="E1343" s="10">
        <v>169</v>
      </c>
    </row>
    <row r="1344" spans="1:5" x14ac:dyDescent="0.3">
      <c r="A1344" s="9">
        <v>2</v>
      </c>
      <c r="B1344" s="9">
        <v>1</v>
      </c>
      <c r="C1344" s="9">
        <v>44.99</v>
      </c>
      <c r="D1344" s="9">
        <v>10</v>
      </c>
      <c r="E1344" s="9">
        <v>12</v>
      </c>
    </row>
    <row r="1345" spans="1:5" x14ac:dyDescent="0.3">
      <c r="A1345" s="10">
        <v>2</v>
      </c>
      <c r="B1345" s="10">
        <v>1</v>
      </c>
      <c r="C1345" s="10">
        <v>34.93</v>
      </c>
      <c r="D1345" s="10">
        <v>0</v>
      </c>
      <c r="E1345" s="10">
        <v>1947</v>
      </c>
    </row>
    <row r="1346" spans="1:5" x14ac:dyDescent="0.3">
      <c r="A1346" s="9">
        <v>2</v>
      </c>
      <c r="B1346" s="9">
        <v>6</v>
      </c>
      <c r="C1346" s="9">
        <v>28.9</v>
      </c>
      <c r="D1346" s="9">
        <v>0</v>
      </c>
      <c r="E1346" s="9">
        <v>1</v>
      </c>
    </row>
    <row r="1347" spans="1:5" x14ac:dyDescent="0.3">
      <c r="A1347" s="10">
        <v>2</v>
      </c>
      <c r="B1347" s="10">
        <v>8</v>
      </c>
      <c r="C1347" s="10">
        <v>15</v>
      </c>
      <c r="D1347" s="10">
        <v>10</v>
      </c>
      <c r="E1347" s="10">
        <v>7</v>
      </c>
    </row>
    <row r="1348" spans="1:5" x14ac:dyDescent="0.3">
      <c r="A1348" s="9">
        <v>2</v>
      </c>
      <c r="B1348" s="9">
        <v>8</v>
      </c>
      <c r="C1348" s="9">
        <v>128.88</v>
      </c>
      <c r="D1348" s="9">
        <v>10</v>
      </c>
      <c r="E1348" s="9">
        <v>21</v>
      </c>
    </row>
    <row r="1349" spans="1:5" x14ac:dyDescent="0.3">
      <c r="A1349" s="10">
        <v>2</v>
      </c>
      <c r="B1349" s="10">
        <v>1</v>
      </c>
      <c r="C1349" s="10">
        <v>9.94</v>
      </c>
      <c r="D1349" s="10">
        <v>10</v>
      </c>
      <c r="E1349" s="10">
        <v>4775</v>
      </c>
    </row>
    <row r="1350" spans="1:5" x14ac:dyDescent="0.3">
      <c r="A1350" s="9">
        <v>2</v>
      </c>
      <c r="B1350" s="9">
        <v>1</v>
      </c>
      <c r="C1350" s="9">
        <v>38.89</v>
      </c>
      <c r="D1350" s="9">
        <v>25</v>
      </c>
      <c r="E1350" s="9">
        <v>1832</v>
      </c>
    </row>
    <row r="1351" spans="1:5" x14ac:dyDescent="0.3">
      <c r="A1351" s="10">
        <v>2</v>
      </c>
      <c r="B1351" s="10">
        <v>1</v>
      </c>
      <c r="C1351" s="10">
        <v>74.989999999999995</v>
      </c>
      <c r="D1351" s="10">
        <v>0</v>
      </c>
      <c r="E1351" s="10">
        <v>6</v>
      </c>
    </row>
    <row r="1352" spans="1:5" x14ac:dyDescent="0.3">
      <c r="A1352" s="9">
        <v>2</v>
      </c>
      <c r="B1352" s="9">
        <v>1</v>
      </c>
      <c r="C1352" s="9">
        <v>19.41</v>
      </c>
      <c r="D1352" s="9">
        <v>15</v>
      </c>
      <c r="E1352" s="9">
        <v>2436</v>
      </c>
    </row>
    <row r="1353" spans="1:5" x14ac:dyDescent="0.3">
      <c r="A1353" s="10">
        <v>2</v>
      </c>
      <c r="B1353" s="10">
        <v>8</v>
      </c>
      <c r="C1353" s="10">
        <v>43.15</v>
      </c>
      <c r="D1353" s="10">
        <v>10</v>
      </c>
      <c r="E1353" s="10">
        <v>66</v>
      </c>
    </row>
    <row r="1354" spans="1:5" x14ac:dyDescent="0.3">
      <c r="A1354" s="9">
        <v>2</v>
      </c>
      <c r="B1354" s="9">
        <v>1</v>
      </c>
      <c r="C1354" s="9">
        <v>27.98</v>
      </c>
      <c r="D1354" s="9">
        <v>3</v>
      </c>
      <c r="E1354" s="9">
        <v>204</v>
      </c>
    </row>
    <row r="1355" spans="1:5" x14ac:dyDescent="0.3">
      <c r="A1355" s="10">
        <v>2</v>
      </c>
      <c r="B1355" s="10">
        <v>1</v>
      </c>
      <c r="C1355" s="10">
        <v>26.15</v>
      </c>
      <c r="D1355" s="10">
        <v>112</v>
      </c>
      <c r="E1355" s="10">
        <v>1954</v>
      </c>
    </row>
    <row r="1356" spans="1:5" x14ac:dyDescent="0.3">
      <c r="A1356" s="9">
        <v>2</v>
      </c>
      <c r="B1356" s="9">
        <v>1</v>
      </c>
      <c r="C1356" s="9">
        <v>26</v>
      </c>
      <c r="D1356" s="9">
        <v>0</v>
      </c>
      <c r="E1356" s="9">
        <v>2</v>
      </c>
    </row>
    <row r="1357" spans="1:5" x14ac:dyDescent="0.3">
      <c r="A1357" s="10">
        <v>2</v>
      </c>
      <c r="B1357" s="10">
        <v>1</v>
      </c>
      <c r="C1357" s="10">
        <v>40.99</v>
      </c>
      <c r="D1357" s="10">
        <v>0</v>
      </c>
      <c r="E1357" s="10">
        <v>7</v>
      </c>
    </row>
    <row r="1358" spans="1:5" x14ac:dyDescent="0.3">
      <c r="A1358" s="9">
        <v>2</v>
      </c>
      <c r="B1358" s="9">
        <v>1</v>
      </c>
      <c r="C1358" s="9">
        <v>76.5</v>
      </c>
      <c r="D1358" s="9">
        <v>10</v>
      </c>
      <c r="E1358" s="9">
        <v>2</v>
      </c>
    </row>
    <row r="1359" spans="1:5" x14ac:dyDescent="0.3">
      <c r="A1359" s="10">
        <v>2</v>
      </c>
      <c r="B1359" s="10">
        <v>1</v>
      </c>
      <c r="C1359" s="10">
        <v>7.99</v>
      </c>
      <c r="D1359" s="10">
        <v>8</v>
      </c>
      <c r="E1359" s="10">
        <v>131</v>
      </c>
    </row>
    <row r="1360" spans="1:5" x14ac:dyDescent="0.3">
      <c r="A1360" s="9">
        <v>2</v>
      </c>
      <c r="B1360" s="9">
        <v>1</v>
      </c>
      <c r="C1360" s="9">
        <v>78.989999999999995</v>
      </c>
      <c r="D1360" s="9">
        <v>10</v>
      </c>
      <c r="E1360" s="9">
        <v>7</v>
      </c>
    </row>
    <row r="1361" spans="1:5" x14ac:dyDescent="0.3">
      <c r="A1361" s="10">
        <v>2</v>
      </c>
      <c r="B1361" s="10">
        <v>6</v>
      </c>
      <c r="C1361" s="10">
        <v>40</v>
      </c>
      <c r="D1361" s="10">
        <v>10</v>
      </c>
      <c r="E1361" s="10">
        <v>10</v>
      </c>
    </row>
    <row r="1362" spans="1:5" x14ac:dyDescent="0.3">
      <c r="A1362" s="9">
        <v>2</v>
      </c>
      <c r="B1362" s="9">
        <v>1</v>
      </c>
      <c r="C1362" s="9">
        <v>29.95</v>
      </c>
      <c r="D1362" s="9">
        <v>10</v>
      </c>
      <c r="E1362" s="9">
        <v>14</v>
      </c>
    </row>
    <row r="1363" spans="1:5" x14ac:dyDescent="0.3">
      <c r="A1363" s="10">
        <v>2</v>
      </c>
      <c r="B1363" s="10">
        <v>1</v>
      </c>
      <c r="C1363" s="10">
        <v>21.69</v>
      </c>
      <c r="D1363" s="10">
        <v>7</v>
      </c>
      <c r="E1363" s="10">
        <v>3</v>
      </c>
    </row>
    <row r="1364" spans="1:5" x14ac:dyDescent="0.3">
      <c r="A1364" s="9">
        <v>2</v>
      </c>
      <c r="B1364" s="9">
        <v>1</v>
      </c>
      <c r="C1364" s="9">
        <v>57.63</v>
      </c>
      <c r="D1364" s="9">
        <v>0</v>
      </c>
      <c r="E1364" s="9">
        <v>430</v>
      </c>
    </row>
    <row r="1365" spans="1:5" x14ac:dyDescent="0.3">
      <c r="A1365" s="10">
        <v>2</v>
      </c>
      <c r="B1365" s="10">
        <v>2</v>
      </c>
      <c r="C1365" s="10">
        <v>27.25</v>
      </c>
      <c r="D1365" s="10">
        <v>3</v>
      </c>
      <c r="E1365" s="10">
        <v>9</v>
      </c>
    </row>
    <row r="1366" spans="1:5" x14ac:dyDescent="0.3">
      <c r="A1366" s="9">
        <v>2</v>
      </c>
      <c r="B1366" s="9">
        <v>1</v>
      </c>
      <c r="C1366" s="9">
        <v>23.68</v>
      </c>
      <c r="D1366" s="9">
        <v>10</v>
      </c>
      <c r="E1366" s="9">
        <v>1576</v>
      </c>
    </row>
    <row r="1367" spans="1:5" x14ac:dyDescent="0.3">
      <c r="A1367" s="10">
        <v>2</v>
      </c>
      <c r="B1367" s="10">
        <v>1</v>
      </c>
      <c r="C1367" s="10">
        <v>49.99</v>
      </c>
      <c r="D1367" s="10">
        <v>6</v>
      </c>
      <c r="E1367" s="10">
        <v>75</v>
      </c>
    </row>
    <row r="1368" spans="1:5" x14ac:dyDescent="0.3">
      <c r="A1368" s="9">
        <v>2</v>
      </c>
      <c r="B1368" s="9">
        <v>1</v>
      </c>
      <c r="C1368" s="9">
        <v>42.99</v>
      </c>
      <c r="D1368" s="9">
        <v>10</v>
      </c>
      <c r="E1368" s="9">
        <v>20</v>
      </c>
    </row>
    <row r="1369" spans="1:5" x14ac:dyDescent="0.3">
      <c r="A1369" s="10">
        <v>2</v>
      </c>
      <c r="B1369" s="10">
        <v>1</v>
      </c>
      <c r="C1369" s="10">
        <v>99</v>
      </c>
      <c r="D1369" s="10">
        <v>5</v>
      </c>
      <c r="E1369" s="10">
        <v>7</v>
      </c>
    </row>
    <row r="1370" spans="1:5" x14ac:dyDescent="0.3">
      <c r="A1370" s="9">
        <v>2</v>
      </c>
      <c r="B1370" s="9">
        <v>1</v>
      </c>
      <c r="C1370" s="9">
        <v>7.99</v>
      </c>
      <c r="D1370" s="9">
        <v>10</v>
      </c>
      <c r="E1370" s="9">
        <v>73</v>
      </c>
    </row>
    <row r="1371" spans="1:5" x14ac:dyDescent="0.3">
      <c r="A1371" s="10">
        <v>2</v>
      </c>
      <c r="B1371" s="10">
        <v>6</v>
      </c>
      <c r="C1371" s="10">
        <v>23</v>
      </c>
      <c r="D1371" s="10">
        <v>0</v>
      </c>
      <c r="E1371" s="10">
        <v>102</v>
      </c>
    </row>
    <row r="1372" spans="1:5" x14ac:dyDescent="0.3">
      <c r="A1372" s="9">
        <v>2</v>
      </c>
      <c r="B1372" s="9">
        <v>1</v>
      </c>
      <c r="C1372" s="9">
        <v>99</v>
      </c>
      <c r="D1372" s="9">
        <v>0</v>
      </c>
      <c r="E1372" s="9">
        <v>11</v>
      </c>
    </row>
    <row r="1373" spans="1:5" x14ac:dyDescent="0.3">
      <c r="A1373" s="10">
        <v>2</v>
      </c>
      <c r="B1373" s="10">
        <v>1</v>
      </c>
      <c r="C1373" s="10">
        <v>34.36</v>
      </c>
      <c r="D1373" s="10">
        <v>10</v>
      </c>
      <c r="E1373" s="10">
        <v>28</v>
      </c>
    </row>
    <row r="1374" spans="1:5" x14ac:dyDescent="0.3">
      <c r="A1374" s="9">
        <v>2</v>
      </c>
      <c r="B1374" s="9">
        <v>1</v>
      </c>
      <c r="C1374" s="9">
        <v>44.98</v>
      </c>
      <c r="D1374" s="9">
        <v>10</v>
      </c>
      <c r="E1374" s="9">
        <v>23</v>
      </c>
    </row>
    <row r="1375" spans="1:5" x14ac:dyDescent="0.3">
      <c r="A1375" s="10">
        <v>2</v>
      </c>
      <c r="B1375" s="10">
        <v>1</v>
      </c>
      <c r="C1375" s="10">
        <v>42.88</v>
      </c>
      <c r="D1375" s="10">
        <v>10</v>
      </c>
      <c r="E1375" s="10">
        <v>34</v>
      </c>
    </row>
    <row r="1376" spans="1:5" x14ac:dyDescent="0.3">
      <c r="A1376" s="9">
        <v>2</v>
      </c>
      <c r="B1376" s="9">
        <v>1</v>
      </c>
      <c r="C1376" s="9">
        <v>38.99</v>
      </c>
      <c r="D1376" s="9">
        <v>10</v>
      </c>
      <c r="E1376" s="9">
        <v>57</v>
      </c>
    </row>
    <row r="1377" spans="1:5" x14ac:dyDescent="0.3">
      <c r="A1377" s="10">
        <v>2</v>
      </c>
      <c r="B1377" s="10">
        <v>1</v>
      </c>
      <c r="C1377" s="10">
        <v>28.6</v>
      </c>
      <c r="D1377" s="10">
        <v>10</v>
      </c>
      <c r="E1377" s="10">
        <v>145</v>
      </c>
    </row>
    <row r="1378" spans="1:5" x14ac:dyDescent="0.3">
      <c r="A1378" s="9">
        <v>2</v>
      </c>
      <c r="B1378" s="9">
        <v>2</v>
      </c>
      <c r="C1378" s="9">
        <v>45.11</v>
      </c>
      <c r="D1378" s="9">
        <v>3</v>
      </c>
      <c r="E1378" s="9">
        <v>15</v>
      </c>
    </row>
    <row r="1379" spans="1:5" x14ac:dyDescent="0.3">
      <c r="A1379" s="10">
        <v>2</v>
      </c>
      <c r="B1379" s="10">
        <v>1</v>
      </c>
      <c r="C1379" s="10">
        <v>50.07</v>
      </c>
      <c r="D1379" s="10">
        <v>62</v>
      </c>
      <c r="E1379" s="10">
        <v>1522</v>
      </c>
    </row>
    <row r="1380" spans="1:5" x14ac:dyDescent="0.3">
      <c r="A1380" s="9">
        <v>2</v>
      </c>
      <c r="B1380" s="9">
        <v>1</v>
      </c>
      <c r="C1380" s="9">
        <v>24.99</v>
      </c>
      <c r="D1380" s="9">
        <v>7</v>
      </c>
      <c r="E1380" s="9">
        <v>3</v>
      </c>
    </row>
    <row r="1381" spans="1:5" x14ac:dyDescent="0.3">
      <c r="A1381" s="10">
        <v>2</v>
      </c>
      <c r="B1381" s="10">
        <v>1</v>
      </c>
      <c r="C1381" s="10">
        <v>59.99</v>
      </c>
      <c r="D1381" s="10">
        <v>4</v>
      </c>
      <c r="E1381" s="10">
        <v>0</v>
      </c>
    </row>
    <row r="1382" spans="1:5" x14ac:dyDescent="0.3">
      <c r="A1382" s="9">
        <v>2</v>
      </c>
      <c r="B1382" s="9">
        <v>1</v>
      </c>
      <c r="C1382" s="9">
        <v>34.950000000000003</v>
      </c>
      <c r="D1382" s="9">
        <v>2</v>
      </c>
      <c r="E1382" s="9">
        <v>16</v>
      </c>
    </row>
    <row r="1383" spans="1:5" x14ac:dyDescent="0.3">
      <c r="A1383" s="10">
        <v>2</v>
      </c>
      <c r="B1383" s="10">
        <v>1</v>
      </c>
      <c r="C1383" s="10">
        <v>46.94</v>
      </c>
      <c r="D1383" s="10">
        <v>10</v>
      </c>
      <c r="E1383" s="10">
        <v>32</v>
      </c>
    </row>
    <row r="1384" spans="1:5" x14ac:dyDescent="0.3">
      <c r="A1384" s="9">
        <v>2</v>
      </c>
      <c r="B1384" s="9">
        <v>1</v>
      </c>
      <c r="C1384" s="9">
        <v>17.989999999999998</v>
      </c>
      <c r="D1384" s="9">
        <v>38</v>
      </c>
      <c r="E1384" s="9">
        <v>549</v>
      </c>
    </row>
    <row r="1385" spans="1:5" x14ac:dyDescent="0.3">
      <c r="A1385" s="10">
        <v>2</v>
      </c>
      <c r="B1385" s="10">
        <v>1</v>
      </c>
      <c r="C1385" s="10">
        <v>29</v>
      </c>
      <c r="D1385" s="10">
        <v>5</v>
      </c>
      <c r="E1385" s="10">
        <v>126</v>
      </c>
    </row>
    <row r="1386" spans="1:5" x14ac:dyDescent="0.3">
      <c r="A1386" s="9">
        <v>2</v>
      </c>
      <c r="B1386" s="9">
        <v>1</v>
      </c>
      <c r="C1386" s="9">
        <v>11.99</v>
      </c>
      <c r="D1386" s="9">
        <v>2</v>
      </c>
      <c r="E1386" s="9">
        <v>8</v>
      </c>
    </row>
    <row r="1387" spans="1:5" x14ac:dyDescent="0.3">
      <c r="A1387" s="10">
        <v>2</v>
      </c>
      <c r="B1387" s="10">
        <v>9</v>
      </c>
      <c r="C1387" s="10">
        <v>86.99</v>
      </c>
      <c r="D1387" s="10">
        <v>3</v>
      </c>
      <c r="E1387" s="10">
        <v>7</v>
      </c>
    </row>
    <row r="1388" spans="1:5" x14ac:dyDescent="0.3">
      <c r="A1388" s="9">
        <v>2</v>
      </c>
      <c r="B1388" s="9">
        <v>1</v>
      </c>
      <c r="C1388" s="9">
        <v>14.45</v>
      </c>
      <c r="D1388" s="9">
        <v>22</v>
      </c>
      <c r="E1388" s="9">
        <v>47</v>
      </c>
    </row>
    <row r="1389" spans="1:5" x14ac:dyDescent="0.3">
      <c r="A1389" s="10">
        <v>2</v>
      </c>
      <c r="B1389" s="10">
        <v>1</v>
      </c>
      <c r="C1389" s="10">
        <v>50</v>
      </c>
      <c r="D1389" s="10">
        <v>2</v>
      </c>
      <c r="E1389" s="10">
        <v>4</v>
      </c>
    </row>
    <row r="1390" spans="1:5" x14ac:dyDescent="0.3">
      <c r="A1390" s="9">
        <v>2</v>
      </c>
      <c r="B1390" s="9">
        <v>1</v>
      </c>
      <c r="C1390" s="9">
        <v>50</v>
      </c>
      <c r="D1390" s="9">
        <v>8</v>
      </c>
      <c r="E1390" s="9">
        <v>271</v>
      </c>
    </row>
    <row r="1391" spans="1:5" x14ac:dyDescent="0.3">
      <c r="A1391" s="10">
        <v>2</v>
      </c>
      <c r="B1391" s="10">
        <v>9</v>
      </c>
      <c r="C1391" s="10">
        <v>86.99</v>
      </c>
      <c r="D1391" s="10">
        <v>6</v>
      </c>
      <c r="E1391" s="10">
        <v>4</v>
      </c>
    </row>
    <row r="1392" spans="1:5" x14ac:dyDescent="0.3">
      <c r="A1392" s="9">
        <v>2</v>
      </c>
      <c r="B1392" s="9">
        <v>1</v>
      </c>
      <c r="C1392" s="9">
        <v>20.67</v>
      </c>
      <c r="D1392" s="9">
        <v>0</v>
      </c>
      <c r="E1392" s="9">
        <v>5628</v>
      </c>
    </row>
    <row r="1393" spans="1:5" x14ac:dyDescent="0.3">
      <c r="A1393" s="10">
        <v>2</v>
      </c>
      <c r="B1393" s="10">
        <v>1</v>
      </c>
      <c r="C1393" s="10">
        <v>21.64</v>
      </c>
      <c r="D1393" s="10">
        <v>31</v>
      </c>
      <c r="E1393" s="10">
        <v>337</v>
      </c>
    </row>
    <row r="1394" spans="1:5" x14ac:dyDescent="0.3">
      <c r="A1394" s="9">
        <v>2</v>
      </c>
      <c r="B1394" s="9">
        <v>1</v>
      </c>
      <c r="C1394" s="9">
        <v>59.99</v>
      </c>
      <c r="D1394" s="9">
        <v>10</v>
      </c>
      <c r="E1394" s="9">
        <v>8</v>
      </c>
    </row>
    <row r="1395" spans="1:5" x14ac:dyDescent="0.3">
      <c r="A1395" s="10">
        <v>2</v>
      </c>
      <c r="B1395" s="10">
        <v>1</v>
      </c>
      <c r="C1395" s="10">
        <v>56.97</v>
      </c>
      <c r="D1395" s="10">
        <v>10</v>
      </c>
      <c r="E1395" s="10">
        <v>254</v>
      </c>
    </row>
    <row r="1396" spans="1:5" x14ac:dyDescent="0.3">
      <c r="A1396" s="9">
        <v>2</v>
      </c>
      <c r="B1396" s="9">
        <v>1</v>
      </c>
      <c r="C1396" s="9">
        <v>29.89</v>
      </c>
      <c r="D1396" s="9">
        <v>10</v>
      </c>
      <c r="E1396" s="9">
        <v>339</v>
      </c>
    </row>
    <row r="1397" spans="1:5" x14ac:dyDescent="0.3">
      <c r="A1397" s="10">
        <v>2</v>
      </c>
      <c r="B1397" s="10">
        <v>1</v>
      </c>
      <c r="C1397" s="10">
        <v>13.76</v>
      </c>
      <c r="D1397" s="10">
        <v>86</v>
      </c>
      <c r="E1397" s="10">
        <v>4492</v>
      </c>
    </row>
    <row r="1398" spans="1:5" x14ac:dyDescent="0.3">
      <c r="A1398" s="9">
        <v>2</v>
      </c>
      <c r="B1398" s="9">
        <v>1</v>
      </c>
      <c r="C1398" s="9">
        <v>49.99</v>
      </c>
      <c r="D1398" s="9">
        <v>5</v>
      </c>
      <c r="E1398" s="9">
        <v>69</v>
      </c>
    </row>
    <row r="1399" spans="1:5" x14ac:dyDescent="0.3">
      <c r="A1399" s="10">
        <v>2</v>
      </c>
      <c r="B1399" s="10">
        <v>1</v>
      </c>
      <c r="C1399" s="10">
        <v>9.89</v>
      </c>
      <c r="D1399" s="10">
        <v>4</v>
      </c>
      <c r="E1399" s="10">
        <v>103</v>
      </c>
    </row>
    <row r="1400" spans="1:5" x14ac:dyDescent="0.3">
      <c r="A1400" s="9">
        <v>2</v>
      </c>
      <c r="B1400" s="9">
        <v>6</v>
      </c>
      <c r="C1400" s="9">
        <v>11.99</v>
      </c>
      <c r="D1400" s="9">
        <v>0</v>
      </c>
      <c r="E1400" s="9">
        <v>423</v>
      </c>
    </row>
    <row r="1401" spans="1:5" x14ac:dyDescent="0.3">
      <c r="A1401" s="10">
        <v>2</v>
      </c>
      <c r="B1401" s="10">
        <v>1</v>
      </c>
      <c r="C1401" s="10">
        <v>24.74</v>
      </c>
      <c r="D1401" s="10">
        <v>10</v>
      </c>
      <c r="E1401" s="10">
        <v>2761</v>
      </c>
    </row>
    <row r="1402" spans="1:5" x14ac:dyDescent="0.3">
      <c r="A1402" s="9">
        <v>2</v>
      </c>
      <c r="B1402" s="9">
        <v>1</v>
      </c>
      <c r="C1402" s="9">
        <v>71.41</v>
      </c>
      <c r="D1402" s="9">
        <v>5</v>
      </c>
      <c r="E1402" s="9">
        <v>27</v>
      </c>
    </row>
    <row r="1403" spans="1:5" x14ac:dyDescent="0.3">
      <c r="A1403" s="10">
        <v>2</v>
      </c>
      <c r="B1403" s="10">
        <v>1</v>
      </c>
      <c r="C1403" s="10">
        <v>59.99</v>
      </c>
      <c r="D1403" s="10">
        <v>4</v>
      </c>
      <c r="E1403" s="10">
        <v>26</v>
      </c>
    </row>
    <row r="1404" spans="1:5" x14ac:dyDescent="0.3">
      <c r="A1404" s="9">
        <v>2</v>
      </c>
      <c r="B1404" s="9">
        <v>1</v>
      </c>
      <c r="C1404" s="9">
        <v>80.989999999999995</v>
      </c>
      <c r="D1404" s="9">
        <v>10</v>
      </c>
      <c r="E1404" s="9">
        <v>4</v>
      </c>
    </row>
    <row r="1405" spans="1:5" x14ac:dyDescent="0.3">
      <c r="A1405" s="10">
        <v>2</v>
      </c>
      <c r="B1405" s="10">
        <v>1</v>
      </c>
      <c r="C1405" s="10">
        <v>24.04</v>
      </c>
      <c r="D1405" s="10">
        <v>0</v>
      </c>
      <c r="E1405" s="10">
        <v>221</v>
      </c>
    </row>
    <row r="1406" spans="1:5" x14ac:dyDescent="0.3">
      <c r="A1406" s="9">
        <v>2</v>
      </c>
      <c r="B1406" s="9">
        <v>1</v>
      </c>
      <c r="C1406" s="9">
        <v>28.68</v>
      </c>
      <c r="D1406" s="9">
        <v>145</v>
      </c>
      <c r="E1406" s="9">
        <v>2188</v>
      </c>
    </row>
    <row r="1407" spans="1:5" x14ac:dyDescent="0.3">
      <c r="A1407" s="10">
        <v>2</v>
      </c>
      <c r="B1407" s="10">
        <v>9</v>
      </c>
      <c r="C1407" s="10">
        <v>34.99</v>
      </c>
      <c r="D1407" s="10">
        <v>3</v>
      </c>
      <c r="E1407" s="10">
        <v>12</v>
      </c>
    </row>
    <row r="1408" spans="1:5" x14ac:dyDescent="0.3">
      <c r="A1408" s="9">
        <v>2</v>
      </c>
      <c r="B1408" s="9">
        <v>1</v>
      </c>
      <c r="C1408" s="9">
        <v>15.99</v>
      </c>
      <c r="D1408" s="9">
        <v>3</v>
      </c>
      <c r="E1408" s="9">
        <v>3</v>
      </c>
    </row>
    <row r="1409" spans="1:5" x14ac:dyDescent="0.3">
      <c r="A1409" s="10">
        <v>2</v>
      </c>
      <c r="B1409" s="10">
        <v>1</v>
      </c>
      <c r="C1409" s="10">
        <v>27.99</v>
      </c>
      <c r="D1409" s="10">
        <v>10</v>
      </c>
      <c r="E1409" s="10">
        <v>21</v>
      </c>
    </row>
    <row r="1410" spans="1:5" x14ac:dyDescent="0.3">
      <c r="A1410" s="9">
        <v>2</v>
      </c>
      <c r="B1410" s="9">
        <v>1</v>
      </c>
      <c r="C1410" s="9">
        <v>29.99</v>
      </c>
      <c r="D1410" s="9">
        <v>6</v>
      </c>
      <c r="E1410" s="9">
        <v>11</v>
      </c>
    </row>
    <row r="1411" spans="1:5" x14ac:dyDescent="0.3">
      <c r="A1411" s="10">
        <v>2</v>
      </c>
      <c r="B1411" s="10">
        <v>1</v>
      </c>
      <c r="C1411" s="10">
        <v>20.25</v>
      </c>
      <c r="D1411" s="10">
        <v>120</v>
      </c>
      <c r="E1411" s="10">
        <v>2996</v>
      </c>
    </row>
    <row r="1412" spans="1:5" x14ac:dyDescent="0.3">
      <c r="A1412" s="9">
        <v>2</v>
      </c>
      <c r="B1412" s="9">
        <v>1</v>
      </c>
      <c r="C1412" s="9">
        <v>42</v>
      </c>
      <c r="D1412" s="9">
        <v>0</v>
      </c>
      <c r="E1412" s="9">
        <v>11</v>
      </c>
    </row>
    <row r="1413" spans="1:5" x14ac:dyDescent="0.3">
      <c r="A1413" s="10">
        <v>2</v>
      </c>
      <c r="B1413" s="10">
        <v>7</v>
      </c>
      <c r="C1413" s="10">
        <v>6.99</v>
      </c>
      <c r="D1413" s="10">
        <v>0</v>
      </c>
      <c r="E1413" s="10">
        <v>6</v>
      </c>
    </row>
    <row r="1414" spans="1:5" x14ac:dyDescent="0.3">
      <c r="A1414" s="9">
        <v>2</v>
      </c>
      <c r="B1414" s="9">
        <v>9</v>
      </c>
      <c r="C1414" s="9">
        <v>79.989999999999995</v>
      </c>
      <c r="D1414" s="9">
        <v>4</v>
      </c>
      <c r="E1414" s="9">
        <v>6</v>
      </c>
    </row>
    <row r="1415" spans="1:5" x14ac:dyDescent="0.3">
      <c r="A1415" s="10">
        <v>2</v>
      </c>
      <c r="B1415" s="10">
        <v>1</v>
      </c>
      <c r="C1415" s="10">
        <v>32.880000000000003</v>
      </c>
      <c r="D1415" s="10">
        <v>7</v>
      </c>
      <c r="E1415" s="10">
        <v>36</v>
      </c>
    </row>
    <row r="1416" spans="1:5" x14ac:dyDescent="0.3">
      <c r="A1416" s="9">
        <v>2</v>
      </c>
      <c r="B1416" s="9">
        <v>1</v>
      </c>
      <c r="C1416" s="9">
        <v>55.73</v>
      </c>
      <c r="D1416" s="9">
        <v>10</v>
      </c>
      <c r="E1416" s="9">
        <v>742</v>
      </c>
    </row>
    <row r="1417" spans="1:5" x14ac:dyDescent="0.3">
      <c r="A1417" s="10">
        <v>2</v>
      </c>
      <c r="B1417" s="10">
        <v>1</v>
      </c>
      <c r="C1417" s="10">
        <v>16.82</v>
      </c>
      <c r="D1417" s="10">
        <v>38</v>
      </c>
      <c r="E1417" s="10">
        <v>263</v>
      </c>
    </row>
    <row r="1418" spans="1:5" x14ac:dyDescent="0.3">
      <c r="A1418" s="9">
        <v>2</v>
      </c>
      <c r="B1418" s="9">
        <v>1</v>
      </c>
      <c r="C1418" s="9">
        <v>26.99</v>
      </c>
      <c r="D1418" s="9">
        <v>10</v>
      </c>
      <c r="E1418" s="9">
        <v>65</v>
      </c>
    </row>
    <row r="1419" spans="1:5" x14ac:dyDescent="0.3">
      <c r="A1419" s="10">
        <v>2</v>
      </c>
      <c r="B1419" s="10">
        <v>1</v>
      </c>
      <c r="C1419" s="10">
        <v>18.350000000000001</v>
      </c>
      <c r="D1419" s="10">
        <v>67</v>
      </c>
      <c r="E1419" s="10">
        <v>1926</v>
      </c>
    </row>
    <row r="1420" spans="1:5" x14ac:dyDescent="0.3">
      <c r="A1420" s="9">
        <v>2</v>
      </c>
      <c r="B1420" s="9">
        <v>9</v>
      </c>
      <c r="C1420" s="9">
        <v>4.95</v>
      </c>
      <c r="D1420" s="9">
        <v>10</v>
      </c>
      <c r="E1420" s="9">
        <v>3954</v>
      </c>
    </row>
    <row r="1421" spans="1:5" x14ac:dyDescent="0.3">
      <c r="A1421" s="10">
        <v>2</v>
      </c>
      <c r="B1421" s="10">
        <v>1</v>
      </c>
      <c r="C1421" s="10">
        <v>19.899999999999999</v>
      </c>
      <c r="D1421" s="10">
        <v>0</v>
      </c>
      <c r="E1421" s="10">
        <v>41</v>
      </c>
    </row>
    <row r="1422" spans="1:5" x14ac:dyDescent="0.3">
      <c r="A1422" s="9">
        <v>2</v>
      </c>
      <c r="B1422" s="9">
        <v>1</v>
      </c>
      <c r="C1422" s="9">
        <v>9.99</v>
      </c>
      <c r="D1422" s="9">
        <v>10</v>
      </c>
      <c r="E1422" s="9">
        <v>44</v>
      </c>
    </row>
    <row r="1423" spans="1:5" x14ac:dyDescent="0.3">
      <c r="A1423" s="10">
        <v>2</v>
      </c>
      <c r="B1423" s="10">
        <v>1</v>
      </c>
      <c r="C1423" s="10">
        <v>19.95</v>
      </c>
      <c r="D1423" s="10">
        <v>0</v>
      </c>
      <c r="E1423" s="10">
        <v>5</v>
      </c>
    </row>
    <row r="1424" spans="1:5" x14ac:dyDescent="0.3">
      <c r="A1424" s="9">
        <v>2</v>
      </c>
      <c r="B1424" s="9">
        <v>1</v>
      </c>
      <c r="C1424" s="9">
        <v>49.99</v>
      </c>
      <c r="D1424" s="9">
        <v>2</v>
      </c>
      <c r="E1424" s="9">
        <v>25</v>
      </c>
    </row>
    <row r="1425" spans="1:5" x14ac:dyDescent="0.3">
      <c r="A1425" s="10">
        <v>2</v>
      </c>
      <c r="B1425" s="10">
        <v>1</v>
      </c>
      <c r="C1425" s="10">
        <v>16.93</v>
      </c>
      <c r="D1425" s="10">
        <v>52</v>
      </c>
      <c r="E1425" s="10">
        <v>1516</v>
      </c>
    </row>
    <row r="1426" spans="1:5" x14ac:dyDescent="0.3">
      <c r="A1426" s="9">
        <v>2</v>
      </c>
      <c r="B1426" s="9">
        <v>1</v>
      </c>
      <c r="C1426" s="9">
        <v>19.989999999999998</v>
      </c>
      <c r="D1426" s="9">
        <v>10</v>
      </c>
      <c r="E1426" s="9">
        <v>37</v>
      </c>
    </row>
    <row r="1427" spans="1:5" x14ac:dyDescent="0.3">
      <c r="A1427" s="10">
        <v>2</v>
      </c>
      <c r="B1427" s="10">
        <v>1</v>
      </c>
      <c r="C1427" s="10">
        <v>29.95</v>
      </c>
      <c r="D1427" s="10">
        <v>9</v>
      </c>
      <c r="E1427" s="10">
        <v>9</v>
      </c>
    </row>
    <row r="1428" spans="1:5" x14ac:dyDescent="0.3">
      <c r="A1428" s="9">
        <v>2</v>
      </c>
      <c r="B1428" s="9">
        <v>1</v>
      </c>
      <c r="C1428" s="9">
        <v>11.95</v>
      </c>
      <c r="D1428" s="9">
        <v>10</v>
      </c>
      <c r="E1428" s="9">
        <v>73</v>
      </c>
    </row>
    <row r="1429" spans="1:5" x14ac:dyDescent="0.3">
      <c r="A1429" s="10">
        <v>2</v>
      </c>
      <c r="B1429" s="10">
        <v>1</v>
      </c>
      <c r="C1429" s="10">
        <v>15</v>
      </c>
      <c r="D1429" s="10">
        <v>5</v>
      </c>
      <c r="E1429" s="10">
        <v>10</v>
      </c>
    </row>
    <row r="1430" spans="1:5" x14ac:dyDescent="0.3">
      <c r="A1430" s="9">
        <v>2</v>
      </c>
      <c r="B1430" s="9">
        <v>1</v>
      </c>
      <c r="C1430" s="9">
        <v>19.54</v>
      </c>
      <c r="D1430" s="9">
        <v>19</v>
      </c>
      <c r="E1430" s="9">
        <v>288</v>
      </c>
    </row>
    <row r="1431" spans="1:5" x14ac:dyDescent="0.3">
      <c r="A1431" s="10">
        <v>2</v>
      </c>
      <c r="B1431" s="10">
        <v>1</v>
      </c>
      <c r="C1431" s="10">
        <v>150</v>
      </c>
      <c r="D1431" s="10">
        <v>3</v>
      </c>
      <c r="E1431" s="10">
        <v>1</v>
      </c>
    </row>
    <row r="1432" spans="1:5" x14ac:dyDescent="0.3">
      <c r="A1432" s="9">
        <v>2</v>
      </c>
      <c r="B1432" s="9">
        <v>1</v>
      </c>
      <c r="C1432" s="9">
        <v>44.49</v>
      </c>
      <c r="D1432" s="9">
        <v>9</v>
      </c>
      <c r="E1432" s="9">
        <v>5</v>
      </c>
    </row>
    <row r="1433" spans="1:5" x14ac:dyDescent="0.3">
      <c r="A1433" s="10">
        <v>2</v>
      </c>
      <c r="B1433" s="10">
        <v>1</v>
      </c>
      <c r="C1433" s="10">
        <v>59.99</v>
      </c>
      <c r="D1433" s="10">
        <v>5</v>
      </c>
      <c r="E1433" s="10">
        <v>30</v>
      </c>
    </row>
    <row r="1434" spans="1:5" x14ac:dyDescent="0.3">
      <c r="A1434" s="9">
        <v>2</v>
      </c>
      <c r="B1434" s="9">
        <v>1</v>
      </c>
      <c r="C1434" s="9">
        <v>32.49</v>
      </c>
      <c r="D1434" s="9">
        <v>10</v>
      </c>
      <c r="E1434" s="9">
        <v>226</v>
      </c>
    </row>
    <row r="1435" spans="1:5" x14ac:dyDescent="0.3">
      <c r="A1435" s="10">
        <v>2</v>
      </c>
      <c r="B1435" s="10">
        <v>1</v>
      </c>
      <c r="C1435" s="10">
        <v>14.9</v>
      </c>
      <c r="D1435" s="10">
        <v>5</v>
      </c>
      <c r="E1435" s="10">
        <v>5</v>
      </c>
    </row>
    <row r="1436" spans="1:5" x14ac:dyDescent="0.3">
      <c r="A1436" s="9">
        <v>2</v>
      </c>
      <c r="B1436" s="9">
        <v>1</v>
      </c>
      <c r="C1436" s="9">
        <v>21.95</v>
      </c>
      <c r="D1436" s="9">
        <v>5</v>
      </c>
      <c r="E1436" s="9">
        <v>0</v>
      </c>
    </row>
    <row r="1437" spans="1:5" x14ac:dyDescent="0.3">
      <c r="A1437" s="10">
        <v>2</v>
      </c>
      <c r="B1437" s="10">
        <v>1</v>
      </c>
      <c r="C1437" s="10">
        <v>33.99</v>
      </c>
      <c r="D1437" s="10">
        <v>10</v>
      </c>
      <c r="E1437" s="10">
        <v>80</v>
      </c>
    </row>
    <row r="1438" spans="1:5" x14ac:dyDescent="0.3">
      <c r="A1438" s="9">
        <v>2</v>
      </c>
      <c r="B1438" s="9">
        <v>1</v>
      </c>
      <c r="C1438" s="9">
        <v>29.49</v>
      </c>
      <c r="D1438" s="9">
        <v>10</v>
      </c>
      <c r="E1438" s="9">
        <v>458</v>
      </c>
    </row>
    <row r="1439" spans="1:5" x14ac:dyDescent="0.3">
      <c r="A1439" s="10">
        <v>2</v>
      </c>
      <c r="B1439" s="10">
        <v>1</v>
      </c>
      <c r="C1439" s="10">
        <v>31.23</v>
      </c>
      <c r="D1439" s="10">
        <v>50</v>
      </c>
      <c r="E1439" s="10">
        <v>101</v>
      </c>
    </row>
    <row r="1440" spans="1:5" x14ac:dyDescent="0.3">
      <c r="A1440" s="9">
        <v>2</v>
      </c>
      <c r="B1440" s="9">
        <v>1</v>
      </c>
      <c r="C1440" s="9">
        <v>8.98</v>
      </c>
      <c r="D1440" s="9">
        <v>6</v>
      </c>
      <c r="E1440" s="9">
        <v>64</v>
      </c>
    </row>
    <row r="1441" spans="1:5" x14ac:dyDescent="0.3">
      <c r="A1441" s="10">
        <v>2</v>
      </c>
      <c r="B1441" s="10">
        <v>1</v>
      </c>
      <c r="C1441" s="10">
        <v>37.99</v>
      </c>
      <c r="D1441" s="10">
        <v>10</v>
      </c>
      <c r="E1441" s="10">
        <v>147</v>
      </c>
    </row>
    <row r="1442" spans="1:5" x14ac:dyDescent="0.3">
      <c r="A1442" s="9">
        <v>2</v>
      </c>
      <c r="B1442" s="9">
        <v>1</v>
      </c>
      <c r="C1442" s="9">
        <v>43.99</v>
      </c>
      <c r="D1442" s="9">
        <v>10</v>
      </c>
      <c r="E1442" s="9">
        <v>24</v>
      </c>
    </row>
    <row r="1443" spans="1:5" x14ac:dyDescent="0.3">
      <c r="A1443" s="10">
        <v>2</v>
      </c>
      <c r="B1443" s="10">
        <v>1</v>
      </c>
      <c r="C1443" s="10">
        <v>18.989999999999998</v>
      </c>
      <c r="D1443" s="10">
        <v>0</v>
      </c>
      <c r="E1443" s="10">
        <v>2</v>
      </c>
    </row>
    <row r="1444" spans="1:5" x14ac:dyDescent="0.3">
      <c r="A1444" s="9">
        <v>2</v>
      </c>
      <c r="B1444" s="9">
        <v>1</v>
      </c>
      <c r="C1444" s="9">
        <v>14.75</v>
      </c>
      <c r="D1444" s="9">
        <v>10</v>
      </c>
      <c r="E1444" s="9">
        <v>119</v>
      </c>
    </row>
    <row r="1445" spans="1:5" x14ac:dyDescent="0.3">
      <c r="A1445" s="10">
        <v>2</v>
      </c>
      <c r="B1445" s="10">
        <v>1</v>
      </c>
      <c r="C1445" s="10">
        <v>59.32</v>
      </c>
      <c r="D1445" s="10">
        <v>0</v>
      </c>
      <c r="E1445" s="10">
        <v>119</v>
      </c>
    </row>
    <row r="1446" spans="1:5" x14ac:dyDescent="0.3">
      <c r="A1446" s="9">
        <v>2</v>
      </c>
      <c r="B1446" s="9">
        <v>1</v>
      </c>
      <c r="C1446" s="9">
        <v>285</v>
      </c>
      <c r="D1446" s="9">
        <v>8</v>
      </c>
      <c r="E1446" s="9">
        <v>5</v>
      </c>
    </row>
    <row r="1447" spans="1:5" x14ac:dyDescent="0.3">
      <c r="A1447" s="10">
        <v>2</v>
      </c>
      <c r="B1447" s="10">
        <v>8</v>
      </c>
      <c r="C1447" s="10">
        <v>13.37</v>
      </c>
      <c r="D1447" s="10">
        <v>92</v>
      </c>
      <c r="E1447" s="10">
        <v>7</v>
      </c>
    </row>
    <row r="1448" spans="1:5" x14ac:dyDescent="0.3">
      <c r="A1448" s="9">
        <v>2</v>
      </c>
      <c r="B1448" s="9">
        <v>1</v>
      </c>
      <c r="C1448" s="9">
        <v>38.49</v>
      </c>
      <c r="D1448" s="9">
        <v>10</v>
      </c>
      <c r="E1448" s="9">
        <v>81</v>
      </c>
    </row>
    <row r="1449" spans="1:5" x14ac:dyDescent="0.3">
      <c r="A1449" s="10">
        <v>2</v>
      </c>
      <c r="B1449" s="10">
        <v>1</v>
      </c>
      <c r="C1449" s="10">
        <v>25.98</v>
      </c>
      <c r="D1449" s="10">
        <v>10</v>
      </c>
      <c r="E1449" s="10">
        <v>5255</v>
      </c>
    </row>
    <row r="1450" spans="1:5" x14ac:dyDescent="0.3">
      <c r="A1450" s="9">
        <v>2</v>
      </c>
      <c r="B1450" s="9">
        <v>1</v>
      </c>
      <c r="C1450" s="9">
        <v>9.25</v>
      </c>
      <c r="D1450" s="9">
        <v>10</v>
      </c>
      <c r="E1450" s="9">
        <v>30</v>
      </c>
    </row>
    <row r="1451" spans="1:5" x14ac:dyDescent="0.3">
      <c r="A1451" s="10">
        <v>2</v>
      </c>
      <c r="B1451" s="10">
        <v>1</v>
      </c>
      <c r="C1451" s="10">
        <v>11.95</v>
      </c>
      <c r="D1451" s="10">
        <v>3</v>
      </c>
      <c r="E1451" s="10">
        <v>7</v>
      </c>
    </row>
    <row r="1452" spans="1:5" x14ac:dyDescent="0.3">
      <c r="A1452" s="9">
        <v>2</v>
      </c>
      <c r="B1452" s="9">
        <v>1</v>
      </c>
      <c r="C1452" s="9">
        <v>13</v>
      </c>
      <c r="D1452" s="9">
        <v>0</v>
      </c>
      <c r="E1452" s="9">
        <v>5</v>
      </c>
    </row>
    <row r="1453" spans="1:5" x14ac:dyDescent="0.3">
      <c r="A1453" s="10">
        <v>2</v>
      </c>
      <c r="B1453" s="10">
        <v>1</v>
      </c>
      <c r="C1453" s="10">
        <v>42.99</v>
      </c>
      <c r="D1453" s="10">
        <v>10</v>
      </c>
      <c r="E1453" s="10">
        <v>32</v>
      </c>
    </row>
    <row r="1454" spans="1:5" x14ac:dyDescent="0.3">
      <c r="A1454" s="9">
        <v>2</v>
      </c>
      <c r="B1454" s="9">
        <v>1</v>
      </c>
      <c r="C1454" s="9">
        <v>67.989999999999995</v>
      </c>
      <c r="D1454" s="9">
        <v>10</v>
      </c>
      <c r="E1454" s="9">
        <v>110</v>
      </c>
    </row>
    <row r="1455" spans="1:5" x14ac:dyDescent="0.3">
      <c r="A1455" s="10">
        <v>2</v>
      </c>
      <c r="B1455" s="10">
        <v>1</v>
      </c>
      <c r="C1455" s="10">
        <v>44.99</v>
      </c>
      <c r="D1455" s="10">
        <v>2</v>
      </c>
      <c r="E1455" s="10">
        <v>114</v>
      </c>
    </row>
    <row r="1456" spans="1:5" x14ac:dyDescent="0.3">
      <c r="A1456" s="9">
        <v>2</v>
      </c>
      <c r="B1456" s="9">
        <v>1</v>
      </c>
      <c r="C1456" s="9">
        <v>16.2</v>
      </c>
      <c r="D1456" s="9">
        <v>10</v>
      </c>
      <c r="E1456" s="9">
        <v>2472</v>
      </c>
    </row>
    <row r="1457" spans="1:5" x14ac:dyDescent="0.3">
      <c r="A1457" s="10">
        <v>2</v>
      </c>
      <c r="B1457" s="10">
        <v>1</v>
      </c>
      <c r="C1457" s="10">
        <v>31.41</v>
      </c>
      <c r="D1457" s="10">
        <v>0</v>
      </c>
      <c r="E1457" s="10">
        <v>5107</v>
      </c>
    </row>
    <row r="1458" spans="1:5" x14ac:dyDescent="0.3">
      <c r="A1458" s="9">
        <v>2</v>
      </c>
      <c r="B1458" s="9">
        <v>1</v>
      </c>
      <c r="C1458" s="9">
        <v>29.99</v>
      </c>
      <c r="D1458" s="9">
        <v>6</v>
      </c>
      <c r="E1458" s="9">
        <v>9</v>
      </c>
    </row>
    <row r="1459" spans="1:5" x14ac:dyDescent="0.3">
      <c r="A1459" s="10">
        <v>2</v>
      </c>
      <c r="B1459" s="10">
        <v>8</v>
      </c>
      <c r="C1459" s="10">
        <v>20</v>
      </c>
      <c r="D1459" s="10">
        <v>10</v>
      </c>
      <c r="E1459" s="10">
        <v>79</v>
      </c>
    </row>
    <row r="1460" spans="1:5" x14ac:dyDescent="0.3">
      <c r="A1460" s="9">
        <v>2</v>
      </c>
      <c r="B1460" s="9">
        <v>1</v>
      </c>
      <c r="C1460" s="9">
        <v>19.95</v>
      </c>
      <c r="D1460" s="9">
        <v>4</v>
      </c>
      <c r="E1460" s="9">
        <v>27</v>
      </c>
    </row>
    <row r="1461" spans="1:5" x14ac:dyDescent="0.3">
      <c r="A1461" s="10">
        <v>2</v>
      </c>
      <c r="B1461" s="10">
        <v>9</v>
      </c>
      <c r="C1461" s="10">
        <v>49.99</v>
      </c>
      <c r="D1461" s="10">
        <v>7</v>
      </c>
      <c r="E1461" s="10">
        <v>122</v>
      </c>
    </row>
    <row r="1462" spans="1:5" x14ac:dyDescent="0.3">
      <c r="A1462" s="9">
        <v>2</v>
      </c>
      <c r="B1462" s="9">
        <v>9</v>
      </c>
      <c r="C1462" s="9">
        <v>79.989999999999995</v>
      </c>
      <c r="D1462" s="9">
        <v>9</v>
      </c>
      <c r="E1462" s="9">
        <v>1</v>
      </c>
    </row>
    <row r="1463" spans="1:5" x14ac:dyDescent="0.3">
      <c r="A1463" s="10">
        <v>2</v>
      </c>
      <c r="B1463" s="10">
        <v>1</v>
      </c>
      <c r="C1463" s="10">
        <v>45.99</v>
      </c>
      <c r="D1463" s="10">
        <v>0</v>
      </c>
      <c r="E1463" s="10">
        <v>27</v>
      </c>
    </row>
    <row r="1464" spans="1:5" x14ac:dyDescent="0.3">
      <c r="A1464" s="9">
        <v>2</v>
      </c>
      <c r="B1464" s="9">
        <v>1</v>
      </c>
      <c r="C1464" s="9">
        <v>27</v>
      </c>
      <c r="D1464" s="9">
        <v>10</v>
      </c>
      <c r="E1464" s="9">
        <v>61</v>
      </c>
    </row>
    <row r="1465" spans="1:5" x14ac:dyDescent="0.3">
      <c r="A1465" s="10">
        <v>2</v>
      </c>
      <c r="B1465" s="10">
        <v>1</v>
      </c>
      <c r="C1465" s="10">
        <v>22.99</v>
      </c>
      <c r="D1465" s="10">
        <v>7</v>
      </c>
      <c r="E1465" s="10">
        <v>39</v>
      </c>
    </row>
    <row r="1466" spans="1:5" x14ac:dyDescent="0.3">
      <c r="A1466" s="9">
        <v>2</v>
      </c>
      <c r="B1466" s="9">
        <v>1</v>
      </c>
      <c r="C1466" s="9">
        <v>13.99</v>
      </c>
      <c r="D1466" s="9">
        <v>10</v>
      </c>
      <c r="E1466" s="9">
        <v>34</v>
      </c>
    </row>
    <row r="1467" spans="1:5" x14ac:dyDescent="0.3">
      <c r="A1467" s="10">
        <v>2</v>
      </c>
      <c r="B1467" s="10">
        <v>1</v>
      </c>
      <c r="C1467" s="10">
        <v>99.99</v>
      </c>
      <c r="D1467" s="10">
        <v>2</v>
      </c>
      <c r="E1467" s="10">
        <v>19</v>
      </c>
    </row>
    <row r="1468" spans="1:5" x14ac:dyDescent="0.3">
      <c r="A1468" s="9">
        <v>2</v>
      </c>
      <c r="B1468" s="9">
        <v>1</v>
      </c>
      <c r="C1468" s="9">
        <v>99.99</v>
      </c>
      <c r="D1468" s="9">
        <v>0</v>
      </c>
      <c r="E1468" s="9">
        <v>19</v>
      </c>
    </row>
    <row r="1469" spans="1:5" x14ac:dyDescent="0.3">
      <c r="A1469" s="10">
        <v>2</v>
      </c>
      <c r="B1469" s="10">
        <v>1</v>
      </c>
      <c r="C1469" s="10">
        <v>13.95</v>
      </c>
      <c r="D1469" s="10">
        <v>10</v>
      </c>
      <c r="E1469" s="10">
        <v>24</v>
      </c>
    </row>
    <row r="1470" spans="1:5" x14ac:dyDescent="0.3">
      <c r="A1470" s="9">
        <v>2</v>
      </c>
      <c r="B1470" s="9">
        <v>1</v>
      </c>
      <c r="C1470" s="9">
        <v>31.95</v>
      </c>
      <c r="D1470" s="9">
        <v>10</v>
      </c>
      <c r="E1470" s="9">
        <v>196</v>
      </c>
    </row>
    <row r="1471" spans="1:5" x14ac:dyDescent="0.3">
      <c r="A1471" s="10">
        <v>2</v>
      </c>
      <c r="B1471" s="10">
        <v>1</v>
      </c>
      <c r="C1471" s="10">
        <v>49.51</v>
      </c>
      <c r="D1471" s="10">
        <v>10</v>
      </c>
      <c r="E1471" s="10">
        <v>635</v>
      </c>
    </row>
    <row r="1472" spans="1:5" x14ac:dyDescent="0.3">
      <c r="A1472" s="9">
        <v>2</v>
      </c>
      <c r="B1472" s="9">
        <v>1</v>
      </c>
      <c r="C1472" s="9">
        <v>59.5</v>
      </c>
      <c r="D1472" s="9">
        <v>10</v>
      </c>
      <c r="E1472" s="9">
        <v>3</v>
      </c>
    </row>
    <row r="1473" spans="1:5" x14ac:dyDescent="0.3">
      <c r="A1473" s="10">
        <v>2</v>
      </c>
      <c r="B1473" s="10">
        <v>1</v>
      </c>
      <c r="C1473" s="10">
        <v>99.99</v>
      </c>
      <c r="D1473" s="10">
        <v>2</v>
      </c>
      <c r="E1473" s="10">
        <v>12</v>
      </c>
    </row>
    <row r="1474" spans="1:5" x14ac:dyDescent="0.3">
      <c r="A1474" s="9">
        <v>2</v>
      </c>
      <c r="B1474" s="9">
        <v>1</v>
      </c>
      <c r="C1474" s="9">
        <v>54.99</v>
      </c>
      <c r="D1474" s="9">
        <v>10</v>
      </c>
      <c r="E1474" s="9">
        <v>31</v>
      </c>
    </row>
    <row r="1475" spans="1:5" x14ac:dyDescent="0.3">
      <c r="A1475" s="10">
        <v>2</v>
      </c>
      <c r="B1475" s="10">
        <v>1</v>
      </c>
      <c r="C1475" s="10">
        <v>69.58</v>
      </c>
      <c r="D1475" s="10">
        <v>10</v>
      </c>
      <c r="E1475" s="10">
        <v>104</v>
      </c>
    </row>
    <row r="1476" spans="1:5" x14ac:dyDescent="0.3">
      <c r="A1476" s="9">
        <v>2</v>
      </c>
      <c r="B1476" s="9">
        <v>1</v>
      </c>
      <c r="C1476" s="9">
        <v>59.23</v>
      </c>
      <c r="D1476" s="9">
        <v>10</v>
      </c>
      <c r="E1476" s="9">
        <v>51</v>
      </c>
    </row>
    <row r="1477" spans="1:5" x14ac:dyDescent="0.3">
      <c r="A1477" s="10">
        <v>2</v>
      </c>
      <c r="B1477" s="10">
        <v>1</v>
      </c>
      <c r="C1477" s="10">
        <v>49.99</v>
      </c>
      <c r="D1477" s="10">
        <v>5</v>
      </c>
      <c r="E1477" s="10">
        <v>17</v>
      </c>
    </row>
    <row r="1478" spans="1:5" x14ac:dyDescent="0.3">
      <c r="A1478" s="9">
        <v>2</v>
      </c>
      <c r="B1478" s="9">
        <v>6</v>
      </c>
      <c r="C1478" s="9">
        <v>34.99</v>
      </c>
      <c r="D1478" s="9">
        <v>9</v>
      </c>
      <c r="E1478" s="9">
        <v>30</v>
      </c>
    </row>
    <row r="1479" spans="1:5" x14ac:dyDescent="0.3">
      <c r="A1479" s="10">
        <v>2</v>
      </c>
      <c r="B1479" s="10">
        <v>1</v>
      </c>
      <c r="C1479" s="10">
        <v>35.79</v>
      </c>
      <c r="D1479" s="10">
        <v>3</v>
      </c>
      <c r="E1479" s="10">
        <v>110</v>
      </c>
    </row>
    <row r="1480" spans="1:5" x14ac:dyDescent="0.3">
      <c r="A1480" s="9">
        <v>2</v>
      </c>
      <c r="B1480" s="9">
        <v>1</v>
      </c>
      <c r="C1480" s="9">
        <v>30.89</v>
      </c>
      <c r="D1480" s="9">
        <v>8</v>
      </c>
      <c r="E1480" s="9">
        <v>8</v>
      </c>
    </row>
    <row r="1481" spans="1:5" x14ac:dyDescent="0.3">
      <c r="A1481" s="10">
        <v>2</v>
      </c>
      <c r="B1481" s="10">
        <v>1</v>
      </c>
      <c r="C1481" s="10">
        <v>99.99</v>
      </c>
      <c r="D1481" s="10">
        <v>0</v>
      </c>
      <c r="E1481" s="10">
        <v>10</v>
      </c>
    </row>
    <row r="1482" spans="1:5" x14ac:dyDescent="0.3">
      <c r="A1482" s="9">
        <v>2</v>
      </c>
      <c r="B1482" s="9">
        <v>1</v>
      </c>
      <c r="C1482" s="9">
        <v>99.95</v>
      </c>
      <c r="D1482" s="9">
        <v>10</v>
      </c>
      <c r="E1482" s="9">
        <v>79</v>
      </c>
    </row>
    <row r="1483" spans="1:5" x14ac:dyDescent="0.3">
      <c r="A1483" s="10">
        <v>2</v>
      </c>
      <c r="B1483" s="10">
        <v>7</v>
      </c>
      <c r="C1483" s="10">
        <v>14.94</v>
      </c>
      <c r="D1483" s="10">
        <v>3</v>
      </c>
      <c r="E1483" s="10">
        <v>1454</v>
      </c>
    </row>
    <row r="1484" spans="1:5" x14ac:dyDescent="0.3">
      <c r="A1484" s="9">
        <v>2</v>
      </c>
      <c r="B1484" s="9">
        <v>1</v>
      </c>
      <c r="C1484" s="9">
        <v>49.99</v>
      </c>
      <c r="D1484" s="9">
        <v>10</v>
      </c>
      <c r="E1484" s="9">
        <v>43</v>
      </c>
    </row>
    <row r="1485" spans="1:5" x14ac:dyDescent="0.3">
      <c r="A1485" s="10">
        <v>2</v>
      </c>
      <c r="B1485" s="10">
        <v>1</v>
      </c>
      <c r="C1485" s="10">
        <v>29.06</v>
      </c>
      <c r="D1485" s="10">
        <v>103</v>
      </c>
      <c r="E1485" s="10">
        <v>152</v>
      </c>
    </row>
    <row r="1486" spans="1:5" x14ac:dyDescent="0.3">
      <c r="A1486" s="9">
        <v>2</v>
      </c>
      <c r="B1486" s="9">
        <v>1</v>
      </c>
      <c r="C1486" s="9">
        <v>140</v>
      </c>
      <c r="D1486" s="9">
        <v>0</v>
      </c>
      <c r="E1486" s="9">
        <v>0</v>
      </c>
    </row>
    <row r="1487" spans="1:5" x14ac:dyDescent="0.3">
      <c r="A1487" s="10">
        <v>2</v>
      </c>
      <c r="B1487" s="10">
        <v>1</v>
      </c>
      <c r="C1487" s="10">
        <v>1.99</v>
      </c>
      <c r="D1487" s="10">
        <v>10</v>
      </c>
      <c r="E1487" s="10">
        <v>4912</v>
      </c>
    </row>
    <row r="1488" spans="1:5" x14ac:dyDescent="0.3">
      <c r="A1488" s="9">
        <v>2</v>
      </c>
      <c r="B1488" s="9">
        <v>1</v>
      </c>
      <c r="C1488" s="9">
        <v>54.99</v>
      </c>
      <c r="D1488" s="9">
        <v>4</v>
      </c>
      <c r="E1488" s="9">
        <v>4</v>
      </c>
    </row>
    <row r="1489" spans="1:5" x14ac:dyDescent="0.3">
      <c r="A1489" s="10">
        <v>2</v>
      </c>
      <c r="B1489" s="10">
        <v>1</v>
      </c>
      <c r="C1489" s="10">
        <v>26.14</v>
      </c>
      <c r="D1489" s="10">
        <v>10</v>
      </c>
      <c r="E1489" s="10">
        <v>2724</v>
      </c>
    </row>
    <row r="1490" spans="1:5" x14ac:dyDescent="0.3">
      <c r="A1490" s="9">
        <v>2</v>
      </c>
      <c r="B1490" s="9">
        <v>1</v>
      </c>
      <c r="C1490" s="9">
        <v>13.75</v>
      </c>
      <c r="D1490" s="9">
        <v>10</v>
      </c>
      <c r="E1490" s="9">
        <v>52</v>
      </c>
    </row>
    <row r="1491" spans="1:5" x14ac:dyDescent="0.3">
      <c r="A1491" s="10">
        <v>2</v>
      </c>
      <c r="B1491" s="10">
        <v>8</v>
      </c>
      <c r="C1491" s="10">
        <v>17.989999999999998</v>
      </c>
      <c r="D1491" s="10">
        <v>5</v>
      </c>
      <c r="E1491" s="10">
        <v>17</v>
      </c>
    </row>
    <row r="1492" spans="1:5" x14ac:dyDescent="0.3">
      <c r="A1492" s="9">
        <v>2</v>
      </c>
      <c r="B1492" s="9">
        <v>1</v>
      </c>
      <c r="C1492" s="9">
        <v>14.99</v>
      </c>
      <c r="D1492" s="9">
        <v>10</v>
      </c>
      <c r="E1492" s="9">
        <v>5</v>
      </c>
    </row>
    <row r="1493" spans="1:5" x14ac:dyDescent="0.3">
      <c r="A1493" s="10">
        <v>2</v>
      </c>
      <c r="B1493" s="10">
        <v>1</v>
      </c>
      <c r="C1493" s="10">
        <v>16.3</v>
      </c>
      <c r="D1493" s="10">
        <v>159</v>
      </c>
      <c r="E1493" s="10">
        <v>1053</v>
      </c>
    </row>
    <row r="1494" spans="1:5" x14ac:dyDescent="0.3">
      <c r="A1494" s="9">
        <v>2</v>
      </c>
      <c r="B1494" s="9">
        <v>7</v>
      </c>
      <c r="C1494" s="9">
        <v>18.04</v>
      </c>
      <c r="D1494" s="9">
        <v>10</v>
      </c>
      <c r="E1494" s="9">
        <v>3</v>
      </c>
    </row>
    <row r="1495" spans="1:5" x14ac:dyDescent="0.3">
      <c r="A1495" s="10">
        <v>2</v>
      </c>
      <c r="B1495" s="10">
        <v>1</v>
      </c>
      <c r="C1495" s="10">
        <v>13.88</v>
      </c>
      <c r="D1495" s="10">
        <v>10</v>
      </c>
      <c r="E1495" s="10">
        <v>68</v>
      </c>
    </row>
    <row r="1496" spans="1:5" x14ac:dyDescent="0.3">
      <c r="A1496" s="9">
        <v>2</v>
      </c>
      <c r="B1496" s="9">
        <v>1</v>
      </c>
      <c r="C1496" s="9">
        <v>15</v>
      </c>
      <c r="D1496" s="9">
        <v>4</v>
      </c>
      <c r="E1496" s="9">
        <v>1</v>
      </c>
    </row>
    <row r="1497" spans="1:5" x14ac:dyDescent="0.3">
      <c r="A1497" s="10">
        <v>2</v>
      </c>
      <c r="B1497" s="10">
        <v>1</v>
      </c>
      <c r="C1497" s="10">
        <v>32.99</v>
      </c>
      <c r="D1497" s="10">
        <v>9</v>
      </c>
      <c r="E1497" s="10">
        <v>83</v>
      </c>
    </row>
    <row r="1498" spans="1:5" x14ac:dyDescent="0.3">
      <c r="A1498" s="9">
        <v>2</v>
      </c>
      <c r="B1498" s="9">
        <v>1</v>
      </c>
      <c r="C1498" s="9">
        <v>49.99</v>
      </c>
      <c r="D1498" s="9">
        <v>2</v>
      </c>
      <c r="E1498" s="9">
        <v>54</v>
      </c>
    </row>
    <row r="1499" spans="1:5" x14ac:dyDescent="0.3">
      <c r="A1499" s="10">
        <v>2</v>
      </c>
      <c r="B1499" s="10">
        <v>1</v>
      </c>
      <c r="C1499" s="10">
        <v>40</v>
      </c>
      <c r="D1499" s="10">
        <v>5</v>
      </c>
      <c r="E1499" s="10">
        <v>1</v>
      </c>
    </row>
    <row r="1500" spans="1:5" x14ac:dyDescent="0.3">
      <c r="A1500" s="9">
        <v>2</v>
      </c>
      <c r="B1500" s="9">
        <v>1</v>
      </c>
      <c r="C1500" s="9">
        <v>29.95</v>
      </c>
      <c r="D1500" s="9">
        <v>0</v>
      </c>
      <c r="E1500" s="9">
        <v>1</v>
      </c>
    </row>
    <row r="1501" spans="1:5" x14ac:dyDescent="0.3">
      <c r="A1501" s="10">
        <v>2</v>
      </c>
      <c r="B1501" s="10">
        <v>1</v>
      </c>
      <c r="C1501" s="10">
        <v>20</v>
      </c>
      <c r="D1501" s="10">
        <v>10</v>
      </c>
      <c r="E1501" s="10">
        <v>0</v>
      </c>
    </row>
    <row r="1502" spans="1:5" x14ac:dyDescent="0.3">
      <c r="A1502" s="9">
        <v>2</v>
      </c>
      <c r="B1502" s="9">
        <v>1</v>
      </c>
      <c r="C1502" s="9">
        <v>34.090000000000003</v>
      </c>
      <c r="D1502" s="9">
        <v>252</v>
      </c>
      <c r="E1502" s="9">
        <v>1429</v>
      </c>
    </row>
    <row r="1503" spans="1:5" x14ac:dyDescent="0.3">
      <c r="A1503" s="10">
        <v>2</v>
      </c>
      <c r="B1503" s="10">
        <v>1</v>
      </c>
      <c r="C1503" s="10">
        <v>55.63</v>
      </c>
      <c r="D1503" s="10">
        <v>10</v>
      </c>
      <c r="E1503" s="10">
        <v>57</v>
      </c>
    </row>
    <row r="1504" spans="1:5" x14ac:dyDescent="0.3">
      <c r="A1504" s="9">
        <v>2</v>
      </c>
      <c r="B1504" s="9">
        <v>1</v>
      </c>
      <c r="C1504" s="9">
        <v>27.25</v>
      </c>
      <c r="D1504" s="9">
        <v>10</v>
      </c>
      <c r="E1504" s="9">
        <v>3555</v>
      </c>
    </row>
    <row r="1505" spans="1:5" x14ac:dyDescent="0.3">
      <c r="A1505" s="10">
        <v>2</v>
      </c>
      <c r="B1505" s="10">
        <v>1</v>
      </c>
      <c r="C1505" s="10">
        <v>29.99</v>
      </c>
      <c r="D1505" s="10">
        <v>10</v>
      </c>
      <c r="E1505" s="10">
        <v>17</v>
      </c>
    </row>
    <row r="1506" spans="1:5" x14ac:dyDescent="0.3">
      <c r="A1506" s="9">
        <v>2</v>
      </c>
      <c r="B1506" s="9">
        <v>1</v>
      </c>
      <c r="C1506" s="9">
        <v>25.47</v>
      </c>
      <c r="D1506" s="9">
        <v>96</v>
      </c>
      <c r="E1506" s="9">
        <v>1616</v>
      </c>
    </row>
    <row r="1507" spans="1:5" x14ac:dyDescent="0.3">
      <c r="A1507" s="10">
        <v>2</v>
      </c>
      <c r="B1507" s="10">
        <v>1</v>
      </c>
      <c r="C1507" s="10">
        <v>9.99</v>
      </c>
      <c r="D1507" s="10">
        <v>8</v>
      </c>
      <c r="E1507" s="10">
        <v>139</v>
      </c>
    </row>
    <row r="1508" spans="1:5" x14ac:dyDescent="0.3">
      <c r="A1508" s="9">
        <v>2</v>
      </c>
      <c r="B1508" s="9">
        <v>1</v>
      </c>
      <c r="C1508" s="9">
        <v>22.95</v>
      </c>
      <c r="D1508" s="9">
        <v>20</v>
      </c>
      <c r="E1508" s="9">
        <v>294</v>
      </c>
    </row>
    <row r="1509" spans="1:5" x14ac:dyDescent="0.3">
      <c r="A1509" s="10">
        <v>2</v>
      </c>
      <c r="B1509" s="10">
        <v>9</v>
      </c>
      <c r="C1509" s="10">
        <v>18.62</v>
      </c>
      <c r="D1509" s="10">
        <v>10</v>
      </c>
      <c r="E1509" s="10">
        <v>2477</v>
      </c>
    </row>
    <row r="1510" spans="1:5" x14ac:dyDescent="0.3">
      <c r="A1510" s="9">
        <v>2</v>
      </c>
      <c r="B1510" s="9">
        <v>1</v>
      </c>
      <c r="C1510" s="9">
        <v>64.94</v>
      </c>
      <c r="D1510" s="9">
        <v>10</v>
      </c>
      <c r="E1510" s="9">
        <v>1613</v>
      </c>
    </row>
    <row r="1511" spans="1:5" x14ac:dyDescent="0.3">
      <c r="A1511" s="10">
        <v>2</v>
      </c>
      <c r="B1511" s="10">
        <v>9</v>
      </c>
      <c r="C1511" s="10">
        <v>14.89</v>
      </c>
      <c r="D1511" s="10">
        <v>6</v>
      </c>
      <c r="E1511" s="10">
        <v>30</v>
      </c>
    </row>
    <row r="1512" spans="1:5" x14ac:dyDescent="0.3">
      <c r="A1512" s="9">
        <v>2</v>
      </c>
      <c r="B1512" s="9">
        <v>9</v>
      </c>
      <c r="C1512" s="9">
        <v>79.989999999999995</v>
      </c>
      <c r="D1512" s="9">
        <v>8</v>
      </c>
      <c r="E1512" s="9">
        <v>2</v>
      </c>
    </row>
    <row r="1513" spans="1:5" x14ac:dyDescent="0.3">
      <c r="A1513" s="10">
        <v>2</v>
      </c>
      <c r="B1513" s="10">
        <v>1</v>
      </c>
      <c r="C1513" s="10">
        <v>19.239999999999998</v>
      </c>
      <c r="D1513" s="10">
        <v>7</v>
      </c>
      <c r="E1513" s="10">
        <v>1337</v>
      </c>
    </row>
    <row r="1514" spans="1:5" x14ac:dyDescent="0.3">
      <c r="A1514" s="9">
        <v>2</v>
      </c>
      <c r="B1514" s="9">
        <v>8</v>
      </c>
      <c r="C1514" s="9">
        <v>18.87</v>
      </c>
      <c r="D1514" s="9">
        <v>0</v>
      </c>
      <c r="E1514" s="9">
        <v>1</v>
      </c>
    </row>
    <row r="1515" spans="1:5" x14ac:dyDescent="0.3">
      <c r="A1515" s="10">
        <v>2</v>
      </c>
      <c r="B1515" s="10">
        <v>1</v>
      </c>
      <c r="C1515" s="10">
        <v>19.53</v>
      </c>
      <c r="D1515" s="10">
        <v>47</v>
      </c>
      <c r="E1515" s="10">
        <v>537</v>
      </c>
    </row>
    <row r="1516" spans="1:5" x14ac:dyDescent="0.3">
      <c r="A1516" s="9">
        <v>2</v>
      </c>
      <c r="B1516" s="9">
        <v>1</v>
      </c>
      <c r="C1516" s="9">
        <v>54.42</v>
      </c>
      <c r="D1516" s="9">
        <v>0</v>
      </c>
      <c r="E1516" s="9">
        <v>34</v>
      </c>
    </row>
    <row r="1517" spans="1:5" x14ac:dyDescent="0.3">
      <c r="A1517" s="10">
        <v>2</v>
      </c>
      <c r="B1517" s="10">
        <v>1</v>
      </c>
      <c r="C1517" s="10">
        <v>25.99</v>
      </c>
      <c r="D1517" s="10">
        <v>13</v>
      </c>
      <c r="E1517" s="10">
        <v>39</v>
      </c>
    </row>
    <row r="1518" spans="1:5" x14ac:dyDescent="0.3">
      <c r="A1518" s="9">
        <v>2</v>
      </c>
      <c r="B1518" s="9">
        <v>1</v>
      </c>
      <c r="C1518" s="9">
        <v>32.49</v>
      </c>
      <c r="D1518" s="9">
        <v>6</v>
      </c>
      <c r="E1518" s="9">
        <v>18</v>
      </c>
    </row>
    <row r="1519" spans="1:5" x14ac:dyDescent="0.3">
      <c r="A1519" s="10">
        <v>2</v>
      </c>
      <c r="B1519" s="10">
        <v>1</v>
      </c>
      <c r="C1519" s="10">
        <v>24.77</v>
      </c>
      <c r="D1519" s="10">
        <v>200</v>
      </c>
      <c r="E1519" s="10">
        <v>1585</v>
      </c>
    </row>
    <row r="1520" spans="1:5" x14ac:dyDescent="0.3">
      <c r="A1520" s="9">
        <v>2</v>
      </c>
      <c r="B1520" s="9">
        <v>1</v>
      </c>
      <c r="C1520" s="9">
        <v>18.760000000000002</v>
      </c>
      <c r="D1520" s="9">
        <v>4</v>
      </c>
      <c r="E1520" s="9">
        <v>229</v>
      </c>
    </row>
    <row r="1521" spans="1:5" x14ac:dyDescent="0.3">
      <c r="A1521" s="10">
        <v>2</v>
      </c>
      <c r="B1521" s="10">
        <v>1</v>
      </c>
      <c r="C1521" s="10">
        <v>100.99</v>
      </c>
      <c r="D1521" s="10">
        <v>0</v>
      </c>
      <c r="E1521" s="10">
        <v>10</v>
      </c>
    </row>
    <row r="1522" spans="1:5" x14ac:dyDescent="0.3">
      <c r="A1522" s="9">
        <v>2</v>
      </c>
      <c r="B1522" s="9">
        <v>1</v>
      </c>
      <c r="C1522" s="9">
        <v>18.899999999999999</v>
      </c>
      <c r="D1522" s="9">
        <v>245</v>
      </c>
      <c r="E1522" s="9">
        <v>3860</v>
      </c>
    </row>
    <row r="1523" spans="1:5" x14ac:dyDescent="0.3">
      <c r="A1523" s="10">
        <v>2</v>
      </c>
      <c r="B1523" s="10">
        <v>1</v>
      </c>
      <c r="C1523" s="10">
        <v>19.95</v>
      </c>
      <c r="D1523" s="10">
        <v>0</v>
      </c>
      <c r="E1523" s="10">
        <v>915</v>
      </c>
    </row>
    <row r="1524" spans="1:5" x14ac:dyDescent="0.3">
      <c r="A1524" s="9">
        <v>2</v>
      </c>
      <c r="B1524" s="9">
        <v>1</v>
      </c>
      <c r="C1524" s="9">
        <v>14.49</v>
      </c>
      <c r="D1524" s="9">
        <v>45</v>
      </c>
      <c r="E1524" s="9">
        <v>506</v>
      </c>
    </row>
    <row r="1525" spans="1:5" x14ac:dyDescent="0.3">
      <c r="A1525" s="10">
        <v>2</v>
      </c>
      <c r="B1525" s="10">
        <v>1</v>
      </c>
      <c r="C1525" s="10">
        <v>9.99</v>
      </c>
      <c r="D1525" s="10">
        <v>6</v>
      </c>
      <c r="E1525" s="10">
        <v>4</v>
      </c>
    </row>
    <row r="1526" spans="1:5" x14ac:dyDescent="0.3">
      <c r="A1526" s="9">
        <v>2</v>
      </c>
      <c r="B1526" s="9">
        <v>1</v>
      </c>
      <c r="C1526" s="9">
        <v>26.12</v>
      </c>
      <c r="D1526" s="9">
        <v>10</v>
      </c>
      <c r="E1526" s="9">
        <v>235</v>
      </c>
    </row>
    <row r="1527" spans="1:5" x14ac:dyDescent="0.3">
      <c r="A1527" s="10">
        <v>2</v>
      </c>
      <c r="B1527" s="10">
        <v>1</v>
      </c>
      <c r="C1527" s="10">
        <v>15.27</v>
      </c>
      <c r="D1527" s="10">
        <v>28</v>
      </c>
      <c r="E1527" s="10">
        <v>126</v>
      </c>
    </row>
    <row r="1528" spans="1:5" x14ac:dyDescent="0.3">
      <c r="A1528" s="9">
        <v>2</v>
      </c>
      <c r="B1528" s="9">
        <v>1</v>
      </c>
      <c r="C1528" s="9">
        <v>18</v>
      </c>
      <c r="D1528" s="9">
        <v>10</v>
      </c>
      <c r="E1528" s="9">
        <v>24</v>
      </c>
    </row>
    <row r="1529" spans="1:5" x14ac:dyDescent="0.3">
      <c r="A1529" s="10">
        <v>2</v>
      </c>
      <c r="B1529" s="10">
        <v>1</v>
      </c>
      <c r="C1529" s="10">
        <v>12.99</v>
      </c>
      <c r="D1529" s="10">
        <v>10</v>
      </c>
      <c r="E1529" s="10">
        <v>43</v>
      </c>
    </row>
    <row r="1530" spans="1:5" x14ac:dyDescent="0.3">
      <c r="A1530" s="9">
        <v>2</v>
      </c>
      <c r="B1530" s="9">
        <v>1</v>
      </c>
      <c r="C1530" s="9">
        <v>13.99</v>
      </c>
      <c r="D1530" s="9">
        <v>10</v>
      </c>
      <c r="E1530" s="9">
        <v>10</v>
      </c>
    </row>
    <row r="1531" spans="1:5" x14ac:dyDescent="0.3">
      <c r="A1531" s="10">
        <v>2</v>
      </c>
      <c r="B1531" s="10">
        <v>1</v>
      </c>
      <c r="C1531" s="10">
        <v>19.88</v>
      </c>
      <c r="D1531" s="10">
        <v>10</v>
      </c>
      <c r="E1531" s="10">
        <v>11</v>
      </c>
    </row>
    <row r="1532" spans="1:5" x14ac:dyDescent="0.3">
      <c r="A1532" s="9">
        <v>2</v>
      </c>
      <c r="B1532" s="9">
        <v>1</v>
      </c>
      <c r="C1532" s="9">
        <v>24.02</v>
      </c>
      <c r="D1532" s="9">
        <v>10</v>
      </c>
      <c r="E1532" s="9">
        <v>20</v>
      </c>
    </row>
    <row r="1533" spans="1:5" x14ac:dyDescent="0.3">
      <c r="A1533" s="10">
        <v>2</v>
      </c>
      <c r="B1533" s="10">
        <v>1</v>
      </c>
      <c r="C1533" s="10">
        <v>32.909999999999997</v>
      </c>
      <c r="D1533" s="10">
        <v>0</v>
      </c>
      <c r="E1533" s="10">
        <v>435</v>
      </c>
    </row>
    <row r="1534" spans="1:5" x14ac:dyDescent="0.3">
      <c r="A1534" s="9">
        <v>2</v>
      </c>
      <c r="B1534" s="9">
        <v>1</v>
      </c>
      <c r="C1534" s="9">
        <v>37.99</v>
      </c>
      <c r="D1534" s="9">
        <v>10</v>
      </c>
      <c r="E1534" s="9">
        <v>517</v>
      </c>
    </row>
    <row r="1535" spans="1:5" x14ac:dyDescent="0.3">
      <c r="A1535" s="10">
        <v>2</v>
      </c>
      <c r="B1535" s="10">
        <v>1</v>
      </c>
      <c r="C1535" s="10">
        <v>40.630000000000003</v>
      </c>
      <c r="D1535" s="10">
        <v>159</v>
      </c>
      <c r="E1535" s="10">
        <v>847</v>
      </c>
    </row>
    <row r="1536" spans="1:5" x14ac:dyDescent="0.3">
      <c r="A1536" s="9">
        <v>2</v>
      </c>
      <c r="B1536" s="9">
        <v>1</v>
      </c>
      <c r="C1536" s="9">
        <v>128.88</v>
      </c>
      <c r="D1536" s="9">
        <v>4</v>
      </c>
      <c r="E1536" s="9">
        <v>24</v>
      </c>
    </row>
    <row r="1537" spans="1:5" x14ac:dyDescent="0.3">
      <c r="A1537" s="10">
        <v>2</v>
      </c>
      <c r="B1537" s="10">
        <v>1</v>
      </c>
      <c r="C1537" s="10">
        <v>26.4</v>
      </c>
      <c r="D1537" s="10">
        <v>10</v>
      </c>
      <c r="E1537" s="10">
        <v>1338</v>
      </c>
    </row>
    <row r="1538" spans="1:5" x14ac:dyDescent="0.3">
      <c r="A1538" s="9">
        <v>2</v>
      </c>
      <c r="B1538" s="9">
        <v>1</v>
      </c>
      <c r="C1538" s="9">
        <v>43.99</v>
      </c>
      <c r="D1538" s="9">
        <v>6</v>
      </c>
      <c r="E1538" s="9">
        <v>15</v>
      </c>
    </row>
    <row r="1539" spans="1:5" x14ac:dyDescent="0.3">
      <c r="A1539" s="10">
        <v>2</v>
      </c>
      <c r="B1539" s="10">
        <v>1</v>
      </c>
      <c r="C1539" s="10">
        <v>43.99</v>
      </c>
      <c r="D1539" s="10">
        <v>6</v>
      </c>
      <c r="E1539" s="10">
        <v>15</v>
      </c>
    </row>
    <row r="1540" spans="1:5" x14ac:dyDescent="0.3">
      <c r="A1540" s="9">
        <v>2</v>
      </c>
      <c r="B1540" s="9">
        <v>1</v>
      </c>
      <c r="C1540" s="9">
        <v>15.49</v>
      </c>
      <c r="D1540" s="9">
        <v>10</v>
      </c>
      <c r="E1540" s="9">
        <v>22</v>
      </c>
    </row>
    <row r="1541" spans="1:5" x14ac:dyDescent="0.3">
      <c r="A1541" s="10">
        <v>2</v>
      </c>
      <c r="B1541" s="10">
        <v>1</v>
      </c>
      <c r="C1541" s="10">
        <v>100.99</v>
      </c>
      <c r="D1541" s="10">
        <v>0</v>
      </c>
      <c r="E1541" s="10">
        <v>39</v>
      </c>
    </row>
    <row r="1542" spans="1:5" x14ac:dyDescent="0.3">
      <c r="A1542" s="9">
        <v>2</v>
      </c>
      <c r="B1542" s="9">
        <v>1</v>
      </c>
      <c r="C1542" s="9">
        <v>27.54</v>
      </c>
      <c r="D1542" s="9">
        <v>6</v>
      </c>
      <c r="E1542" s="9">
        <v>272</v>
      </c>
    </row>
    <row r="1543" spans="1:5" x14ac:dyDescent="0.3">
      <c r="A1543" s="10">
        <v>2</v>
      </c>
      <c r="B1543" s="10">
        <v>1</v>
      </c>
      <c r="C1543" s="10">
        <v>15.99</v>
      </c>
      <c r="D1543" s="10">
        <v>10</v>
      </c>
      <c r="E1543" s="10">
        <v>98</v>
      </c>
    </row>
    <row r="1544" spans="1:5" x14ac:dyDescent="0.3">
      <c r="A1544" s="9">
        <v>2</v>
      </c>
      <c r="B1544" s="9">
        <v>1</v>
      </c>
      <c r="C1544" s="9">
        <v>26.81</v>
      </c>
      <c r="D1544" s="9">
        <v>0</v>
      </c>
      <c r="E1544" s="9">
        <v>478</v>
      </c>
    </row>
    <row r="1545" spans="1:5" x14ac:dyDescent="0.3">
      <c r="A1545" s="10">
        <v>2</v>
      </c>
      <c r="B1545" s="10">
        <v>1</v>
      </c>
      <c r="C1545" s="10">
        <v>38.76</v>
      </c>
      <c r="D1545" s="10">
        <v>0</v>
      </c>
      <c r="E1545" s="10">
        <v>401</v>
      </c>
    </row>
    <row r="1546" spans="1:5" x14ac:dyDescent="0.3">
      <c r="A1546" s="9">
        <v>2</v>
      </c>
      <c r="B1546" s="9">
        <v>1</v>
      </c>
      <c r="C1546" s="9">
        <v>48</v>
      </c>
      <c r="D1546" s="9">
        <v>4</v>
      </c>
      <c r="E1546" s="9">
        <v>1</v>
      </c>
    </row>
    <row r="1547" spans="1:5" x14ac:dyDescent="0.3">
      <c r="A1547" s="10">
        <v>2</v>
      </c>
      <c r="B1547" s="10">
        <v>1</v>
      </c>
      <c r="C1547" s="10">
        <v>58.5</v>
      </c>
      <c r="D1547" s="10">
        <v>10</v>
      </c>
      <c r="E1547" s="10">
        <v>3</v>
      </c>
    </row>
    <row r="1548" spans="1:5" x14ac:dyDescent="0.3">
      <c r="A1548" s="9">
        <v>2</v>
      </c>
      <c r="B1548" s="9">
        <v>1</v>
      </c>
      <c r="C1548" s="9">
        <v>10.99</v>
      </c>
      <c r="D1548" s="9">
        <v>8</v>
      </c>
      <c r="E1548" s="9">
        <v>6</v>
      </c>
    </row>
    <row r="1549" spans="1:5" x14ac:dyDescent="0.3">
      <c r="A1549" s="10">
        <v>2</v>
      </c>
      <c r="B1549" s="10">
        <v>1</v>
      </c>
      <c r="C1549" s="10">
        <v>42.99</v>
      </c>
      <c r="D1549" s="10">
        <v>2</v>
      </c>
      <c r="E1549" s="10">
        <v>146</v>
      </c>
    </row>
    <row r="1550" spans="1:5" x14ac:dyDescent="0.3">
      <c r="A1550" s="9">
        <v>2</v>
      </c>
      <c r="B1550" s="9">
        <v>1</v>
      </c>
      <c r="C1550" s="9">
        <v>43.99</v>
      </c>
      <c r="D1550" s="9">
        <v>10</v>
      </c>
      <c r="E1550" s="9">
        <v>20</v>
      </c>
    </row>
    <row r="1551" spans="1:5" x14ac:dyDescent="0.3">
      <c r="A1551" s="10">
        <v>2</v>
      </c>
      <c r="B1551" s="10">
        <v>1</v>
      </c>
      <c r="C1551" s="10">
        <v>29.95</v>
      </c>
      <c r="D1551" s="10">
        <v>10</v>
      </c>
      <c r="E1551" s="10">
        <v>46</v>
      </c>
    </row>
    <row r="1552" spans="1:5" x14ac:dyDescent="0.3">
      <c r="A1552" s="9">
        <v>2</v>
      </c>
      <c r="B1552" s="9">
        <v>1</v>
      </c>
      <c r="C1552" s="9">
        <v>34.869999999999997</v>
      </c>
      <c r="D1552" s="9">
        <v>10</v>
      </c>
      <c r="E1552" s="9">
        <v>27</v>
      </c>
    </row>
    <row r="1553" spans="1:5" x14ac:dyDescent="0.3">
      <c r="A1553" s="10">
        <v>2</v>
      </c>
      <c r="B1553" s="10">
        <v>1</v>
      </c>
      <c r="C1553" s="10">
        <v>15.99</v>
      </c>
      <c r="D1553" s="10">
        <v>22</v>
      </c>
      <c r="E1553" s="10">
        <v>18</v>
      </c>
    </row>
    <row r="1554" spans="1:5" x14ac:dyDescent="0.3">
      <c r="A1554" s="9">
        <v>2</v>
      </c>
      <c r="B1554" s="9">
        <v>1</v>
      </c>
      <c r="C1554" s="9">
        <v>28</v>
      </c>
      <c r="D1554" s="9">
        <v>10</v>
      </c>
      <c r="E1554" s="9">
        <v>78</v>
      </c>
    </row>
    <row r="1555" spans="1:5" x14ac:dyDescent="0.3">
      <c r="A1555" s="10">
        <v>2</v>
      </c>
      <c r="B1555" s="10">
        <v>1</v>
      </c>
      <c r="C1555" s="10">
        <v>16.989999999999998</v>
      </c>
      <c r="D1555" s="10">
        <v>10</v>
      </c>
      <c r="E1555" s="10">
        <v>111</v>
      </c>
    </row>
    <row r="1556" spans="1:5" x14ac:dyDescent="0.3">
      <c r="A1556" s="9">
        <v>2</v>
      </c>
      <c r="B1556" s="9">
        <v>1</v>
      </c>
      <c r="C1556" s="9">
        <v>18</v>
      </c>
      <c r="D1556" s="9">
        <v>5</v>
      </c>
      <c r="E1556" s="9">
        <v>75</v>
      </c>
    </row>
    <row r="1557" spans="1:5" x14ac:dyDescent="0.3">
      <c r="A1557" s="10">
        <v>2</v>
      </c>
      <c r="B1557" s="10">
        <v>1</v>
      </c>
      <c r="C1557" s="10">
        <v>29.99</v>
      </c>
      <c r="D1557" s="10">
        <v>7</v>
      </c>
      <c r="E1557" s="10">
        <v>98</v>
      </c>
    </row>
    <row r="1558" spans="1:5" x14ac:dyDescent="0.3">
      <c r="A1558" s="9">
        <v>2</v>
      </c>
      <c r="B1558" s="9">
        <v>1</v>
      </c>
      <c r="C1558" s="9">
        <v>17.79</v>
      </c>
      <c r="D1558" s="9">
        <v>15</v>
      </c>
      <c r="E1558" s="9">
        <v>2177</v>
      </c>
    </row>
    <row r="1559" spans="1:5" x14ac:dyDescent="0.3">
      <c r="A1559" s="10">
        <v>2</v>
      </c>
      <c r="B1559" s="10">
        <v>1</v>
      </c>
      <c r="C1559" s="10">
        <v>33</v>
      </c>
      <c r="D1559" s="10">
        <v>6</v>
      </c>
      <c r="E1559" s="10">
        <v>36</v>
      </c>
    </row>
    <row r="1560" spans="1:5" x14ac:dyDescent="0.3">
      <c r="A1560" s="9">
        <v>2</v>
      </c>
      <c r="B1560" s="9">
        <v>1</v>
      </c>
      <c r="C1560" s="9">
        <v>22.48</v>
      </c>
      <c r="D1560" s="9">
        <v>10</v>
      </c>
      <c r="E1560" s="9">
        <v>30</v>
      </c>
    </row>
    <row r="1561" spans="1:5" x14ac:dyDescent="0.3">
      <c r="A1561" s="10">
        <v>2</v>
      </c>
      <c r="B1561" s="10">
        <v>1</v>
      </c>
      <c r="C1561" s="10">
        <v>49.99</v>
      </c>
      <c r="D1561" s="10">
        <v>8</v>
      </c>
      <c r="E1561" s="10">
        <v>53</v>
      </c>
    </row>
    <row r="1562" spans="1:5" x14ac:dyDescent="0.3">
      <c r="A1562" s="9">
        <v>2</v>
      </c>
      <c r="B1562" s="9">
        <v>1</v>
      </c>
      <c r="C1562" s="9">
        <v>24.99</v>
      </c>
      <c r="D1562" s="9">
        <v>10</v>
      </c>
      <c r="E1562" s="9">
        <v>62</v>
      </c>
    </row>
    <row r="1563" spans="1:5" x14ac:dyDescent="0.3">
      <c r="A1563" s="10">
        <v>2</v>
      </c>
      <c r="B1563" s="10">
        <v>1</v>
      </c>
      <c r="C1563" s="10">
        <v>27.5</v>
      </c>
      <c r="D1563" s="10">
        <v>9</v>
      </c>
      <c r="E1563" s="10">
        <v>12</v>
      </c>
    </row>
    <row r="1564" spans="1:5" x14ac:dyDescent="0.3">
      <c r="A1564" s="9">
        <v>2</v>
      </c>
      <c r="B1564" s="9">
        <v>1</v>
      </c>
      <c r="C1564" s="9">
        <v>45.93</v>
      </c>
      <c r="D1564" s="9">
        <v>153</v>
      </c>
      <c r="E1564" s="9">
        <v>417</v>
      </c>
    </row>
    <row r="1565" spans="1:5" x14ac:dyDescent="0.3">
      <c r="A1565" s="10">
        <v>2</v>
      </c>
      <c r="B1565" s="10">
        <v>1</v>
      </c>
      <c r="C1565" s="10">
        <v>4.95</v>
      </c>
      <c r="D1565" s="10">
        <v>0</v>
      </c>
      <c r="E1565" s="10">
        <v>287</v>
      </c>
    </row>
    <row r="1566" spans="1:5" x14ac:dyDescent="0.3">
      <c r="A1566" s="9">
        <v>2</v>
      </c>
      <c r="B1566" s="9">
        <v>1</v>
      </c>
      <c r="C1566" s="9">
        <v>105.95</v>
      </c>
      <c r="D1566" s="9">
        <v>2</v>
      </c>
      <c r="E1566" s="9">
        <v>22</v>
      </c>
    </row>
    <row r="1567" spans="1:5" x14ac:dyDescent="0.3">
      <c r="A1567" s="10">
        <v>2</v>
      </c>
      <c r="B1567" s="10">
        <v>1</v>
      </c>
      <c r="C1567" s="10">
        <v>26</v>
      </c>
      <c r="D1567" s="10">
        <v>5</v>
      </c>
      <c r="E1567" s="10">
        <v>5</v>
      </c>
    </row>
    <row r="1568" spans="1:5" x14ac:dyDescent="0.3">
      <c r="A1568" s="9">
        <v>2</v>
      </c>
      <c r="B1568" s="9">
        <v>1</v>
      </c>
      <c r="C1568" s="9">
        <v>22.53</v>
      </c>
      <c r="D1568" s="9">
        <v>34</v>
      </c>
      <c r="E1568" s="9">
        <v>82</v>
      </c>
    </row>
    <row r="1569" spans="1:5" x14ac:dyDescent="0.3">
      <c r="A1569" s="10">
        <v>2</v>
      </c>
      <c r="B1569" s="10">
        <v>1</v>
      </c>
      <c r="C1569" s="10">
        <v>26.15</v>
      </c>
      <c r="D1569" s="10">
        <v>52</v>
      </c>
      <c r="E1569" s="10">
        <v>1386</v>
      </c>
    </row>
    <row r="1570" spans="1:5" x14ac:dyDescent="0.3">
      <c r="A1570" s="9">
        <v>2</v>
      </c>
      <c r="B1570" s="9">
        <v>1</v>
      </c>
      <c r="C1570" s="9">
        <v>39.450000000000003</v>
      </c>
      <c r="D1570" s="9">
        <v>10</v>
      </c>
      <c r="E1570" s="9">
        <v>183</v>
      </c>
    </row>
    <row r="1571" spans="1:5" x14ac:dyDescent="0.3">
      <c r="A1571" s="10">
        <v>2</v>
      </c>
      <c r="B1571" s="10">
        <v>1</v>
      </c>
      <c r="C1571" s="10">
        <v>29.99</v>
      </c>
      <c r="D1571" s="10">
        <v>10</v>
      </c>
      <c r="E1571" s="10">
        <v>432</v>
      </c>
    </row>
    <row r="1572" spans="1:5" x14ac:dyDescent="0.3">
      <c r="A1572" s="9">
        <v>2</v>
      </c>
      <c r="B1572" s="9">
        <v>1</v>
      </c>
      <c r="C1572" s="9">
        <v>15.99</v>
      </c>
      <c r="D1572" s="9">
        <v>0</v>
      </c>
      <c r="E1572" s="9">
        <v>154</v>
      </c>
    </row>
    <row r="1573" spans="1:5" x14ac:dyDescent="0.3">
      <c r="A1573" s="10">
        <v>2</v>
      </c>
      <c r="B1573" s="10">
        <v>1</v>
      </c>
      <c r="C1573" s="10">
        <v>14.99</v>
      </c>
      <c r="D1573" s="10">
        <v>10</v>
      </c>
      <c r="E1573" s="10">
        <v>80</v>
      </c>
    </row>
    <row r="1574" spans="1:5" x14ac:dyDescent="0.3">
      <c r="A1574" s="9">
        <v>2</v>
      </c>
      <c r="B1574" s="9">
        <v>1</v>
      </c>
      <c r="C1574" s="9">
        <v>20.71</v>
      </c>
      <c r="D1574" s="9">
        <v>100</v>
      </c>
      <c r="E1574" s="9">
        <v>290</v>
      </c>
    </row>
    <row r="1575" spans="1:5" x14ac:dyDescent="0.3">
      <c r="A1575" s="10">
        <v>2</v>
      </c>
      <c r="B1575" s="10">
        <v>1</v>
      </c>
      <c r="C1575" s="10">
        <v>21</v>
      </c>
      <c r="D1575" s="10">
        <v>8</v>
      </c>
      <c r="E1575" s="10">
        <v>4</v>
      </c>
    </row>
    <row r="1576" spans="1:5" x14ac:dyDescent="0.3">
      <c r="A1576" s="9">
        <v>2</v>
      </c>
      <c r="B1576" s="9">
        <v>1</v>
      </c>
      <c r="C1576" s="9">
        <v>53.99</v>
      </c>
      <c r="D1576" s="9">
        <v>10</v>
      </c>
      <c r="E1576" s="9">
        <v>137</v>
      </c>
    </row>
    <row r="1577" spans="1:5" x14ac:dyDescent="0.3">
      <c r="A1577" s="10">
        <v>2</v>
      </c>
      <c r="B1577" s="10">
        <v>1</v>
      </c>
      <c r="C1577" s="10">
        <v>37</v>
      </c>
      <c r="D1577" s="10">
        <v>10</v>
      </c>
      <c r="E1577" s="10">
        <v>12</v>
      </c>
    </row>
    <row r="1578" spans="1:5" x14ac:dyDescent="0.3">
      <c r="A1578" s="9">
        <v>2</v>
      </c>
      <c r="B1578" s="9">
        <v>1</v>
      </c>
      <c r="C1578" s="9">
        <v>23.98</v>
      </c>
      <c r="D1578" s="9">
        <v>15</v>
      </c>
      <c r="E1578" s="9">
        <v>1678</v>
      </c>
    </row>
    <row r="1579" spans="1:5" x14ac:dyDescent="0.3">
      <c r="A1579" s="10">
        <v>2</v>
      </c>
      <c r="B1579" s="10">
        <v>9</v>
      </c>
      <c r="C1579" s="10">
        <v>11.99</v>
      </c>
      <c r="D1579" s="10">
        <v>0</v>
      </c>
      <c r="E1579" s="10">
        <v>58</v>
      </c>
    </row>
    <row r="1580" spans="1:5" x14ac:dyDescent="0.3">
      <c r="A1580" s="9">
        <v>2</v>
      </c>
      <c r="B1580" s="9">
        <v>1</v>
      </c>
      <c r="C1580" s="9">
        <v>28.99</v>
      </c>
      <c r="D1580" s="9">
        <v>3</v>
      </c>
      <c r="E1580" s="9">
        <v>379</v>
      </c>
    </row>
    <row r="1581" spans="1:5" x14ac:dyDescent="0.3">
      <c r="A1581" s="10">
        <v>2</v>
      </c>
      <c r="B1581" s="10">
        <v>1</v>
      </c>
      <c r="C1581" s="10">
        <v>25.95</v>
      </c>
      <c r="D1581" s="10">
        <v>10</v>
      </c>
      <c r="E1581" s="10">
        <v>3</v>
      </c>
    </row>
    <row r="1582" spans="1:5" x14ac:dyDescent="0.3">
      <c r="A1582" s="9">
        <v>2</v>
      </c>
      <c r="B1582" s="9">
        <v>1</v>
      </c>
      <c r="C1582" s="9">
        <v>6.99</v>
      </c>
      <c r="D1582" s="9">
        <v>500</v>
      </c>
      <c r="E1582" s="9">
        <v>170</v>
      </c>
    </row>
    <row r="1583" spans="1:5" x14ac:dyDescent="0.3">
      <c r="A1583" s="10">
        <v>2</v>
      </c>
      <c r="B1583" s="10">
        <v>1</v>
      </c>
      <c r="C1583" s="10">
        <v>25.56</v>
      </c>
      <c r="D1583" s="10">
        <v>0</v>
      </c>
      <c r="E1583" s="10">
        <v>460</v>
      </c>
    </row>
    <row r="1584" spans="1:5" x14ac:dyDescent="0.3">
      <c r="A1584" s="9">
        <v>2</v>
      </c>
      <c r="B1584" s="9">
        <v>1</v>
      </c>
      <c r="C1584" s="9">
        <v>53.99</v>
      </c>
      <c r="D1584" s="9">
        <v>6</v>
      </c>
      <c r="E1584" s="9">
        <v>12</v>
      </c>
    </row>
    <row r="1585" spans="1:5" x14ac:dyDescent="0.3">
      <c r="A1585" s="10">
        <v>2</v>
      </c>
      <c r="B1585" s="10">
        <v>1</v>
      </c>
      <c r="C1585" s="10">
        <v>103.99</v>
      </c>
      <c r="D1585" s="10">
        <v>2</v>
      </c>
      <c r="E1585" s="10">
        <v>45</v>
      </c>
    </row>
    <row r="1586" spans="1:5" x14ac:dyDescent="0.3">
      <c r="A1586" s="9">
        <v>2</v>
      </c>
      <c r="B1586" s="9">
        <v>1</v>
      </c>
      <c r="C1586" s="9">
        <v>72.72</v>
      </c>
      <c r="D1586" s="9">
        <v>5</v>
      </c>
      <c r="E1586" s="9">
        <v>27</v>
      </c>
    </row>
    <row r="1587" spans="1:5" x14ac:dyDescent="0.3">
      <c r="A1587" s="10">
        <v>2</v>
      </c>
      <c r="B1587" s="10">
        <v>1</v>
      </c>
      <c r="C1587" s="10">
        <v>49.99</v>
      </c>
      <c r="D1587" s="10">
        <v>6</v>
      </c>
      <c r="E1587" s="10">
        <v>10</v>
      </c>
    </row>
    <row r="1588" spans="1:5" x14ac:dyDescent="0.3">
      <c r="A1588" s="9">
        <v>2</v>
      </c>
      <c r="B1588" s="9">
        <v>1</v>
      </c>
      <c r="C1588" s="9">
        <v>59.99</v>
      </c>
      <c r="D1588" s="9">
        <v>4</v>
      </c>
      <c r="E1588" s="9">
        <v>23</v>
      </c>
    </row>
    <row r="1589" spans="1:5" x14ac:dyDescent="0.3">
      <c r="A1589" s="10">
        <v>2</v>
      </c>
      <c r="B1589" s="10">
        <v>1</v>
      </c>
      <c r="C1589" s="10">
        <v>12.99</v>
      </c>
      <c r="D1589" s="10">
        <v>0</v>
      </c>
      <c r="E1589" s="10">
        <v>52</v>
      </c>
    </row>
    <row r="1590" spans="1:5" x14ac:dyDescent="0.3">
      <c r="A1590" s="9">
        <v>2</v>
      </c>
      <c r="B1590" s="9">
        <v>1</v>
      </c>
      <c r="C1590" s="9">
        <v>27.99</v>
      </c>
      <c r="D1590" s="9">
        <v>10</v>
      </c>
      <c r="E1590" s="9">
        <v>57</v>
      </c>
    </row>
    <row r="1591" spans="1:5" x14ac:dyDescent="0.3">
      <c r="A1591" s="10">
        <v>2</v>
      </c>
      <c r="B1591" s="10">
        <v>1</v>
      </c>
      <c r="C1591" s="10">
        <v>15.89</v>
      </c>
      <c r="D1591" s="10">
        <v>6</v>
      </c>
      <c r="E1591" s="10">
        <v>135</v>
      </c>
    </row>
    <row r="1592" spans="1:5" x14ac:dyDescent="0.3">
      <c r="A1592" s="9">
        <v>2</v>
      </c>
      <c r="B1592" s="9">
        <v>1</v>
      </c>
      <c r="C1592" s="9">
        <v>54.9</v>
      </c>
      <c r="D1592" s="9">
        <v>72</v>
      </c>
      <c r="E1592" s="9">
        <v>1224</v>
      </c>
    </row>
    <row r="1593" spans="1:5" x14ac:dyDescent="0.3">
      <c r="A1593" s="10">
        <v>2</v>
      </c>
      <c r="B1593" s="10">
        <v>7</v>
      </c>
      <c r="C1593" s="10">
        <v>19.98</v>
      </c>
      <c r="D1593" s="10">
        <v>8</v>
      </c>
      <c r="E1593" s="10">
        <v>144</v>
      </c>
    </row>
    <row r="1594" spans="1:5" x14ac:dyDescent="0.3">
      <c r="A1594" s="9">
        <v>2</v>
      </c>
      <c r="B1594" s="9">
        <v>1</v>
      </c>
      <c r="C1594" s="9">
        <v>7.5</v>
      </c>
      <c r="D1594" s="9">
        <v>10</v>
      </c>
      <c r="E1594" s="9">
        <v>171</v>
      </c>
    </row>
    <row r="1595" spans="1:5" x14ac:dyDescent="0.3">
      <c r="A1595" s="10">
        <v>2</v>
      </c>
      <c r="B1595" s="10">
        <v>1</v>
      </c>
      <c r="C1595" s="10">
        <v>67.489999999999995</v>
      </c>
      <c r="D1595" s="10">
        <v>10</v>
      </c>
      <c r="E1595" s="10">
        <v>38</v>
      </c>
    </row>
    <row r="1596" spans="1:5" x14ac:dyDescent="0.3">
      <c r="A1596" s="9">
        <v>2</v>
      </c>
      <c r="B1596" s="9">
        <v>1</v>
      </c>
      <c r="C1596" s="9">
        <v>58.99</v>
      </c>
      <c r="D1596" s="9">
        <v>10</v>
      </c>
      <c r="E1596" s="9">
        <v>32</v>
      </c>
    </row>
    <row r="1597" spans="1:5" x14ac:dyDescent="0.3">
      <c r="A1597" s="10">
        <v>2</v>
      </c>
      <c r="B1597" s="10">
        <v>1</v>
      </c>
      <c r="C1597" s="10">
        <v>30.99</v>
      </c>
      <c r="D1597" s="10">
        <v>10</v>
      </c>
      <c r="E1597" s="10">
        <v>26</v>
      </c>
    </row>
    <row r="1598" spans="1:5" x14ac:dyDescent="0.3">
      <c r="A1598" s="9">
        <v>2</v>
      </c>
      <c r="B1598" s="9">
        <v>1</v>
      </c>
      <c r="C1598" s="9">
        <v>43.3</v>
      </c>
      <c r="D1598" s="9">
        <v>0</v>
      </c>
      <c r="E1598" s="9">
        <v>4845</v>
      </c>
    </row>
    <row r="1599" spans="1:5" x14ac:dyDescent="0.3">
      <c r="A1599" s="10">
        <v>2</v>
      </c>
      <c r="B1599" s="10">
        <v>1</v>
      </c>
      <c r="C1599" s="10">
        <v>32.99</v>
      </c>
      <c r="D1599" s="10">
        <v>10</v>
      </c>
      <c r="E1599" s="10">
        <v>65</v>
      </c>
    </row>
    <row r="1600" spans="1:5" x14ac:dyDescent="0.3">
      <c r="A1600" s="9">
        <v>2</v>
      </c>
      <c r="B1600" s="9">
        <v>1</v>
      </c>
      <c r="C1600" s="9">
        <v>20</v>
      </c>
      <c r="D1600" s="9">
        <v>6</v>
      </c>
      <c r="E1600" s="9">
        <v>24</v>
      </c>
    </row>
    <row r="1601" spans="1:5" x14ac:dyDescent="0.3">
      <c r="A1601" s="10">
        <v>2</v>
      </c>
      <c r="B1601" s="10">
        <v>1</v>
      </c>
      <c r="C1601" s="10">
        <v>22.97</v>
      </c>
      <c r="D1601" s="10">
        <v>24</v>
      </c>
      <c r="E1601" s="10">
        <v>591</v>
      </c>
    </row>
    <row r="1602" spans="1:5" x14ac:dyDescent="0.3">
      <c r="A1602" s="9">
        <v>2</v>
      </c>
      <c r="B1602" s="9">
        <v>8</v>
      </c>
      <c r="C1602" s="9">
        <v>66.69</v>
      </c>
      <c r="D1602" s="9">
        <v>8</v>
      </c>
      <c r="E1602" s="9">
        <v>6</v>
      </c>
    </row>
    <row r="1603" spans="1:5" x14ac:dyDescent="0.3">
      <c r="A1603" s="10">
        <v>2</v>
      </c>
      <c r="B1603" s="10">
        <v>1</v>
      </c>
      <c r="C1603" s="10">
        <v>44.99</v>
      </c>
      <c r="D1603" s="10">
        <v>6</v>
      </c>
      <c r="E1603" s="10">
        <v>5</v>
      </c>
    </row>
    <row r="1604" spans="1:5" x14ac:dyDescent="0.3">
      <c r="A1604" s="9">
        <v>2</v>
      </c>
      <c r="B1604" s="9">
        <v>1</v>
      </c>
      <c r="C1604" s="9">
        <v>31.14</v>
      </c>
      <c r="D1604" s="9">
        <v>25</v>
      </c>
      <c r="E1604" s="9">
        <v>2503</v>
      </c>
    </row>
    <row r="1605" spans="1:5" x14ac:dyDescent="0.3">
      <c r="A1605" s="10">
        <v>2</v>
      </c>
      <c r="B1605" s="10">
        <v>1</v>
      </c>
      <c r="C1605" s="10">
        <v>67.98</v>
      </c>
      <c r="D1605" s="10">
        <v>0</v>
      </c>
      <c r="E1605" s="10">
        <v>705</v>
      </c>
    </row>
    <row r="1606" spans="1:5" x14ac:dyDescent="0.3">
      <c r="A1606" s="9">
        <v>2</v>
      </c>
      <c r="B1606" s="9">
        <v>1</v>
      </c>
      <c r="C1606" s="9">
        <v>29.49</v>
      </c>
      <c r="D1606" s="9">
        <v>6</v>
      </c>
      <c r="E1606" s="9">
        <v>27</v>
      </c>
    </row>
    <row r="1607" spans="1:5" x14ac:dyDescent="0.3">
      <c r="A1607" s="10">
        <v>2</v>
      </c>
      <c r="B1607" s="10">
        <v>7</v>
      </c>
      <c r="C1607" s="10">
        <v>26.95</v>
      </c>
      <c r="D1607" s="10">
        <v>3</v>
      </c>
      <c r="E1607" s="10">
        <v>4</v>
      </c>
    </row>
    <row r="1608" spans="1:5" x14ac:dyDescent="0.3">
      <c r="A1608" s="9">
        <v>2</v>
      </c>
      <c r="B1608" s="9">
        <v>1</v>
      </c>
      <c r="C1608" s="9">
        <v>10</v>
      </c>
      <c r="D1608" s="9">
        <v>10</v>
      </c>
      <c r="E1608" s="9">
        <v>50</v>
      </c>
    </row>
    <row r="1609" spans="1:5" x14ac:dyDescent="0.3">
      <c r="A1609" s="10">
        <v>2</v>
      </c>
      <c r="B1609" s="10">
        <v>1</v>
      </c>
      <c r="C1609" s="10">
        <v>37.96</v>
      </c>
      <c r="D1609" s="10">
        <v>0</v>
      </c>
      <c r="E1609" s="10">
        <v>116</v>
      </c>
    </row>
    <row r="1610" spans="1:5" x14ac:dyDescent="0.3">
      <c r="A1610" s="9">
        <v>2</v>
      </c>
      <c r="B1610" s="9">
        <v>9</v>
      </c>
      <c r="C1610" s="9">
        <v>79.989999999999995</v>
      </c>
      <c r="D1610" s="9">
        <v>7</v>
      </c>
      <c r="E1610" s="9">
        <v>9</v>
      </c>
    </row>
    <row r="1611" spans="1:5" x14ac:dyDescent="0.3">
      <c r="A1611" s="10">
        <v>2</v>
      </c>
      <c r="B1611" s="10">
        <v>1</v>
      </c>
      <c r="C1611" s="10">
        <v>8</v>
      </c>
      <c r="D1611" s="10">
        <v>10</v>
      </c>
      <c r="E1611" s="10">
        <v>34</v>
      </c>
    </row>
    <row r="1612" spans="1:5" x14ac:dyDescent="0.3">
      <c r="A1612" s="9">
        <v>2</v>
      </c>
      <c r="B1612" s="9">
        <v>1</v>
      </c>
      <c r="C1612" s="9">
        <v>42.9</v>
      </c>
      <c r="D1612" s="9">
        <v>3</v>
      </c>
      <c r="E1612" s="9">
        <v>8</v>
      </c>
    </row>
    <row r="1613" spans="1:5" x14ac:dyDescent="0.3">
      <c r="A1613" s="10">
        <v>2</v>
      </c>
      <c r="B1613" s="10">
        <v>1</v>
      </c>
      <c r="C1613" s="10">
        <v>134.5</v>
      </c>
      <c r="D1613" s="10">
        <v>3</v>
      </c>
      <c r="E1613" s="10">
        <v>49</v>
      </c>
    </row>
    <row r="1614" spans="1:5" x14ac:dyDescent="0.3">
      <c r="A1614" s="9">
        <v>2</v>
      </c>
      <c r="B1614" s="9">
        <v>1</v>
      </c>
      <c r="C1614" s="9">
        <v>58.98</v>
      </c>
      <c r="D1614" s="9">
        <v>10</v>
      </c>
      <c r="E1614" s="9">
        <v>3088</v>
      </c>
    </row>
    <row r="1615" spans="1:5" x14ac:dyDescent="0.3">
      <c r="A1615" s="10">
        <v>2</v>
      </c>
      <c r="B1615" s="10">
        <v>1</v>
      </c>
      <c r="C1615" s="10">
        <v>9.89</v>
      </c>
      <c r="D1615" s="10">
        <v>5</v>
      </c>
      <c r="E1615" s="10">
        <v>258</v>
      </c>
    </row>
    <row r="1616" spans="1:5" x14ac:dyDescent="0.3">
      <c r="A1616" s="9">
        <v>2</v>
      </c>
      <c r="B1616" s="9">
        <v>1</v>
      </c>
      <c r="C1616" s="9">
        <v>24</v>
      </c>
      <c r="D1616" s="9">
        <v>0</v>
      </c>
      <c r="E1616" s="9">
        <v>0</v>
      </c>
    </row>
    <row r="1617" spans="1:5" x14ac:dyDescent="0.3">
      <c r="A1617" s="10">
        <v>2</v>
      </c>
      <c r="B1617" s="10">
        <v>1</v>
      </c>
      <c r="C1617" s="10">
        <v>34.33</v>
      </c>
      <c r="D1617" s="10">
        <v>10</v>
      </c>
      <c r="E1617" s="10">
        <v>767</v>
      </c>
    </row>
    <row r="1618" spans="1:5" x14ac:dyDescent="0.3">
      <c r="A1618" s="9">
        <v>2</v>
      </c>
      <c r="B1618" s="9">
        <v>2</v>
      </c>
      <c r="C1618" s="9">
        <v>54.51</v>
      </c>
      <c r="D1618" s="9">
        <v>3</v>
      </c>
      <c r="E1618" s="9">
        <v>20</v>
      </c>
    </row>
    <row r="1619" spans="1:5" x14ac:dyDescent="0.3">
      <c r="A1619" s="10">
        <v>2</v>
      </c>
      <c r="B1619" s="10">
        <v>1</v>
      </c>
      <c r="C1619" s="10">
        <v>48.99</v>
      </c>
      <c r="D1619" s="10">
        <v>10</v>
      </c>
      <c r="E1619" s="10">
        <v>7</v>
      </c>
    </row>
    <row r="1620" spans="1:5" x14ac:dyDescent="0.3">
      <c r="A1620" s="9">
        <v>2</v>
      </c>
      <c r="B1620" s="9">
        <v>1</v>
      </c>
      <c r="C1620" s="9">
        <v>30.49</v>
      </c>
      <c r="D1620" s="9">
        <v>6</v>
      </c>
      <c r="E1620" s="9">
        <v>18</v>
      </c>
    </row>
    <row r="1621" spans="1:5" x14ac:dyDescent="0.3">
      <c r="A1621" s="10">
        <v>2</v>
      </c>
      <c r="B1621" s="10">
        <v>1</v>
      </c>
      <c r="C1621" s="10">
        <v>38.69</v>
      </c>
      <c r="D1621" s="10">
        <v>10</v>
      </c>
      <c r="E1621" s="10">
        <v>3</v>
      </c>
    </row>
    <row r="1622" spans="1:5" x14ac:dyDescent="0.3">
      <c r="A1622" s="9">
        <v>2</v>
      </c>
      <c r="B1622" s="9">
        <v>1</v>
      </c>
      <c r="C1622" s="9">
        <v>49.99</v>
      </c>
      <c r="D1622" s="9">
        <v>0</v>
      </c>
      <c r="E1622" s="9">
        <v>35</v>
      </c>
    </row>
    <row r="1623" spans="1:5" x14ac:dyDescent="0.3">
      <c r="A1623" s="10">
        <v>2</v>
      </c>
      <c r="B1623" s="10">
        <v>1</v>
      </c>
      <c r="C1623" s="10">
        <v>10.35</v>
      </c>
      <c r="D1623" s="10">
        <v>10</v>
      </c>
      <c r="E1623" s="10">
        <v>182</v>
      </c>
    </row>
    <row r="1624" spans="1:5" x14ac:dyDescent="0.3">
      <c r="A1624" s="9">
        <v>2</v>
      </c>
      <c r="B1624" s="9">
        <v>1</v>
      </c>
      <c r="C1624" s="9">
        <v>20</v>
      </c>
      <c r="D1624" s="9">
        <v>4</v>
      </c>
      <c r="E1624" s="9">
        <v>47</v>
      </c>
    </row>
    <row r="1625" spans="1:5" x14ac:dyDescent="0.3">
      <c r="A1625" s="10">
        <v>2</v>
      </c>
      <c r="B1625" s="10">
        <v>1</v>
      </c>
      <c r="C1625" s="10">
        <v>21.9</v>
      </c>
      <c r="D1625" s="10">
        <v>7</v>
      </c>
      <c r="E1625" s="10">
        <v>4</v>
      </c>
    </row>
    <row r="1626" spans="1:5" x14ac:dyDescent="0.3">
      <c r="A1626" s="9">
        <v>2</v>
      </c>
      <c r="B1626" s="9">
        <v>1</v>
      </c>
      <c r="C1626" s="9">
        <v>42.99</v>
      </c>
      <c r="D1626" s="9">
        <v>10</v>
      </c>
      <c r="E1626" s="9">
        <v>17</v>
      </c>
    </row>
    <row r="1627" spans="1:5" x14ac:dyDescent="0.3">
      <c r="A1627" s="10">
        <v>2</v>
      </c>
      <c r="B1627" s="10">
        <v>1</v>
      </c>
      <c r="C1627" s="10">
        <v>29.9</v>
      </c>
      <c r="D1627" s="10">
        <v>6</v>
      </c>
      <c r="E1627" s="10">
        <v>9</v>
      </c>
    </row>
    <row r="1628" spans="1:5" x14ac:dyDescent="0.3">
      <c r="A1628" s="9">
        <v>2</v>
      </c>
      <c r="B1628" s="9">
        <v>1</v>
      </c>
      <c r="C1628" s="9">
        <v>22.45</v>
      </c>
      <c r="D1628" s="9">
        <v>5</v>
      </c>
      <c r="E1628" s="9">
        <v>2</v>
      </c>
    </row>
    <row r="1629" spans="1:5" x14ac:dyDescent="0.3">
      <c r="A1629" s="10">
        <v>2</v>
      </c>
      <c r="B1629" s="10">
        <v>1</v>
      </c>
      <c r="C1629" s="10">
        <v>25.46</v>
      </c>
      <c r="D1629" s="10">
        <v>10</v>
      </c>
      <c r="E1629" s="10">
        <v>58</v>
      </c>
    </row>
    <row r="1630" spans="1:5" x14ac:dyDescent="0.3">
      <c r="A1630" s="9">
        <v>2</v>
      </c>
      <c r="B1630" s="9">
        <v>1</v>
      </c>
      <c r="C1630" s="9">
        <v>37.99</v>
      </c>
      <c r="D1630" s="9">
        <v>10</v>
      </c>
      <c r="E1630" s="9">
        <v>77</v>
      </c>
    </row>
    <row r="1631" spans="1:5" x14ac:dyDescent="0.3">
      <c r="A1631" s="10">
        <v>2</v>
      </c>
      <c r="B1631" s="10">
        <v>1</v>
      </c>
      <c r="C1631" s="10">
        <v>24</v>
      </c>
      <c r="D1631" s="10">
        <v>10</v>
      </c>
      <c r="E1631" s="10">
        <v>9</v>
      </c>
    </row>
    <row r="1632" spans="1:5" x14ac:dyDescent="0.3">
      <c r="A1632" s="9">
        <v>2</v>
      </c>
      <c r="B1632" s="9">
        <v>1</v>
      </c>
      <c r="C1632" s="9">
        <v>55.88</v>
      </c>
      <c r="D1632" s="9">
        <v>0</v>
      </c>
      <c r="E1632" s="9">
        <v>2</v>
      </c>
    </row>
    <row r="1633" spans="1:5" x14ac:dyDescent="0.3">
      <c r="A1633" s="10">
        <v>2</v>
      </c>
      <c r="B1633" s="10">
        <v>1</v>
      </c>
      <c r="C1633" s="10">
        <v>13.95</v>
      </c>
      <c r="D1633" s="10">
        <v>7</v>
      </c>
      <c r="E1633" s="10">
        <v>22</v>
      </c>
    </row>
    <row r="1634" spans="1:5" x14ac:dyDescent="0.3">
      <c r="A1634" s="9">
        <v>2</v>
      </c>
      <c r="B1634" s="9">
        <v>1</v>
      </c>
      <c r="C1634" s="9">
        <v>100</v>
      </c>
      <c r="D1634" s="9">
        <v>0</v>
      </c>
      <c r="E1634" s="9">
        <v>12</v>
      </c>
    </row>
    <row r="1635" spans="1:5" x14ac:dyDescent="0.3">
      <c r="A1635" s="10">
        <v>2</v>
      </c>
      <c r="B1635" s="10">
        <v>1</v>
      </c>
      <c r="C1635" s="10">
        <v>12.49</v>
      </c>
      <c r="D1635" s="10">
        <v>5</v>
      </c>
      <c r="E1635" s="10">
        <v>10</v>
      </c>
    </row>
    <row r="1636" spans="1:5" x14ac:dyDescent="0.3">
      <c r="A1636" s="9">
        <v>2</v>
      </c>
      <c r="B1636" s="9">
        <v>1</v>
      </c>
      <c r="C1636" s="9">
        <v>74.989999999999995</v>
      </c>
      <c r="D1636" s="9">
        <v>8</v>
      </c>
      <c r="E1636" s="9">
        <v>28</v>
      </c>
    </row>
    <row r="1637" spans="1:5" x14ac:dyDescent="0.3">
      <c r="A1637" s="10">
        <v>2</v>
      </c>
      <c r="B1637" s="10">
        <v>1</v>
      </c>
      <c r="C1637" s="10">
        <v>13.44</v>
      </c>
      <c r="D1637" s="10">
        <v>3</v>
      </c>
      <c r="E1637" s="10">
        <v>30</v>
      </c>
    </row>
    <row r="1638" spans="1:5" x14ac:dyDescent="0.3">
      <c r="A1638" s="9">
        <v>2</v>
      </c>
      <c r="B1638" s="9">
        <v>1</v>
      </c>
      <c r="C1638" s="9">
        <v>35.99</v>
      </c>
      <c r="D1638" s="9">
        <v>9</v>
      </c>
      <c r="E1638" s="9">
        <v>49</v>
      </c>
    </row>
    <row r="1639" spans="1:5" x14ac:dyDescent="0.3">
      <c r="A1639" s="10">
        <v>2</v>
      </c>
      <c r="B1639" s="10">
        <v>1</v>
      </c>
      <c r="C1639" s="10">
        <v>44.99</v>
      </c>
      <c r="D1639" s="10">
        <v>5</v>
      </c>
      <c r="E1639" s="10">
        <v>14</v>
      </c>
    </row>
    <row r="1640" spans="1:5" x14ac:dyDescent="0.3">
      <c r="A1640" s="9">
        <v>2</v>
      </c>
      <c r="B1640" s="9">
        <v>1</v>
      </c>
      <c r="C1640" s="9">
        <v>44.99</v>
      </c>
      <c r="D1640" s="9">
        <v>7</v>
      </c>
      <c r="E1640" s="9">
        <v>3</v>
      </c>
    </row>
    <row r="1641" spans="1:5" x14ac:dyDescent="0.3">
      <c r="A1641" s="10">
        <v>2</v>
      </c>
      <c r="B1641" s="10">
        <v>1</v>
      </c>
      <c r="C1641" s="10">
        <v>73.989999999999995</v>
      </c>
      <c r="D1641" s="10">
        <v>7</v>
      </c>
      <c r="E1641" s="10">
        <v>52</v>
      </c>
    </row>
    <row r="1642" spans="1:5" x14ac:dyDescent="0.3">
      <c r="A1642" s="9">
        <v>2</v>
      </c>
      <c r="B1642" s="9">
        <v>1</v>
      </c>
      <c r="C1642" s="9">
        <v>34.85</v>
      </c>
      <c r="D1642" s="9">
        <v>10</v>
      </c>
      <c r="E1642" s="9">
        <v>545</v>
      </c>
    </row>
    <row r="1643" spans="1:5" x14ac:dyDescent="0.3">
      <c r="A1643" s="10">
        <v>2</v>
      </c>
      <c r="B1643" s="10">
        <v>1</v>
      </c>
      <c r="C1643" s="10">
        <v>38.99</v>
      </c>
      <c r="D1643" s="10">
        <v>9</v>
      </c>
      <c r="E1643" s="10">
        <v>23</v>
      </c>
    </row>
    <row r="1644" spans="1:5" x14ac:dyDescent="0.3">
      <c r="A1644" s="9">
        <v>2</v>
      </c>
      <c r="B1644" s="9">
        <v>9</v>
      </c>
      <c r="C1644" s="9">
        <v>25.99</v>
      </c>
      <c r="D1644" s="9">
        <v>3</v>
      </c>
      <c r="E1644" s="9">
        <v>17</v>
      </c>
    </row>
    <row r="1645" spans="1:5" x14ac:dyDescent="0.3">
      <c r="A1645" s="10">
        <v>2</v>
      </c>
      <c r="B1645" s="10">
        <v>1</v>
      </c>
      <c r="C1645" s="10">
        <v>47.66</v>
      </c>
      <c r="D1645" s="10">
        <v>0</v>
      </c>
      <c r="E1645" s="10">
        <v>119</v>
      </c>
    </row>
    <row r="1646" spans="1:5" x14ac:dyDescent="0.3">
      <c r="A1646" s="9">
        <v>2</v>
      </c>
      <c r="B1646" s="9">
        <v>1</v>
      </c>
      <c r="C1646" s="9">
        <v>58.08</v>
      </c>
      <c r="D1646" s="9">
        <v>10</v>
      </c>
      <c r="E1646" s="9">
        <v>278</v>
      </c>
    </row>
    <row r="1647" spans="1:5" x14ac:dyDescent="0.3">
      <c r="A1647" s="10">
        <v>2</v>
      </c>
      <c r="B1647" s="10">
        <v>1</v>
      </c>
      <c r="C1647" s="10">
        <v>108.99</v>
      </c>
      <c r="D1647" s="10">
        <v>9</v>
      </c>
      <c r="E1647" s="10">
        <v>11</v>
      </c>
    </row>
    <row r="1648" spans="1:5" x14ac:dyDescent="0.3">
      <c r="A1648" s="9">
        <v>2</v>
      </c>
      <c r="B1648" s="9">
        <v>9</v>
      </c>
      <c r="C1648" s="9">
        <v>59.99</v>
      </c>
      <c r="D1648" s="9">
        <v>5</v>
      </c>
      <c r="E1648" s="9">
        <v>36</v>
      </c>
    </row>
    <row r="1649" spans="1:5" x14ac:dyDescent="0.3">
      <c r="A1649" s="10">
        <v>2</v>
      </c>
      <c r="B1649" s="10">
        <v>1</v>
      </c>
      <c r="C1649" s="10">
        <v>29.99</v>
      </c>
      <c r="D1649" s="10">
        <v>6</v>
      </c>
      <c r="E1649" s="10">
        <v>26</v>
      </c>
    </row>
    <row r="1650" spans="1:5" x14ac:dyDescent="0.3">
      <c r="A1650" s="9">
        <v>2</v>
      </c>
      <c r="B1650" s="9">
        <v>8</v>
      </c>
      <c r="C1650" s="9">
        <v>299.99</v>
      </c>
      <c r="D1650" s="9">
        <v>10</v>
      </c>
      <c r="E1650" s="9">
        <v>92</v>
      </c>
    </row>
    <row r="1651" spans="1:5" x14ac:dyDescent="0.3">
      <c r="A1651" s="10">
        <v>2</v>
      </c>
      <c r="B1651" s="10">
        <v>1</v>
      </c>
      <c r="C1651" s="10">
        <v>52.79</v>
      </c>
      <c r="D1651" s="10">
        <v>10</v>
      </c>
      <c r="E1651" s="10">
        <v>23</v>
      </c>
    </row>
    <row r="1652" spans="1:5" x14ac:dyDescent="0.3">
      <c r="A1652" s="9">
        <v>2</v>
      </c>
      <c r="B1652" s="9">
        <v>1</v>
      </c>
      <c r="C1652" s="9">
        <v>33</v>
      </c>
      <c r="D1652" s="9">
        <v>5</v>
      </c>
      <c r="E1652" s="9">
        <v>18</v>
      </c>
    </row>
    <row r="1653" spans="1:5" x14ac:dyDescent="0.3">
      <c r="A1653" s="10">
        <v>2</v>
      </c>
      <c r="B1653" s="10">
        <v>2</v>
      </c>
      <c r="C1653" s="10">
        <v>53.57</v>
      </c>
      <c r="D1653" s="10">
        <v>3</v>
      </c>
      <c r="E1653" s="10">
        <v>10</v>
      </c>
    </row>
    <row r="1654" spans="1:5" x14ac:dyDescent="0.3">
      <c r="A1654" s="9">
        <v>2</v>
      </c>
      <c r="B1654" s="9">
        <v>1</v>
      </c>
      <c r="C1654" s="9">
        <v>100.99</v>
      </c>
      <c r="D1654" s="9">
        <v>0</v>
      </c>
      <c r="E1654" s="9">
        <v>15</v>
      </c>
    </row>
    <row r="1655" spans="1:5" x14ac:dyDescent="0.3">
      <c r="A1655" s="10">
        <v>2</v>
      </c>
      <c r="B1655" s="10">
        <v>1</v>
      </c>
      <c r="C1655" s="10">
        <v>49.99</v>
      </c>
      <c r="D1655" s="10">
        <v>6</v>
      </c>
      <c r="E1655" s="10">
        <v>35</v>
      </c>
    </row>
    <row r="1656" spans="1:5" x14ac:dyDescent="0.3">
      <c r="A1656" s="9">
        <v>2</v>
      </c>
      <c r="B1656" s="9">
        <v>1</v>
      </c>
      <c r="C1656" s="9">
        <v>20</v>
      </c>
      <c r="D1656" s="9">
        <v>8</v>
      </c>
      <c r="E1656" s="9">
        <v>22</v>
      </c>
    </row>
    <row r="1657" spans="1:5" x14ac:dyDescent="0.3">
      <c r="A1657" s="10">
        <v>2</v>
      </c>
      <c r="B1657" s="10">
        <v>1</v>
      </c>
      <c r="C1657" s="10">
        <v>48.9</v>
      </c>
      <c r="D1657" s="10">
        <v>10</v>
      </c>
      <c r="E1657" s="10">
        <v>33</v>
      </c>
    </row>
    <row r="1658" spans="1:5" x14ac:dyDescent="0.3">
      <c r="A1658" s="9">
        <v>2</v>
      </c>
      <c r="B1658" s="9">
        <v>1</v>
      </c>
      <c r="C1658" s="9">
        <v>58.69</v>
      </c>
      <c r="D1658" s="9">
        <v>10</v>
      </c>
      <c r="E1658" s="9">
        <v>23</v>
      </c>
    </row>
    <row r="1659" spans="1:5" x14ac:dyDescent="0.3">
      <c r="A1659" s="10">
        <v>2</v>
      </c>
      <c r="B1659" s="10">
        <v>1</v>
      </c>
      <c r="C1659" s="10">
        <v>9.49</v>
      </c>
      <c r="D1659" s="10">
        <v>5</v>
      </c>
      <c r="E1659" s="10">
        <v>491</v>
      </c>
    </row>
    <row r="1660" spans="1:5" x14ac:dyDescent="0.3">
      <c r="A1660" s="9">
        <v>2</v>
      </c>
      <c r="B1660" s="9">
        <v>6</v>
      </c>
      <c r="C1660" s="9">
        <v>18.88</v>
      </c>
      <c r="D1660" s="9">
        <v>10</v>
      </c>
      <c r="E1660" s="9">
        <v>2002</v>
      </c>
    </row>
    <row r="1661" spans="1:5" x14ac:dyDescent="0.3">
      <c r="A1661" s="10">
        <v>2</v>
      </c>
      <c r="B1661" s="10">
        <v>2</v>
      </c>
      <c r="C1661" s="10">
        <v>49.99</v>
      </c>
      <c r="D1661" s="10">
        <v>0</v>
      </c>
      <c r="E1661" s="10">
        <v>11</v>
      </c>
    </row>
    <row r="1662" spans="1:5" x14ac:dyDescent="0.3">
      <c r="A1662" s="9">
        <v>2</v>
      </c>
      <c r="B1662" s="9">
        <v>1</v>
      </c>
      <c r="C1662" s="9">
        <v>84.97</v>
      </c>
      <c r="D1662" s="9">
        <v>0</v>
      </c>
      <c r="E1662" s="9">
        <v>146</v>
      </c>
    </row>
    <row r="1663" spans="1:5" x14ac:dyDescent="0.3">
      <c r="A1663" s="10">
        <v>2</v>
      </c>
      <c r="B1663" s="10">
        <v>1</v>
      </c>
      <c r="C1663" s="10">
        <v>69.89</v>
      </c>
      <c r="D1663" s="10">
        <v>6</v>
      </c>
      <c r="E1663" s="10">
        <v>24</v>
      </c>
    </row>
    <row r="1664" spans="1:5" x14ac:dyDescent="0.3">
      <c r="A1664" s="9">
        <v>2</v>
      </c>
      <c r="B1664" s="9">
        <v>1</v>
      </c>
      <c r="C1664" s="9">
        <v>125</v>
      </c>
      <c r="D1664" s="9">
        <v>6</v>
      </c>
      <c r="E1664" s="9">
        <v>6</v>
      </c>
    </row>
    <row r="1665" spans="1:5" x14ac:dyDescent="0.3">
      <c r="A1665" s="10">
        <v>2</v>
      </c>
      <c r="B1665" s="10">
        <v>1</v>
      </c>
      <c r="C1665" s="10">
        <v>36.99</v>
      </c>
      <c r="D1665" s="10">
        <v>10</v>
      </c>
      <c r="E1665" s="10">
        <v>31</v>
      </c>
    </row>
    <row r="1666" spans="1:5" x14ac:dyDescent="0.3">
      <c r="A1666" s="9">
        <v>2</v>
      </c>
      <c r="B1666" s="9">
        <v>1</v>
      </c>
      <c r="C1666" s="9">
        <v>275</v>
      </c>
      <c r="D1666" s="9">
        <v>0</v>
      </c>
      <c r="E1666" s="9">
        <v>4</v>
      </c>
    </row>
    <row r="1667" spans="1:5" x14ac:dyDescent="0.3">
      <c r="A1667" s="10">
        <v>2</v>
      </c>
      <c r="B1667" s="10">
        <v>9</v>
      </c>
      <c r="C1667" s="10">
        <v>76.989999999999995</v>
      </c>
      <c r="D1667" s="10">
        <v>9</v>
      </c>
      <c r="E1667" s="10">
        <v>1</v>
      </c>
    </row>
    <row r="1668" spans="1:5" x14ac:dyDescent="0.3">
      <c r="A1668" s="9">
        <v>2</v>
      </c>
      <c r="B1668" s="9">
        <v>1</v>
      </c>
      <c r="C1668" s="9">
        <v>22.99</v>
      </c>
      <c r="D1668" s="9">
        <v>9</v>
      </c>
      <c r="E1668" s="9">
        <v>39</v>
      </c>
    </row>
    <row r="1669" spans="1:5" x14ac:dyDescent="0.3">
      <c r="A1669" s="10">
        <v>2</v>
      </c>
      <c r="B1669" s="10">
        <v>7</v>
      </c>
      <c r="C1669" s="10">
        <v>24.95</v>
      </c>
      <c r="D1669" s="10">
        <v>10</v>
      </c>
      <c r="E1669" s="10">
        <v>54</v>
      </c>
    </row>
    <row r="1670" spans="1:5" x14ac:dyDescent="0.3">
      <c r="A1670" s="9">
        <v>2</v>
      </c>
      <c r="B1670" s="9">
        <v>1</v>
      </c>
      <c r="C1670" s="9">
        <v>13.5</v>
      </c>
      <c r="D1670" s="9">
        <v>4</v>
      </c>
      <c r="E1670" s="9">
        <v>145</v>
      </c>
    </row>
    <row r="1671" spans="1:5" x14ac:dyDescent="0.3">
      <c r="A1671" s="10">
        <v>2</v>
      </c>
      <c r="B1671" s="10">
        <v>1</v>
      </c>
      <c r="C1671" s="10">
        <v>88</v>
      </c>
      <c r="D1671" s="10">
        <v>2</v>
      </c>
      <c r="E1671" s="10">
        <v>13</v>
      </c>
    </row>
    <row r="1672" spans="1:5" x14ac:dyDescent="0.3">
      <c r="A1672" s="9">
        <v>2</v>
      </c>
      <c r="B1672" s="9">
        <v>2</v>
      </c>
      <c r="C1672" s="9">
        <v>15.97</v>
      </c>
      <c r="D1672" s="9">
        <v>3</v>
      </c>
      <c r="E1672" s="9">
        <v>13</v>
      </c>
    </row>
    <row r="1673" spans="1:5" x14ac:dyDescent="0.3">
      <c r="A1673" s="10">
        <v>2</v>
      </c>
      <c r="B1673" s="10">
        <v>9</v>
      </c>
      <c r="C1673" s="10">
        <v>16.98</v>
      </c>
      <c r="D1673" s="10">
        <v>10</v>
      </c>
      <c r="E1673" s="10">
        <v>27</v>
      </c>
    </row>
    <row r="1674" spans="1:5" x14ac:dyDescent="0.3">
      <c r="A1674" s="9">
        <v>2</v>
      </c>
      <c r="B1674" s="9">
        <v>1</v>
      </c>
      <c r="C1674" s="9">
        <v>22.99</v>
      </c>
      <c r="D1674" s="9">
        <v>10</v>
      </c>
      <c r="E1674" s="9">
        <v>7</v>
      </c>
    </row>
    <row r="1675" spans="1:5" x14ac:dyDescent="0.3">
      <c r="A1675" s="10">
        <v>2</v>
      </c>
      <c r="B1675" s="10">
        <v>1</v>
      </c>
      <c r="C1675" s="10">
        <v>18.95</v>
      </c>
      <c r="D1675" s="10">
        <v>10</v>
      </c>
      <c r="E1675" s="10">
        <v>34</v>
      </c>
    </row>
    <row r="1676" spans="1:5" x14ac:dyDescent="0.3">
      <c r="A1676" s="9">
        <v>2</v>
      </c>
      <c r="B1676" s="9">
        <v>2</v>
      </c>
      <c r="C1676" s="9">
        <v>27.89</v>
      </c>
      <c r="D1676" s="9">
        <v>3</v>
      </c>
      <c r="E1676" s="9">
        <v>8</v>
      </c>
    </row>
    <row r="1677" spans="1:5" x14ac:dyDescent="0.3">
      <c r="A1677" s="10">
        <v>2</v>
      </c>
      <c r="B1677" s="10">
        <v>1</v>
      </c>
      <c r="C1677" s="10">
        <v>34.99</v>
      </c>
      <c r="D1677" s="10">
        <v>2</v>
      </c>
      <c r="E1677" s="10">
        <v>8</v>
      </c>
    </row>
    <row r="1678" spans="1:5" x14ac:dyDescent="0.3">
      <c r="A1678" s="9">
        <v>2</v>
      </c>
      <c r="B1678" s="9">
        <v>1</v>
      </c>
      <c r="C1678" s="9">
        <v>33.75</v>
      </c>
      <c r="D1678" s="9">
        <v>10</v>
      </c>
      <c r="E1678" s="9">
        <v>10</v>
      </c>
    </row>
    <row r="1679" spans="1:5" x14ac:dyDescent="0.3">
      <c r="A1679" s="10">
        <v>2</v>
      </c>
      <c r="B1679" s="10">
        <v>1</v>
      </c>
      <c r="C1679" s="10">
        <v>87.52</v>
      </c>
      <c r="D1679" s="10">
        <v>10</v>
      </c>
      <c r="E1679" s="10">
        <v>188</v>
      </c>
    </row>
    <row r="1680" spans="1:5" x14ac:dyDescent="0.3">
      <c r="A1680" s="9">
        <v>2</v>
      </c>
      <c r="B1680" s="9">
        <v>1</v>
      </c>
      <c r="C1680" s="9">
        <v>19.73</v>
      </c>
      <c r="D1680" s="9">
        <v>10</v>
      </c>
      <c r="E1680" s="9">
        <v>107</v>
      </c>
    </row>
    <row r="1681" spans="1:5" x14ac:dyDescent="0.3">
      <c r="A1681" s="10">
        <v>2</v>
      </c>
      <c r="B1681" s="10">
        <v>1</v>
      </c>
      <c r="C1681" s="10">
        <v>17.89</v>
      </c>
      <c r="D1681" s="10">
        <v>10</v>
      </c>
      <c r="E1681" s="10">
        <v>360</v>
      </c>
    </row>
    <row r="1682" spans="1:5" x14ac:dyDescent="0.3">
      <c r="A1682" s="9">
        <v>2</v>
      </c>
      <c r="B1682" s="9">
        <v>1</v>
      </c>
      <c r="C1682" s="9">
        <v>99.99</v>
      </c>
      <c r="D1682" s="9">
        <v>6</v>
      </c>
      <c r="E1682" s="9">
        <v>3</v>
      </c>
    </row>
    <row r="1683" spans="1:5" x14ac:dyDescent="0.3">
      <c r="A1683" s="10">
        <v>2</v>
      </c>
      <c r="B1683" s="10">
        <v>1</v>
      </c>
      <c r="C1683" s="10">
        <v>99.99</v>
      </c>
      <c r="D1683" s="10">
        <v>0</v>
      </c>
      <c r="E1683" s="10">
        <v>7</v>
      </c>
    </row>
    <row r="1684" spans="1:5" x14ac:dyDescent="0.3">
      <c r="A1684" s="9">
        <v>2</v>
      </c>
      <c r="B1684" s="9">
        <v>1</v>
      </c>
      <c r="C1684" s="9">
        <v>59.99</v>
      </c>
      <c r="D1684" s="9">
        <v>0</v>
      </c>
      <c r="E1684" s="9">
        <v>11</v>
      </c>
    </row>
    <row r="1685" spans="1:5" x14ac:dyDescent="0.3">
      <c r="A1685" s="10">
        <v>2</v>
      </c>
      <c r="B1685" s="10">
        <v>1</v>
      </c>
      <c r="C1685" s="10">
        <v>37.020000000000003</v>
      </c>
      <c r="D1685" s="10">
        <v>25</v>
      </c>
      <c r="E1685" s="10">
        <v>1926</v>
      </c>
    </row>
    <row r="1686" spans="1:5" x14ac:dyDescent="0.3">
      <c r="A1686" s="9">
        <v>2</v>
      </c>
      <c r="B1686" s="9">
        <v>1</v>
      </c>
      <c r="C1686" s="9">
        <v>12.95</v>
      </c>
      <c r="D1686" s="9">
        <v>10</v>
      </c>
      <c r="E1686" s="9">
        <v>42</v>
      </c>
    </row>
    <row r="1687" spans="1:5" x14ac:dyDescent="0.3">
      <c r="A1687" s="10">
        <v>2</v>
      </c>
      <c r="B1687" s="10">
        <v>1</v>
      </c>
      <c r="C1687" s="10">
        <v>24.99</v>
      </c>
      <c r="D1687" s="10">
        <v>4</v>
      </c>
      <c r="E1687" s="10">
        <v>21</v>
      </c>
    </row>
    <row r="1688" spans="1:5" x14ac:dyDescent="0.3">
      <c r="A1688" s="9">
        <v>2</v>
      </c>
      <c r="B1688" s="9">
        <v>1</v>
      </c>
      <c r="C1688" s="9">
        <v>36.94</v>
      </c>
      <c r="D1688" s="9">
        <v>7</v>
      </c>
      <c r="E1688" s="9">
        <v>233</v>
      </c>
    </row>
    <row r="1689" spans="1:5" x14ac:dyDescent="0.3">
      <c r="A1689" s="10">
        <v>2</v>
      </c>
      <c r="B1689" s="10">
        <v>1</v>
      </c>
      <c r="C1689" s="10">
        <v>39.950000000000003</v>
      </c>
      <c r="D1689" s="10">
        <v>10</v>
      </c>
      <c r="E1689" s="10">
        <v>3</v>
      </c>
    </row>
    <row r="1690" spans="1:5" x14ac:dyDescent="0.3">
      <c r="A1690" s="9">
        <v>2</v>
      </c>
      <c r="B1690" s="9">
        <v>1</v>
      </c>
      <c r="C1690" s="9">
        <v>89.99</v>
      </c>
      <c r="D1690" s="9">
        <v>5</v>
      </c>
      <c r="E1690" s="9">
        <v>6</v>
      </c>
    </row>
    <row r="1691" spans="1:5" x14ac:dyDescent="0.3">
      <c r="A1691" s="10">
        <v>2</v>
      </c>
      <c r="B1691" s="10">
        <v>1</v>
      </c>
      <c r="C1691" s="10">
        <v>34.76</v>
      </c>
      <c r="D1691" s="10">
        <v>0</v>
      </c>
      <c r="E1691" s="10">
        <v>144</v>
      </c>
    </row>
    <row r="1692" spans="1:5" x14ac:dyDescent="0.3">
      <c r="A1692" s="9">
        <v>2</v>
      </c>
      <c r="B1692" s="9">
        <v>1</v>
      </c>
      <c r="C1692" s="9">
        <v>90</v>
      </c>
      <c r="D1692" s="9">
        <v>10</v>
      </c>
      <c r="E1692" s="9">
        <v>75</v>
      </c>
    </row>
    <row r="1693" spans="1:5" x14ac:dyDescent="0.3">
      <c r="A1693" s="10">
        <v>2</v>
      </c>
      <c r="B1693" s="10">
        <v>1</v>
      </c>
      <c r="C1693" s="10">
        <v>27.99</v>
      </c>
      <c r="D1693" s="10">
        <v>2</v>
      </c>
      <c r="E1693" s="10">
        <v>8</v>
      </c>
    </row>
    <row r="1694" spans="1:5" x14ac:dyDescent="0.3">
      <c r="A1694" s="9">
        <v>2</v>
      </c>
      <c r="B1694" s="9">
        <v>1</v>
      </c>
      <c r="C1694" s="9">
        <v>48.88</v>
      </c>
      <c r="D1694" s="9">
        <v>10</v>
      </c>
      <c r="E1694" s="9">
        <v>4</v>
      </c>
    </row>
    <row r="1695" spans="1:5" x14ac:dyDescent="0.3">
      <c r="A1695" s="10">
        <v>2</v>
      </c>
      <c r="B1695" s="10">
        <v>1</v>
      </c>
      <c r="C1695" s="10">
        <v>59.98</v>
      </c>
      <c r="D1695" s="10">
        <v>10</v>
      </c>
      <c r="E1695" s="10">
        <v>5</v>
      </c>
    </row>
    <row r="1696" spans="1:5" x14ac:dyDescent="0.3">
      <c r="A1696" s="9">
        <v>2</v>
      </c>
      <c r="B1696" s="9">
        <v>1</v>
      </c>
      <c r="C1696" s="9">
        <v>39.549999999999997</v>
      </c>
      <c r="D1696" s="9">
        <v>0</v>
      </c>
      <c r="E1696" s="9">
        <v>1059</v>
      </c>
    </row>
    <row r="1697" spans="1:5" x14ac:dyDescent="0.3">
      <c r="A1697" s="10">
        <v>2</v>
      </c>
      <c r="B1697" s="10">
        <v>1</v>
      </c>
      <c r="C1697" s="10">
        <v>65.95</v>
      </c>
      <c r="D1697" s="10">
        <v>10</v>
      </c>
      <c r="E1697" s="10">
        <v>150</v>
      </c>
    </row>
    <row r="1698" spans="1:5" x14ac:dyDescent="0.3">
      <c r="A1698" s="9">
        <v>2</v>
      </c>
      <c r="B1698" s="9">
        <v>1</v>
      </c>
      <c r="C1698" s="9">
        <v>63.25</v>
      </c>
      <c r="D1698" s="9">
        <v>86</v>
      </c>
      <c r="E1698" s="9">
        <v>116</v>
      </c>
    </row>
    <row r="1699" spans="1:5" x14ac:dyDescent="0.3">
      <c r="A1699" s="10">
        <v>2</v>
      </c>
      <c r="B1699" s="10">
        <v>1</v>
      </c>
      <c r="C1699" s="10">
        <v>50.99</v>
      </c>
      <c r="D1699" s="10">
        <v>10</v>
      </c>
      <c r="E1699" s="10">
        <v>27</v>
      </c>
    </row>
    <row r="1700" spans="1:5" x14ac:dyDescent="0.3">
      <c r="A1700" s="9">
        <v>2</v>
      </c>
      <c r="B1700" s="9">
        <v>7</v>
      </c>
      <c r="C1700" s="9">
        <v>44.99</v>
      </c>
      <c r="D1700" s="9">
        <v>10</v>
      </c>
      <c r="E1700" s="9">
        <v>2</v>
      </c>
    </row>
    <row r="1701" spans="1:5" x14ac:dyDescent="0.3">
      <c r="A1701" s="10">
        <v>2</v>
      </c>
      <c r="B1701" s="10">
        <v>1</v>
      </c>
      <c r="C1701" s="10">
        <v>18.809999999999999</v>
      </c>
      <c r="D1701" s="10">
        <v>4</v>
      </c>
      <c r="E1701" s="10">
        <v>1960</v>
      </c>
    </row>
    <row r="1702" spans="1:5" x14ac:dyDescent="0.3">
      <c r="A1702" s="9">
        <v>2</v>
      </c>
      <c r="B1702" s="9">
        <v>2</v>
      </c>
      <c r="C1702" s="9">
        <v>26.31</v>
      </c>
      <c r="D1702" s="9">
        <v>3</v>
      </c>
      <c r="E1702" s="9">
        <v>20</v>
      </c>
    </row>
    <row r="1703" spans="1:5" x14ac:dyDescent="0.3">
      <c r="A1703" s="10">
        <v>2</v>
      </c>
      <c r="B1703" s="10">
        <v>1</v>
      </c>
      <c r="C1703" s="10">
        <v>35.99</v>
      </c>
      <c r="D1703" s="10">
        <v>6</v>
      </c>
      <c r="E1703" s="10">
        <v>13</v>
      </c>
    </row>
    <row r="1704" spans="1:5" x14ac:dyDescent="0.3">
      <c r="A1704" s="9">
        <v>2</v>
      </c>
      <c r="B1704" s="9">
        <v>9</v>
      </c>
      <c r="C1704" s="9">
        <v>11.94</v>
      </c>
      <c r="D1704" s="9">
        <v>82</v>
      </c>
      <c r="E1704" s="9">
        <v>1286</v>
      </c>
    </row>
    <row r="1705" spans="1:5" x14ac:dyDescent="0.3">
      <c r="A1705" s="10">
        <v>2</v>
      </c>
      <c r="B1705" s="10">
        <v>1</v>
      </c>
      <c r="C1705" s="10">
        <v>28</v>
      </c>
      <c r="D1705" s="10">
        <v>4</v>
      </c>
      <c r="E1705" s="10">
        <v>5</v>
      </c>
    </row>
    <row r="1706" spans="1:5" x14ac:dyDescent="0.3">
      <c r="A1706" s="9">
        <v>2</v>
      </c>
      <c r="B1706" s="9">
        <v>1</v>
      </c>
      <c r="C1706" s="9">
        <v>49.99</v>
      </c>
      <c r="D1706" s="9">
        <v>9</v>
      </c>
      <c r="E1706" s="9">
        <v>13</v>
      </c>
    </row>
    <row r="1707" spans="1:5" x14ac:dyDescent="0.3">
      <c r="A1707" s="10">
        <v>2</v>
      </c>
      <c r="B1707" s="10">
        <v>9</v>
      </c>
      <c r="C1707" s="10">
        <v>79.989999999999995</v>
      </c>
      <c r="D1707" s="10">
        <v>6</v>
      </c>
      <c r="E1707" s="10">
        <v>4</v>
      </c>
    </row>
    <row r="1708" spans="1:5" x14ac:dyDescent="0.3">
      <c r="A1708" s="9">
        <v>2</v>
      </c>
      <c r="B1708" s="9">
        <v>1</v>
      </c>
      <c r="C1708" s="9">
        <v>55</v>
      </c>
      <c r="D1708" s="9">
        <v>6</v>
      </c>
      <c r="E1708" s="9">
        <v>12</v>
      </c>
    </row>
    <row r="1709" spans="1:5" x14ac:dyDescent="0.3">
      <c r="A1709" s="10">
        <v>2</v>
      </c>
      <c r="B1709" s="10">
        <v>1</v>
      </c>
      <c r="C1709" s="10">
        <v>39.99</v>
      </c>
      <c r="D1709" s="10">
        <v>23</v>
      </c>
      <c r="E1709" s="10">
        <v>48</v>
      </c>
    </row>
    <row r="1710" spans="1:5" x14ac:dyDescent="0.3">
      <c r="A1710" s="9">
        <v>2</v>
      </c>
      <c r="B1710" s="9">
        <v>1</v>
      </c>
      <c r="C1710" s="9">
        <v>32.99</v>
      </c>
      <c r="D1710" s="9">
        <v>4</v>
      </c>
      <c r="E1710" s="9">
        <v>9</v>
      </c>
    </row>
    <row r="1711" spans="1:5" x14ac:dyDescent="0.3">
      <c r="A1711" s="10">
        <v>2</v>
      </c>
      <c r="B1711" s="10">
        <v>8</v>
      </c>
      <c r="C1711" s="10">
        <v>17</v>
      </c>
      <c r="D1711" s="10">
        <v>0</v>
      </c>
      <c r="E1711" s="10">
        <v>0</v>
      </c>
    </row>
    <row r="1712" spans="1:5" x14ac:dyDescent="0.3">
      <c r="A1712" s="9">
        <v>2</v>
      </c>
      <c r="B1712" s="9">
        <v>9</v>
      </c>
      <c r="C1712" s="9">
        <v>66.95</v>
      </c>
      <c r="D1712" s="9">
        <v>10</v>
      </c>
      <c r="E1712" s="9">
        <v>6</v>
      </c>
    </row>
    <row r="1713" spans="1:5" x14ac:dyDescent="0.3">
      <c r="A1713" s="10">
        <v>2</v>
      </c>
      <c r="B1713" s="10">
        <v>1</v>
      </c>
      <c r="C1713" s="10">
        <v>51.99</v>
      </c>
      <c r="D1713" s="10">
        <v>8</v>
      </c>
      <c r="E1713" s="10">
        <v>12</v>
      </c>
    </row>
    <row r="1714" spans="1:5" x14ac:dyDescent="0.3">
      <c r="A1714" s="9">
        <v>2</v>
      </c>
      <c r="B1714" s="9">
        <v>1</v>
      </c>
      <c r="C1714" s="9">
        <v>34.99</v>
      </c>
      <c r="D1714" s="9">
        <v>10</v>
      </c>
      <c r="E1714" s="9">
        <v>26</v>
      </c>
    </row>
    <row r="1715" spans="1:5" x14ac:dyDescent="0.3">
      <c r="A1715" s="10">
        <v>2</v>
      </c>
      <c r="B1715" s="10">
        <v>1</v>
      </c>
      <c r="C1715" s="10">
        <v>48.93</v>
      </c>
      <c r="D1715" s="10">
        <v>10</v>
      </c>
      <c r="E1715" s="10">
        <v>37</v>
      </c>
    </row>
    <row r="1716" spans="1:5" x14ac:dyDescent="0.3">
      <c r="A1716" s="9">
        <v>2</v>
      </c>
      <c r="B1716" s="9">
        <v>1</v>
      </c>
      <c r="C1716" s="9">
        <v>27</v>
      </c>
      <c r="D1716" s="9">
        <v>2</v>
      </c>
      <c r="E1716" s="9">
        <v>8</v>
      </c>
    </row>
    <row r="1717" spans="1:5" x14ac:dyDescent="0.3">
      <c r="A1717" s="10">
        <v>2</v>
      </c>
      <c r="B1717" s="10">
        <v>1</v>
      </c>
      <c r="C1717" s="10">
        <v>29.95</v>
      </c>
      <c r="D1717" s="10">
        <v>4</v>
      </c>
      <c r="E1717" s="10">
        <v>40</v>
      </c>
    </row>
    <row r="1718" spans="1:5" x14ac:dyDescent="0.3">
      <c r="A1718" s="9">
        <v>2</v>
      </c>
      <c r="B1718" s="9">
        <v>1</v>
      </c>
      <c r="C1718" s="9">
        <v>45.98</v>
      </c>
      <c r="D1718" s="9">
        <v>0</v>
      </c>
      <c r="E1718" s="9">
        <v>5166</v>
      </c>
    </row>
    <row r="1719" spans="1:5" x14ac:dyDescent="0.3">
      <c r="A1719" s="10">
        <v>2</v>
      </c>
      <c r="B1719" s="10">
        <v>1</v>
      </c>
      <c r="C1719" s="10">
        <v>11.99</v>
      </c>
      <c r="D1719" s="10">
        <v>10</v>
      </c>
      <c r="E1719" s="10">
        <v>19</v>
      </c>
    </row>
    <row r="1720" spans="1:5" x14ac:dyDescent="0.3">
      <c r="A1720" s="9">
        <v>2</v>
      </c>
      <c r="B1720" s="9">
        <v>2</v>
      </c>
      <c r="C1720" s="9">
        <v>5.65</v>
      </c>
      <c r="D1720" s="9">
        <v>6</v>
      </c>
      <c r="E1720" s="9">
        <v>178</v>
      </c>
    </row>
    <row r="1721" spans="1:5" x14ac:dyDescent="0.3">
      <c r="A1721" s="10">
        <v>2</v>
      </c>
      <c r="B1721" s="10">
        <v>1</v>
      </c>
      <c r="C1721" s="10">
        <v>53.99</v>
      </c>
      <c r="D1721" s="10">
        <v>9</v>
      </c>
      <c r="E1721" s="10">
        <v>3</v>
      </c>
    </row>
    <row r="1722" spans="1:5" x14ac:dyDescent="0.3">
      <c r="A1722" s="9">
        <v>2</v>
      </c>
      <c r="B1722" s="9">
        <v>1</v>
      </c>
      <c r="C1722" s="9">
        <v>8.34</v>
      </c>
      <c r="D1722" s="9">
        <v>10</v>
      </c>
      <c r="E1722" s="9">
        <v>409</v>
      </c>
    </row>
    <row r="1723" spans="1:5" x14ac:dyDescent="0.3">
      <c r="A1723" s="10">
        <v>2</v>
      </c>
      <c r="B1723" s="10">
        <v>1</v>
      </c>
      <c r="C1723" s="10">
        <v>84</v>
      </c>
      <c r="D1723" s="10">
        <v>0</v>
      </c>
      <c r="E1723" s="10">
        <v>0</v>
      </c>
    </row>
    <row r="1724" spans="1:5" x14ac:dyDescent="0.3">
      <c r="A1724" s="9">
        <v>2</v>
      </c>
      <c r="B1724" s="9">
        <v>1</v>
      </c>
      <c r="C1724" s="9">
        <v>11.95</v>
      </c>
      <c r="D1724" s="9">
        <v>8</v>
      </c>
      <c r="E1724" s="9">
        <v>14</v>
      </c>
    </row>
    <row r="1725" spans="1:5" x14ac:dyDescent="0.3">
      <c r="A1725" s="10">
        <v>2</v>
      </c>
      <c r="B1725" s="10">
        <v>1</v>
      </c>
      <c r="C1725" s="10">
        <v>45.11</v>
      </c>
      <c r="D1725" s="10">
        <v>3</v>
      </c>
      <c r="E1725" s="10">
        <v>5</v>
      </c>
    </row>
    <row r="1726" spans="1:5" x14ac:dyDescent="0.3">
      <c r="A1726" s="9">
        <v>2</v>
      </c>
      <c r="B1726" s="9">
        <v>1</v>
      </c>
      <c r="C1726" s="9">
        <v>28.85</v>
      </c>
      <c r="D1726" s="9">
        <v>7</v>
      </c>
      <c r="E1726" s="9">
        <v>82</v>
      </c>
    </row>
    <row r="1727" spans="1:5" x14ac:dyDescent="0.3">
      <c r="A1727" s="10">
        <v>2</v>
      </c>
      <c r="B1727" s="10">
        <v>1</v>
      </c>
      <c r="C1727" s="10">
        <v>22.23</v>
      </c>
      <c r="D1727" s="10">
        <v>10</v>
      </c>
      <c r="E1727" s="10">
        <v>3584</v>
      </c>
    </row>
    <row r="1728" spans="1:5" x14ac:dyDescent="0.3">
      <c r="A1728" s="9">
        <v>2</v>
      </c>
      <c r="B1728" s="9">
        <v>1</v>
      </c>
      <c r="C1728" s="9">
        <v>74.989999999999995</v>
      </c>
      <c r="D1728" s="9">
        <v>10</v>
      </c>
      <c r="E1728" s="9">
        <v>160</v>
      </c>
    </row>
    <row r="1729" spans="1:5" x14ac:dyDescent="0.3">
      <c r="A1729" s="10">
        <v>2</v>
      </c>
      <c r="B1729" s="10">
        <v>1</v>
      </c>
      <c r="C1729" s="10">
        <v>20.3</v>
      </c>
      <c r="D1729" s="10">
        <v>6</v>
      </c>
      <c r="E1729" s="10">
        <v>998</v>
      </c>
    </row>
    <row r="1730" spans="1:5" x14ac:dyDescent="0.3">
      <c r="A1730" s="9">
        <v>2</v>
      </c>
      <c r="B1730" s="9">
        <v>1</v>
      </c>
      <c r="C1730" s="9">
        <v>39.82</v>
      </c>
      <c r="D1730" s="9">
        <v>10</v>
      </c>
      <c r="E1730" s="9">
        <v>2143</v>
      </c>
    </row>
    <row r="1731" spans="1:5" x14ac:dyDescent="0.3">
      <c r="A1731" s="10">
        <v>2</v>
      </c>
      <c r="B1731" s="10">
        <v>1</v>
      </c>
      <c r="C1731" s="10">
        <v>55.66</v>
      </c>
      <c r="D1731" s="10">
        <v>23</v>
      </c>
      <c r="E1731" s="10">
        <v>268</v>
      </c>
    </row>
    <row r="1732" spans="1:5" x14ac:dyDescent="0.3">
      <c r="A1732" s="9">
        <v>2</v>
      </c>
      <c r="B1732" s="9">
        <v>1</v>
      </c>
      <c r="C1732" s="9">
        <v>42.69</v>
      </c>
      <c r="D1732" s="9">
        <v>10</v>
      </c>
      <c r="E1732" s="9">
        <v>868</v>
      </c>
    </row>
    <row r="1733" spans="1:5" x14ac:dyDescent="0.3">
      <c r="A1733" s="10">
        <v>2</v>
      </c>
      <c r="B1733" s="10">
        <v>1</v>
      </c>
      <c r="C1733" s="10">
        <v>22.36</v>
      </c>
      <c r="D1733" s="10">
        <v>46</v>
      </c>
      <c r="E1733" s="10">
        <v>177</v>
      </c>
    </row>
    <row r="1734" spans="1:5" x14ac:dyDescent="0.3">
      <c r="A1734" s="9">
        <v>2</v>
      </c>
      <c r="B1734" s="9">
        <v>1</v>
      </c>
      <c r="C1734" s="9">
        <v>38</v>
      </c>
      <c r="D1734" s="9">
        <v>10</v>
      </c>
      <c r="E1734" s="9">
        <v>11</v>
      </c>
    </row>
    <row r="1735" spans="1:5" x14ac:dyDescent="0.3">
      <c r="A1735" s="10">
        <v>2</v>
      </c>
      <c r="B1735" s="10">
        <v>1</v>
      </c>
      <c r="C1735" s="10">
        <v>31.87</v>
      </c>
      <c r="D1735" s="10">
        <v>6</v>
      </c>
      <c r="E1735" s="10">
        <v>258</v>
      </c>
    </row>
    <row r="1736" spans="1:5" x14ac:dyDescent="0.3">
      <c r="A1736" s="9">
        <v>2</v>
      </c>
      <c r="B1736" s="9">
        <v>1</v>
      </c>
      <c r="C1736" s="9">
        <v>29.5</v>
      </c>
      <c r="D1736" s="9">
        <v>5</v>
      </c>
      <c r="E1736" s="9">
        <v>7</v>
      </c>
    </row>
    <row r="1737" spans="1:5" x14ac:dyDescent="0.3">
      <c r="A1737" s="10">
        <v>2</v>
      </c>
      <c r="B1737" s="10">
        <v>1</v>
      </c>
      <c r="C1737" s="10">
        <v>8.99</v>
      </c>
      <c r="D1737" s="10">
        <v>5</v>
      </c>
      <c r="E1737" s="10">
        <v>126</v>
      </c>
    </row>
    <row r="1738" spans="1:5" x14ac:dyDescent="0.3">
      <c r="A1738" s="9">
        <v>2</v>
      </c>
      <c r="B1738" s="9">
        <v>1</v>
      </c>
      <c r="C1738" s="9">
        <v>32.99</v>
      </c>
      <c r="D1738" s="9">
        <v>4</v>
      </c>
      <c r="E1738" s="9">
        <v>14</v>
      </c>
    </row>
    <row r="1739" spans="1:5" x14ac:dyDescent="0.3">
      <c r="A1739" s="10">
        <v>2</v>
      </c>
      <c r="B1739" s="10">
        <v>1</v>
      </c>
      <c r="C1739" s="10">
        <v>76.34</v>
      </c>
      <c r="D1739" s="10">
        <v>3</v>
      </c>
      <c r="E1739" s="10">
        <v>92</v>
      </c>
    </row>
    <row r="1740" spans="1:5" x14ac:dyDescent="0.3">
      <c r="A1740" s="9">
        <v>2</v>
      </c>
      <c r="B1740" s="9">
        <v>7</v>
      </c>
      <c r="C1740" s="9">
        <v>29.99</v>
      </c>
      <c r="D1740" s="9">
        <v>0</v>
      </c>
      <c r="E1740" s="9">
        <v>0</v>
      </c>
    </row>
    <row r="1741" spans="1:5" x14ac:dyDescent="0.3">
      <c r="A1741" s="10">
        <v>2</v>
      </c>
      <c r="B1741" s="10">
        <v>1</v>
      </c>
      <c r="C1741" s="10">
        <v>37.630000000000003</v>
      </c>
      <c r="D1741" s="10">
        <v>12</v>
      </c>
      <c r="E1741" s="10">
        <v>1909</v>
      </c>
    </row>
    <row r="1742" spans="1:5" x14ac:dyDescent="0.3">
      <c r="A1742" s="9">
        <v>2</v>
      </c>
      <c r="B1742" s="9">
        <v>1</v>
      </c>
      <c r="C1742" s="9">
        <v>29.25</v>
      </c>
      <c r="D1742" s="9">
        <v>56</v>
      </c>
      <c r="E1742" s="9">
        <v>1347</v>
      </c>
    </row>
    <row r="1743" spans="1:5" x14ac:dyDescent="0.3">
      <c r="A1743" s="10">
        <v>2</v>
      </c>
      <c r="B1743" s="10">
        <v>1</v>
      </c>
      <c r="C1743" s="10">
        <v>23.89</v>
      </c>
      <c r="D1743" s="10">
        <v>10</v>
      </c>
      <c r="E1743" s="10">
        <v>1</v>
      </c>
    </row>
    <row r="1744" spans="1:5" x14ac:dyDescent="0.3">
      <c r="A1744" s="9">
        <v>2</v>
      </c>
      <c r="B1744" s="9">
        <v>1</v>
      </c>
      <c r="C1744" s="9">
        <v>9.39</v>
      </c>
      <c r="D1744" s="9">
        <v>10</v>
      </c>
      <c r="E1744" s="9">
        <v>336</v>
      </c>
    </row>
    <row r="1745" spans="1:5" x14ac:dyDescent="0.3">
      <c r="A1745" s="10">
        <v>2</v>
      </c>
      <c r="B1745" s="10">
        <v>1</v>
      </c>
      <c r="C1745" s="10">
        <v>34.99</v>
      </c>
      <c r="D1745" s="10">
        <v>6</v>
      </c>
      <c r="E1745" s="10">
        <v>18</v>
      </c>
    </row>
    <row r="1746" spans="1:5" x14ac:dyDescent="0.3">
      <c r="A1746" s="9">
        <v>2</v>
      </c>
      <c r="B1746" s="9">
        <v>2</v>
      </c>
      <c r="C1746" s="9">
        <v>32.39</v>
      </c>
      <c r="D1746" s="9">
        <v>3</v>
      </c>
      <c r="E1746" s="9">
        <v>4</v>
      </c>
    </row>
    <row r="1747" spans="1:5" x14ac:dyDescent="0.3">
      <c r="A1747" s="10">
        <v>2</v>
      </c>
      <c r="B1747" s="10">
        <v>1</v>
      </c>
      <c r="C1747" s="10">
        <v>29.75</v>
      </c>
      <c r="D1747" s="10">
        <v>9</v>
      </c>
      <c r="E1747" s="10">
        <v>108</v>
      </c>
    </row>
    <row r="1748" spans="1:5" x14ac:dyDescent="0.3">
      <c r="A1748" s="9">
        <v>2</v>
      </c>
      <c r="B1748" s="9">
        <v>1</v>
      </c>
      <c r="C1748" s="9">
        <v>36.94</v>
      </c>
      <c r="D1748" s="9">
        <v>214</v>
      </c>
      <c r="E1748" s="9">
        <v>30</v>
      </c>
    </row>
    <row r="1749" spans="1:5" x14ac:dyDescent="0.3">
      <c r="A1749" s="10">
        <v>2</v>
      </c>
      <c r="B1749" s="10">
        <v>1</v>
      </c>
      <c r="C1749" s="10">
        <v>94.99</v>
      </c>
      <c r="D1749" s="10">
        <v>2</v>
      </c>
      <c r="E1749" s="10">
        <v>4</v>
      </c>
    </row>
    <row r="1750" spans="1:5" x14ac:dyDescent="0.3">
      <c r="A1750" s="9">
        <v>2</v>
      </c>
      <c r="B1750" s="9">
        <v>1</v>
      </c>
      <c r="C1750" s="9">
        <v>36.68</v>
      </c>
      <c r="D1750" s="9">
        <v>10</v>
      </c>
      <c r="E1750" s="9">
        <v>5</v>
      </c>
    </row>
    <row r="1751" spans="1:5" x14ac:dyDescent="0.3">
      <c r="A1751" s="10">
        <v>2</v>
      </c>
      <c r="B1751" s="10">
        <v>1</v>
      </c>
      <c r="C1751" s="10">
        <v>41.99</v>
      </c>
      <c r="D1751" s="10">
        <v>2</v>
      </c>
      <c r="E1751" s="10">
        <v>3</v>
      </c>
    </row>
    <row r="1752" spans="1:5" x14ac:dyDescent="0.3">
      <c r="A1752" s="9">
        <v>2</v>
      </c>
      <c r="B1752" s="9">
        <v>1</v>
      </c>
      <c r="C1752" s="9">
        <v>7.2</v>
      </c>
      <c r="D1752" s="9">
        <v>10</v>
      </c>
      <c r="E1752" s="9">
        <v>128</v>
      </c>
    </row>
    <row r="1753" spans="1:5" x14ac:dyDescent="0.3">
      <c r="A1753" s="10">
        <v>2</v>
      </c>
      <c r="B1753" s="10">
        <v>1</v>
      </c>
      <c r="C1753" s="10">
        <v>139.99</v>
      </c>
      <c r="D1753" s="10">
        <v>3</v>
      </c>
      <c r="E1753" s="10">
        <v>43</v>
      </c>
    </row>
    <row r="1754" spans="1:5" x14ac:dyDescent="0.3">
      <c r="A1754" s="9">
        <v>2</v>
      </c>
      <c r="B1754" s="9">
        <v>1</v>
      </c>
      <c r="C1754" s="9">
        <v>79.95</v>
      </c>
      <c r="D1754" s="9">
        <v>3</v>
      </c>
      <c r="E1754" s="9">
        <v>1</v>
      </c>
    </row>
    <row r="1755" spans="1:5" x14ac:dyDescent="0.3">
      <c r="A1755" s="10">
        <v>2</v>
      </c>
      <c r="B1755" s="10">
        <v>1</v>
      </c>
      <c r="C1755" s="10">
        <v>69.989999999999995</v>
      </c>
      <c r="D1755" s="10">
        <v>4</v>
      </c>
      <c r="E1755" s="10">
        <v>23</v>
      </c>
    </row>
    <row r="1756" spans="1:5" x14ac:dyDescent="0.3">
      <c r="A1756" s="9">
        <v>2</v>
      </c>
      <c r="B1756" s="9">
        <v>9</v>
      </c>
      <c r="C1756" s="9">
        <v>99</v>
      </c>
      <c r="D1756" s="9">
        <v>2</v>
      </c>
      <c r="E1756" s="9">
        <v>2</v>
      </c>
    </row>
    <row r="1757" spans="1:5" x14ac:dyDescent="0.3">
      <c r="A1757" s="10">
        <v>2</v>
      </c>
      <c r="B1757" s="10">
        <v>1</v>
      </c>
      <c r="C1757" s="10">
        <v>44.99</v>
      </c>
      <c r="D1757" s="10">
        <v>10</v>
      </c>
      <c r="E1757" s="10">
        <v>9</v>
      </c>
    </row>
    <row r="1758" spans="1:5" x14ac:dyDescent="0.3">
      <c r="A1758" s="9">
        <v>2</v>
      </c>
      <c r="B1758" s="9">
        <v>1</v>
      </c>
      <c r="C1758" s="9">
        <v>29.6</v>
      </c>
      <c r="D1758" s="9">
        <v>6</v>
      </c>
      <c r="E1758" s="9">
        <v>20</v>
      </c>
    </row>
    <row r="1759" spans="1:5" x14ac:dyDescent="0.3">
      <c r="A1759" s="10">
        <v>2</v>
      </c>
      <c r="B1759" s="10">
        <v>9</v>
      </c>
      <c r="C1759" s="10">
        <v>28</v>
      </c>
      <c r="D1759" s="10">
        <v>10</v>
      </c>
      <c r="E1759" s="10">
        <v>6</v>
      </c>
    </row>
    <row r="1760" spans="1:5" x14ac:dyDescent="0.3">
      <c r="A1760" s="9">
        <v>2</v>
      </c>
      <c r="B1760" s="9">
        <v>1</v>
      </c>
      <c r="C1760" s="9">
        <v>48.88</v>
      </c>
      <c r="D1760" s="9">
        <v>10</v>
      </c>
      <c r="E1760" s="9">
        <v>48</v>
      </c>
    </row>
    <row r="1761" spans="1:5" x14ac:dyDescent="0.3">
      <c r="A1761" s="10">
        <v>2</v>
      </c>
      <c r="B1761" s="10">
        <v>1</v>
      </c>
      <c r="C1761" s="10">
        <v>38.01</v>
      </c>
      <c r="D1761" s="10">
        <v>10</v>
      </c>
      <c r="E1761" s="10">
        <v>32</v>
      </c>
    </row>
    <row r="1762" spans="1:5" x14ac:dyDescent="0.3">
      <c r="A1762" s="9">
        <v>2</v>
      </c>
      <c r="B1762" s="9">
        <v>1</v>
      </c>
      <c r="C1762" s="9">
        <v>38</v>
      </c>
      <c r="D1762" s="9">
        <v>0</v>
      </c>
      <c r="E1762" s="9">
        <v>8</v>
      </c>
    </row>
    <row r="1763" spans="1:5" x14ac:dyDescent="0.3">
      <c r="A1763" s="10">
        <v>2</v>
      </c>
      <c r="B1763" s="10">
        <v>1</v>
      </c>
      <c r="C1763" s="10">
        <v>32</v>
      </c>
      <c r="D1763" s="10">
        <v>9</v>
      </c>
      <c r="E1763" s="10">
        <v>10</v>
      </c>
    </row>
    <row r="1764" spans="1:5" x14ac:dyDescent="0.3">
      <c r="A1764" s="9">
        <v>2</v>
      </c>
      <c r="B1764" s="9">
        <v>1</v>
      </c>
      <c r="C1764" s="9">
        <v>95</v>
      </c>
      <c r="D1764" s="9">
        <v>0</v>
      </c>
      <c r="E1764" s="9">
        <v>0</v>
      </c>
    </row>
    <row r="1765" spans="1:5" x14ac:dyDescent="0.3">
      <c r="A1765" s="10">
        <v>2</v>
      </c>
      <c r="B1765" s="10">
        <v>1</v>
      </c>
      <c r="C1765" s="10">
        <v>150</v>
      </c>
      <c r="D1765" s="10">
        <v>0</v>
      </c>
      <c r="E1765" s="10">
        <v>62</v>
      </c>
    </row>
    <row r="1766" spans="1:5" x14ac:dyDescent="0.3">
      <c r="A1766" s="9">
        <v>2</v>
      </c>
      <c r="B1766" s="9">
        <v>1</v>
      </c>
      <c r="C1766" s="9">
        <v>58.62</v>
      </c>
      <c r="D1766" s="9">
        <v>10</v>
      </c>
      <c r="E1766" s="9">
        <v>48</v>
      </c>
    </row>
    <row r="1767" spans="1:5" x14ac:dyDescent="0.3">
      <c r="A1767" s="10">
        <v>2</v>
      </c>
      <c r="B1767" s="10">
        <v>1</v>
      </c>
      <c r="C1767" s="10">
        <v>20.93</v>
      </c>
      <c r="D1767" s="10">
        <v>0</v>
      </c>
      <c r="E1767" s="10">
        <v>243</v>
      </c>
    </row>
    <row r="1768" spans="1:5" x14ac:dyDescent="0.3">
      <c r="A1768" s="9">
        <v>2</v>
      </c>
      <c r="B1768" s="9">
        <v>1</v>
      </c>
      <c r="C1768" s="9">
        <v>85.67</v>
      </c>
      <c r="D1768" s="9">
        <v>0</v>
      </c>
      <c r="E1768" s="9">
        <v>85</v>
      </c>
    </row>
    <row r="1769" spans="1:5" x14ac:dyDescent="0.3">
      <c r="A1769" s="10">
        <v>2</v>
      </c>
      <c r="B1769" s="10">
        <v>1</v>
      </c>
      <c r="C1769" s="10">
        <v>74.989999999999995</v>
      </c>
      <c r="D1769" s="10">
        <v>10</v>
      </c>
      <c r="E1769" s="10">
        <v>13</v>
      </c>
    </row>
    <row r="1770" spans="1:5" x14ac:dyDescent="0.3">
      <c r="A1770" s="9">
        <v>2</v>
      </c>
      <c r="B1770" s="9">
        <v>1</v>
      </c>
      <c r="C1770" s="9">
        <v>8.99</v>
      </c>
      <c r="D1770" s="9">
        <v>10</v>
      </c>
      <c r="E1770" s="9">
        <v>120</v>
      </c>
    </row>
    <row r="1771" spans="1:5" x14ac:dyDescent="0.3">
      <c r="A1771" s="10">
        <v>2</v>
      </c>
      <c r="B1771" s="10">
        <v>1</v>
      </c>
      <c r="C1771" s="10">
        <v>49.99</v>
      </c>
      <c r="D1771" s="10">
        <v>10</v>
      </c>
      <c r="E1771" s="10">
        <v>22</v>
      </c>
    </row>
    <row r="1772" spans="1:5" x14ac:dyDescent="0.3">
      <c r="A1772" s="9">
        <v>2</v>
      </c>
      <c r="B1772" s="9">
        <v>9</v>
      </c>
      <c r="C1772" s="9">
        <v>86.99</v>
      </c>
      <c r="D1772" s="9">
        <v>4</v>
      </c>
      <c r="E1772" s="9">
        <v>6</v>
      </c>
    </row>
    <row r="1773" spans="1:5" x14ac:dyDescent="0.3">
      <c r="A1773" s="10">
        <v>2</v>
      </c>
      <c r="B1773" s="10">
        <v>1</v>
      </c>
      <c r="C1773" s="10">
        <v>67.14</v>
      </c>
      <c r="D1773" s="10">
        <v>4</v>
      </c>
      <c r="E1773" s="10">
        <v>124</v>
      </c>
    </row>
    <row r="1774" spans="1:5" x14ac:dyDescent="0.3">
      <c r="A1774" s="9">
        <v>2</v>
      </c>
      <c r="B1774" s="9">
        <v>1</v>
      </c>
      <c r="C1774" s="9">
        <v>52.38</v>
      </c>
      <c r="D1774" s="9">
        <v>10</v>
      </c>
      <c r="E1774" s="9">
        <v>27</v>
      </c>
    </row>
    <row r="1775" spans="1:5" x14ac:dyDescent="0.3">
      <c r="A1775" s="10">
        <v>2</v>
      </c>
      <c r="B1775" s="10">
        <v>1</v>
      </c>
      <c r="C1775" s="10">
        <v>22</v>
      </c>
      <c r="D1775" s="10">
        <v>10</v>
      </c>
      <c r="E1775" s="10">
        <v>18</v>
      </c>
    </row>
    <row r="1776" spans="1:5" x14ac:dyDescent="0.3">
      <c r="A1776" s="9">
        <v>2</v>
      </c>
      <c r="B1776" s="9">
        <v>9</v>
      </c>
      <c r="C1776" s="9">
        <v>86.99</v>
      </c>
      <c r="D1776" s="9">
        <v>5</v>
      </c>
      <c r="E1776" s="9">
        <v>5</v>
      </c>
    </row>
    <row r="1777" spans="1:5" x14ac:dyDescent="0.3">
      <c r="A1777" s="10">
        <v>2</v>
      </c>
      <c r="B1777" s="10">
        <v>1</v>
      </c>
      <c r="C1777" s="10">
        <v>54.95</v>
      </c>
      <c r="D1777" s="10">
        <v>10</v>
      </c>
      <c r="E1777" s="10">
        <v>18</v>
      </c>
    </row>
    <row r="1778" spans="1:5" x14ac:dyDescent="0.3">
      <c r="A1778" s="9">
        <v>2</v>
      </c>
      <c r="B1778" s="9">
        <v>1</v>
      </c>
      <c r="C1778" s="9">
        <v>115.22</v>
      </c>
      <c r="D1778" s="9">
        <v>8</v>
      </c>
      <c r="E1778" s="9">
        <v>5</v>
      </c>
    </row>
    <row r="1779" spans="1:5" x14ac:dyDescent="0.3">
      <c r="A1779" s="10">
        <v>2</v>
      </c>
      <c r="B1779" s="10">
        <v>1</v>
      </c>
      <c r="C1779" s="10">
        <v>29.66</v>
      </c>
      <c r="D1779" s="10">
        <v>10</v>
      </c>
      <c r="E1779" s="10">
        <v>163</v>
      </c>
    </row>
    <row r="1780" spans="1:5" x14ac:dyDescent="0.3">
      <c r="A1780" s="9">
        <v>2</v>
      </c>
      <c r="B1780" s="9">
        <v>1</v>
      </c>
      <c r="C1780" s="9">
        <v>11.49</v>
      </c>
      <c r="D1780" s="9">
        <v>10</v>
      </c>
      <c r="E1780" s="9">
        <v>20</v>
      </c>
    </row>
    <row r="1781" spans="1:5" x14ac:dyDescent="0.3">
      <c r="A1781" s="10">
        <v>2</v>
      </c>
      <c r="B1781" s="10">
        <v>1</v>
      </c>
      <c r="C1781" s="10">
        <v>19.75</v>
      </c>
      <c r="D1781" s="10">
        <v>4</v>
      </c>
      <c r="E1781" s="10">
        <v>194</v>
      </c>
    </row>
    <row r="1782" spans="1:5" x14ac:dyDescent="0.3">
      <c r="A1782" s="9">
        <v>2</v>
      </c>
      <c r="B1782" s="9">
        <v>9</v>
      </c>
      <c r="C1782" s="9">
        <v>16.95</v>
      </c>
      <c r="D1782" s="9">
        <v>10</v>
      </c>
      <c r="E1782" s="9">
        <v>90</v>
      </c>
    </row>
    <row r="1783" spans="1:5" x14ac:dyDescent="0.3">
      <c r="A1783" s="10">
        <v>2</v>
      </c>
      <c r="B1783" s="10">
        <v>1</v>
      </c>
      <c r="C1783" s="10">
        <v>23.89</v>
      </c>
      <c r="D1783" s="10">
        <v>7</v>
      </c>
      <c r="E1783" s="10">
        <v>82</v>
      </c>
    </row>
    <row r="1784" spans="1:5" x14ac:dyDescent="0.3">
      <c r="A1784" s="9">
        <v>2</v>
      </c>
      <c r="B1784" s="9">
        <v>8</v>
      </c>
      <c r="C1784" s="9">
        <v>52.99</v>
      </c>
      <c r="D1784" s="9">
        <v>10</v>
      </c>
      <c r="E1784" s="9">
        <v>4</v>
      </c>
    </row>
    <row r="1785" spans="1:5" x14ac:dyDescent="0.3">
      <c r="A1785" s="10">
        <v>2</v>
      </c>
      <c r="B1785" s="10">
        <v>1</v>
      </c>
      <c r="C1785" s="10">
        <v>65.55</v>
      </c>
      <c r="D1785" s="10">
        <v>10</v>
      </c>
      <c r="E1785" s="10">
        <v>1355</v>
      </c>
    </row>
    <row r="1786" spans="1:5" x14ac:dyDescent="0.3">
      <c r="A1786" s="9">
        <v>2</v>
      </c>
      <c r="B1786" s="9">
        <v>1</v>
      </c>
      <c r="C1786" s="9">
        <v>56.99</v>
      </c>
      <c r="D1786" s="9">
        <v>2</v>
      </c>
      <c r="E1786" s="9">
        <v>2</v>
      </c>
    </row>
    <row r="1787" spans="1:5" x14ac:dyDescent="0.3">
      <c r="A1787" s="10">
        <v>2</v>
      </c>
      <c r="B1787" s="10">
        <v>1</v>
      </c>
      <c r="C1787" s="10">
        <v>49.99</v>
      </c>
      <c r="D1787" s="10">
        <v>10</v>
      </c>
      <c r="E1787" s="10">
        <v>22</v>
      </c>
    </row>
    <row r="1788" spans="1:5" x14ac:dyDescent="0.3">
      <c r="A1788" s="9">
        <v>2</v>
      </c>
      <c r="B1788" s="9">
        <v>6</v>
      </c>
      <c r="C1788" s="9">
        <v>28.4</v>
      </c>
      <c r="D1788" s="9">
        <v>10</v>
      </c>
      <c r="E1788" s="9">
        <v>65</v>
      </c>
    </row>
    <row r="1789" spans="1:5" x14ac:dyDescent="0.3">
      <c r="A1789" s="10">
        <v>2</v>
      </c>
      <c r="B1789" s="10">
        <v>1</v>
      </c>
      <c r="C1789" s="10">
        <v>16.82</v>
      </c>
      <c r="D1789" s="10">
        <v>111</v>
      </c>
      <c r="E1789" s="10">
        <v>662</v>
      </c>
    </row>
    <row r="1790" spans="1:5" x14ac:dyDescent="0.3">
      <c r="A1790" s="9">
        <v>2</v>
      </c>
      <c r="B1790" s="9">
        <v>1</v>
      </c>
      <c r="C1790" s="9">
        <v>58.94</v>
      </c>
      <c r="D1790" s="9">
        <v>95</v>
      </c>
      <c r="E1790" s="9">
        <v>129</v>
      </c>
    </row>
    <row r="1791" spans="1:5" x14ac:dyDescent="0.3">
      <c r="A1791" s="10">
        <v>2</v>
      </c>
      <c r="B1791" s="10">
        <v>1</v>
      </c>
      <c r="C1791" s="10">
        <v>24.99</v>
      </c>
      <c r="D1791" s="10">
        <v>6</v>
      </c>
      <c r="E1791" s="10">
        <v>55</v>
      </c>
    </row>
    <row r="1792" spans="1:5" x14ac:dyDescent="0.3">
      <c r="A1792" s="9">
        <v>2</v>
      </c>
      <c r="B1792" s="9">
        <v>1</v>
      </c>
      <c r="C1792" s="9">
        <v>45.98</v>
      </c>
      <c r="D1792" s="9">
        <v>0</v>
      </c>
      <c r="E1792" s="9">
        <v>425</v>
      </c>
    </row>
    <row r="1793" spans="1:5" x14ac:dyDescent="0.3">
      <c r="A1793" s="10">
        <v>2</v>
      </c>
      <c r="B1793" s="10">
        <v>6</v>
      </c>
      <c r="C1793" s="10">
        <v>18.5</v>
      </c>
      <c r="D1793" s="10">
        <v>5</v>
      </c>
      <c r="E1793" s="10">
        <v>2</v>
      </c>
    </row>
    <row r="1794" spans="1:5" x14ac:dyDescent="0.3">
      <c r="A1794" s="9">
        <v>2</v>
      </c>
      <c r="B1794" s="9">
        <v>1</v>
      </c>
      <c r="C1794" s="9">
        <v>12.15</v>
      </c>
      <c r="D1794" s="9">
        <v>6</v>
      </c>
      <c r="E1794" s="9">
        <v>533</v>
      </c>
    </row>
    <row r="1795" spans="1:5" x14ac:dyDescent="0.3">
      <c r="A1795" s="10">
        <v>2</v>
      </c>
      <c r="B1795" s="10">
        <v>1</v>
      </c>
      <c r="C1795" s="10">
        <v>89.99</v>
      </c>
      <c r="D1795" s="10">
        <v>10</v>
      </c>
      <c r="E1795" s="10">
        <v>285</v>
      </c>
    </row>
    <row r="1796" spans="1:5" x14ac:dyDescent="0.3">
      <c r="A1796" s="9">
        <v>2</v>
      </c>
      <c r="B1796" s="9">
        <v>6</v>
      </c>
      <c r="C1796" s="9">
        <v>13.12</v>
      </c>
      <c r="D1796" s="9">
        <v>10</v>
      </c>
      <c r="E1796" s="9">
        <v>96</v>
      </c>
    </row>
    <row r="1797" spans="1:5" x14ac:dyDescent="0.3">
      <c r="A1797" s="10">
        <v>2</v>
      </c>
      <c r="B1797" s="10">
        <v>1</v>
      </c>
      <c r="C1797" s="10">
        <v>16.89</v>
      </c>
      <c r="D1797" s="10">
        <v>10</v>
      </c>
      <c r="E1797" s="10">
        <v>177</v>
      </c>
    </row>
    <row r="1798" spans="1:5" x14ac:dyDescent="0.3">
      <c r="A1798" s="9">
        <v>2</v>
      </c>
      <c r="B1798" s="9">
        <v>1</v>
      </c>
      <c r="C1798" s="9">
        <v>14.9</v>
      </c>
      <c r="D1798" s="9">
        <v>10</v>
      </c>
      <c r="E1798" s="9">
        <v>56</v>
      </c>
    </row>
    <row r="1799" spans="1:5" x14ac:dyDescent="0.3">
      <c r="A1799" s="10">
        <v>2</v>
      </c>
      <c r="B1799" s="10">
        <v>1</v>
      </c>
      <c r="C1799" s="10">
        <v>19.48</v>
      </c>
      <c r="D1799" s="10">
        <v>10</v>
      </c>
      <c r="E1799" s="10">
        <v>4</v>
      </c>
    </row>
    <row r="1800" spans="1:5" x14ac:dyDescent="0.3">
      <c r="A1800" s="9">
        <v>2</v>
      </c>
      <c r="B1800" s="9">
        <v>1</v>
      </c>
      <c r="C1800" s="9">
        <v>33.86</v>
      </c>
      <c r="D1800" s="9">
        <v>8</v>
      </c>
      <c r="E1800" s="9">
        <v>18</v>
      </c>
    </row>
    <row r="1801" spans="1:5" x14ac:dyDescent="0.3">
      <c r="A1801" s="10">
        <v>2</v>
      </c>
      <c r="B1801" s="10">
        <v>9</v>
      </c>
      <c r="C1801" s="10">
        <v>16.989999999999998</v>
      </c>
      <c r="D1801" s="10">
        <v>10</v>
      </c>
      <c r="E1801" s="10">
        <v>39</v>
      </c>
    </row>
    <row r="1802" spans="1:5" x14ac:dyDescent="0.3">
      <c r="A1802" s="9">
        <v>2</v>
      </c>
      <c r="B1802" s="9">
        <v>1</v>
      </c>
      <c r="C1802" s="9">
        <v>24.5</v>
      </c>
      <c r="D1802" s="9">
        <v>10</v>
      </c>
      <c r="E1802" s="9">
        <v>18</v>
      </c>
    </row>
    <row r="1803" spans="1:5" x14ac:dyDescent="0.3">
      <c r="A1803" s="10">
        <v>2</v>
      </c>
      <c r="B1803" s="10">
        <v>1</v>
      </c>
      <c r="C1803" s="10">
        <v>38.99</v>
      </c>
      <c r="D1803" s="10">
        <v>10</v>
      </c>
      <c r="E1803" s="10">
        <v>19</v>
      </c>
    </row>
    <row r="1804" spans="1:5" x14ac:dyDescent="0.3">
      <c r="A1804" s="9">
        <v>2</v>
      </c>
      <c r="B1804" s="9">
        <v>1</v>
      </c>
      <c r="C1804" s="9">
        <v>65.5</v>
      </c>
      <c r="D1804" s="9">
        <v>0</v>
      </c>
      <c r="E1804" s="9">
        <v>46</v>
      </c>
    </row>
    <row r="1805" spans="1:5" x14ac:dyDescent="0.3">
      <c r="A1805" s="10">
        <v>2</v>
      </c>
      <c r="B1805" s="10">
        <v>1</v>
      </c>
      <c r="C1805" s="10">
        <v>29.79</v>
      </c>
      <c r="D1805" s="10">
        <v>10</v>
      </c>
      <c r="E1805" s="10">
        <v>541</v>
      </c>
    </row>
    <row r="1806" spans="1:5" x14ac:dyDescent="0.3">
      <c r="A1806" s="9">
        <v>2</v>
      </c>
      <c r="B1806" s="9">
        <v>1</v>
      </c>
      <c r="C1806" s="9">
        <v>50.22</v>
      </c>
      <c r="D1806" s="9">
        <v>8</v>
      </c>
      <c r="E1806" s="9">
        <v>380</v>
      </c>
    </row>
    <row r="1807" spans="1:5" x14ac:dyDescent="0.3">
      <c r="A1807" s="10">
        <v>2</v>
      </c>
      <c r="B1807" s="10">
        <v>2</v>
      </c>
      <c r="C1807" s="10">
        <v>31.01</v>
      </c>
      <c r="D1807" s="10">
        <v>3</v>
      </c>
      <c r="E1807" s="10">
        <v>6</v>
      </c>
    </row>
    <row r="1808" spans="1:5" x14ac:dyDescent="0.3">
      <c r="A1808" s="9">
        <v>2</v>
      </c>
      <c r="B1808" s="9">
        <v>9</v>
      </c>
      <c r="C1808" s="9">
        <v>22.99</v>
      </c>
      <c r="D1808" s="9">
        <v>10</v>
      </c>
      <c r="E1808" s="9">
        <v>23</v>
      </c>
    </row>
    <row r="1809" spans="1:5" x14ac:dyDescent="0.3">
      <c r="A1809" s="10">
        <v>2</v>
      </c>
      <c r="B1809" s="10">
        <v>1</v>
      </c>
      <c r="C1809" s="10">
        <v>22.9</v>
      </c>
      <c r="D1809" s="10">
        <v>0</v>
      </c>
      <c r="E1809" s="10">
        <v>3510</v>
      </c>
    </row>
    <row r="1810" spans="1:5" x14ac:dyDescent="0.3">
      <c r="A1810" s="9">
        <v>2</v>
      </c>
      <c r="B1810" s="9">
        <v>1</v>
      </c>
      <c r="C1810" s="9">
        <v>55.99</v>
      </c>
      <c r="D1810" s="9">
        <v>10</v>
      </c>
      <c r="E1810" s="9">
        <v>25</v>
      </c>
    </row>
    <row r="1811" spans="1:5" x14ac:dyDescent="0.3">
      <c r="A1811" s="10">
        <v>2</v>
      </c>
      <c r="B1811" s="10">
        <v>1</v>
      </c>
      <c r="C1811" s="10">
        <v>14.95</v>
      </c>
      <c r="D1811" s="10">
        <v>0</v>
      </c>
      <c r="E1811" s="10">
        <v>0</v>
      </c>
    </row>
    <row r="1812" spans="1:5" x14ac:dyDescent="0.3">
      <c r="A1812" s="9">
        <v>2</v>
      </c>
      <c r="B1812" s="9">
        <v>1</v>
      </c>
      <c r="C1812" s="9">
        <v>23.99</v>
      </c>
      <c r="D1812" s="9">
        <v>8</v>
      </c>
      <c r="E1812" s="9">
        <v>26</v>
      </c>
    </row>
    <row r="1813" spans="1:5" x14ac:dyDescent="0.3">
      <c r="A1813" s="10">
        <v>2</v>
      </c>
      <c r="B1813" s="10">
        <v>1</v>
      </c>
      <c r="C1813" s="10">
        <v>39.99</v>
      </c>
      <c r="D1813" s="10">
        <v>5</v>
      </c>
      <c r="E1813" s="10">
        <v>32</v>
      </c>
    </row>
    <row r="1814" spans="1:5" x14ac:dyDescent="0.3">
      <c r="A1814" s="9">
        <v>2</v>
      </c>
      <c r="B1814" s="9">
        <v>7</v>
      </c>
      <c r="C1814" s="9">
        <v>10.98</v>
      </c>
      <c r="D1814" s="9">
        <v>10</v>
      </c>
      <c r="E1814" s="9">
        <v>279</v>
      </c>
    </row>
    <row r="1815" spans="1:5" x14ac:dyDescent="0.3">
      <c r="A1815" s="10">
        <v>2</v>
      </c>
      <c r="B1815" s="10">
        <v>1</v>
      </c>
      <c r="C1815" s="10">
        <v>41.34</v>
      </c>
      <c r="D1815" s="10">
        <v>2</v>
      </c>
      <c r="E1815" s="10">
        <v>171</v>
      </c>
    </row>
    <row r="1816" spans="1:5" x14ac:dyDescent="0.3">
      <c r="A1816" s="9">
        <v>2</v>
      </c>
      <c r="B1816" s="9">
        <v>1</v>
      </c>
      <c r="C1816" s="9">
        <v>50</v>
      </c>
      <c r="D1816" s="9">
        <v>3</v>
      </c>
      <c r="E1816" s="9">
        <v>3</v>
      </c>
    </row>
    <row r="1817" spans="1:5" x14ac:dyDescent="0.3">
      <c r="A1817" s="10">
        <v>2</v>
      </c>
      <c r="B1817" s="10">
        <v>1</v>
      </c>
      <c r="C1817" s="10">
        <v>9.9</v>
      </c>
      <c r="D1817" s="10">
        <v>6</v>
      </c>
      <c r="E1817" s="10">
        <v>2</v>
      </c>
    </row>
    <row r="1818" spans="1:5" x14ac:dyDescent="0.3">
      <c r="A1818" s="9">
        <v>2</v>
      </c>
      <c r="B1818" s="9">
        <v>1</v>
      </c>
      <c r="C1818" s="9">
        <v>29.95</v>
      </c>
      <c r="D1818" s="9">
        <v>8</v>
      </c>
      <c r="E1818" s="9">
        <v>1239</v>
      </c>
    </row>
    <row r="1819" spans="1:5" x14ac:dyDescent="0.3">
      <c r="A1819" s="10">
        <v>2</v>
      </c>
      <c r="B1819" s="10">
        <v>1</v>
      </c>
      <c r="C1819" s="10">
        <v>54.9</v>
      </c>
      <c r="D1819" s="10">
        <v>0</v>
      </c>
      <c r="E1819" s="10">
        <v>10</v>
      </c>
    </row>
    <row r="1820" spans="1:5" x14ac:dyDescent="0.3">
      <c r="A1820" s="9">
        <v>2</v>
      </c>
      <c r="B1820" s="9">
        <v>1</v>
      </c>
      <c r="C1820" s="9">
        <v>18.79</v>
      </c>
      <c r="D1820" s="9">
        <v>3</v>
      </c>
      <c r="E1820" s="9">
        <v>5</v>
      </c>
    </row>
    <row r="1821" spans="1:5" x14ac:dyDescent="0.3">
      <c r="A1821" s="10">
        <v>2</v>
      </c>
      <c r="B1821" s="10">
        <v>1</v>
      </c>
      <c r="C1821" s="10">
        <v>21</v>
      </c>
      <c r="D1821" s="10">
        <v>3</v>
      </c>
      <c r="E1821" s="10">
        <v>2</v>
      </c>
    </row>
    <row r="1822" spans="1:5" x14ac:dyDescent="0.3">
      <c r="A1822" s="9">
        <v>2</v>
      </c>
      <c r="B1822" s="9">
        <v>1</v>
      </c>
      <c r="C1822" s="9">
        <v>34.17</v>
      </c>
      <c r="D1822" s="9">
        <v>0</v>
      </c>
      <c r="E1822" s="9">
        <v>349</v>
      </c>
    </row>
    <row r="1823" spans="1:5" x14ac:dyDescent="0.3">
      <c r="A1823" s="10">
        <v>2</v>
      </c>
      <c r="B1823" s="10">
        <v>1</v>
      </c>
      <c r="C1823" s="10">
        <v>19.3</v>
      </c>
      <c r="D1823" s="10">
        <v>10</v>
      </c>
      <c r="E1823" s="10">
        <v>10</v>
      </c>
    </row>
    <row r="1824" spans="1:5" x14ac:dyDescent="0.3">
      <c r="A1824" s="9">
        <v>2</v>
      </c>
      <c r="B1824" s="9">
        <v>1</v>
      </c>
      <c r="C1824" s="9">
        <v>70</v>
      </c>
      <c r="D1824" s="9">
        <v>6</v>
      </c>
      <c r="E1824" s="9">
        <v>6</v>
      </c>
    </row>
    <row r="1825" spans="1:5" x14ac:dyDescent="0.3">
      <c r="A1825" s="10">
        <v>2</v>
      </c>
      <c r="B1825" s="10">
        <v>1</v>
      </c>
      <c r="C1825" s="10">
        <v>40.99</v>
      </c>
      <c r="D1825" s="10">
        <v>10</v>
      </c>
      <c r="E1825" s="10">
        <v>14</v>
      </c>
    </row>
    <row r="1826" spans="1:5" x14ac:dyDescent="0.3">
      <c r="A1826" s="9">
        <v>2</v>
      </c>
      <c r="B1826" s="9">
        <v>6</v>
      </c>
      <c r="C1826" s="9">
        <v>33.5</v>
      </c>
      <c r="D1826" s="9">
        <v>10</v>
      </c>
      <c r="E1826" s="9">
        <v>11</v>
      </c>
    </row>
    <row r="1827" spans="1:5" x14ac:dyDescent="0.3">
      <c r="A1827" s="10">
        <v>2</v>
      </c>
      <c r="B1827" s="10">
        <v>1</v>
      </c>
      <c r="C1827" s="10">
        <v>28.18</v>
      </c>
      <c r="D1827" s="10">
        <v>10</v>
      </c>
      <c r="E1827" s="10">
        <v>131</v>
      </c>
    </row>
    <row r="1828" spans="1:5" x14ac:dyDescent="0.3">
      <c r="A1828" s="9">
        <v>2</v>
      </c>
      <c r="B1828" s="9">
        <v>1</v>
      </c>
      <c r="C1828" s="9">
        <v>23.99</v>
      </c>
      <c r="D1828" s="9">
        <v>10</v>
      </c>
      <c r="E1828" s="9">
        <v>95</v>
      </c>
    </row>
    <row r="1829" spans="1:5" x14ac:dyDescent="0.3">
      <c r="A1829" s="10">
        <v>2</v>
      </c>
      <c r="B1829" s="10">
        <v>6</v>
      </c>
      <c r="C1829" s="10">
        <v>25.99</v>
      </c>
      <c r="D1829" s="10">
        <v>10</v>
      </c>
      <c r="E1829" s="10">
        <v>49</v>
      </c>
    </row>
    <row r="1830" spans="1:5" x14ac:dyDescent="0.3">
      <c r="A1830" s="9">
        <v>2</v>
      </c>
      <c r="B1830" s="9">
        <v>1</v>
      </c>
      <c r="C1830" s="9">
        <v>9.99</v>
      </c>
      <c r="D1830" s="9">
        <v>7</v>
      </c>
      <c r="E1830" s="9">
        <v>13</v>
      </c>
    </row>
    <row r="1831" spans="1:5" x14ac:dyDescent="0.3">
      <c r="A1831" s="10">
        <v>2</v>
      </c>
      <c r="B1831" s="10">
        <v>6</v>
      </c>
      <c r="C1831" s="10">
        <v>29.99</v>
      </c>
      <c r="D1831" s="10">
        <v>10</v>
      </c>
      <c r="E1831" s="10">
        <v>283</v>
      </c>
    </row>
    <row r="1832" spans="1:5" x14ac:dyDescent="0.3">
      <c r="A1832" s="9">
        <v>2</v>
      </c>
      <c r="B1832" s="9">
        <v>1</v>
      </c>
      <c r="C1832" s="9">
        <v>10.99</v>
      </c>
      <c r="D1832" s="9">
        <v>10</v>
      </c>
      <c r="E1832" s="9">
        <v>104</v>
      </c>
    </row>
    <row r="1833" spans="1:5" x14ac:dyDescent="0.3">
      <c r="A1833" s="10">
        <v>2</v>
      </c>
      <c r="B1833" s="10">
        <v>1</v>
      </c>
      <c r="C1833" s="10">
        <v>43.39</v>
      </c>
      <c r="D1833" s="10">
        <v>0</v>
      </c>
      <c r="E1833" s="10">
        <v>678</v>
      </c>
    </row>
    <row r="1834" spans="1:5" x14ac:dyDescent="0.3">
      <c r="A1834" s="9">
        <v>2</v>
      </c>
      <c r="B1834" s="9">
        <v>1</v>
      </c>
      <c r="C1834" s="9">
        <v>84.98</v>
      </c>
      <c r="D1834" s="9">
        <v>0</v>
      </c>
      <c r="E1834" s="9">
        <v>272</v>
      </c>
    </row>
    <row r="1835" spans="1:5" x14ac:dyDescent="0.3">
      <c r="A1835" s="10">
        <v>2</v>
      </c>
      <c r="B1835" s="10">
        <v>1</v>
      </c>
      <c r="C1835" s="10">
        <v>30.99</v>
      </c>
      <c r="D1835" s="10">
        <v>5</v>
      </c>
      <c r="E1835" s="10">
        <v>68</v>
      </c>
    </row>
    <row r="1836" spans="1:5" x14ac:dyDescent="0.3">
      <c r="A1836" s="9">
        <v>2</v>
      </c>
      <c r="B1836" s="9">
        <v>1</v>
      </c>
      <c r="C1836" s="9">
        <v>55</v>
      </c>
      <c r="D1836" s="9">
        <v>2</v>
      </c>
      <c r="E1836" s="9">
        <v>8</v>
      </c>
    </row>
    <row r="1837" spans="1:5" x14ac:dyDescent="0.3">
      <c r="A1837" s="10">
        <v>2</v>
      </c>
      <c r="B1837" s="10">
        <v>1</v>
      </c>
      <c r="C1837" s="10">
        <v>54</v>
      </c>
      <c r="D1837" s="10">
        <v>10</v>
      </c>
      <c r="E1837" s="10">
        <v>163</v>
      </c>
    </row>
    <row r="1838" spans="1:5" x14ac:dyDescent="0.3">
      <c r="A1838" s="9">
        <v>2</v>
      </c>
      <c r="B1838" s="9">
        <v>1</v>
      </c>
      <c r="C1838" s="9">
        <v>24.99</v>
      </c>
      <c r="D1838" s="9">
        <v>3</v>
      </c>
      <c r="E1838" s="9">
        <v>25</v>
      </c>
    </row>
    <row r="1839" spans="1:5" x14ac:dyDescent="0.3">
      <c r="A1839" s="10">
        <v>2</v>
      </c>
      <c r="B1839" s="10">
        <v>1</v>
      </c>
      <c r="C1839" s="10">
        <v>39.99</v>
      </c>
      <c r="D1839" s="10">
        <v>10</v>
      </c>
      <c r="E1839" s="10">
        <v>79</v>
      </c>
    </row>
    <row r="1840" spans="1:5" x14ac:dyDescent="0.3">
      <c r="A1840" s="9">
        <v>2</v>
      </c>
      <c r="B1840" s="9">
        <v>1</v>
      </c>
      <c r="C1840" s="9">
        <v>10</v>
      </c>
      <c r="D1840" s="9">
        <v>10</v>
      </c>
      <c r="E1840" s="9">
        <v>150</v>
      </c>
    </row>
    <row r="1841" spans="1:5" x14ac:dyDescent="0.3">
      <c r="A1841" s="10">
        <v>2</v>
      </c>
      <c r="B1841" s="10">
        <v>1</v>
      </c>
      <c r="C1841" s="10">
        <v>34.770000000000003</v>
      </c>
      <c r="D1841" s="10">
        <v>3</v>
      </c>
      <c r="E1841" s="10">
        <v>4</v>
      </c>
    </row>
    <row r="1842" spans="1:5" x14ac:dyDescent="0.3">
      <c r="A1842" s="9">
        <v>2</v>
      </c>
      <c r="B1842" s="9">
        <v>1</v>
      </c>
      <c r="C1842" s="9">
        <v>20.95</v>
      </c>
      <c r="D1842" s="9">
        <v>7</v>
      </c>
      <c r="E1842" s="9">
        <v>238</v>
      </c>
    </row>
    <row r="1843" spans="1:5" x14ac:dyDescent="0.3">
      <c r="A1843" s="10">
        <v>2</v>
      </c>
      <c r="B1843" s="10">
        <v>1</v>
      </c>
      <c r="C1843" s="10">
        <v>16.989999999999998</v>
      </c>
      <c r="D1843" s="10">
        <v>10</v>
      </c>
      <c r="E1843" s="10">
        <v>14</v>
      </c>
    </row>
    <row r="1844" spans="1:5" x14ac:dyDescent="0.3">
      <c r="A1844" s="9">
        <v>2</v>
      </c>
      <c r="B1844" s="9">
        <v>1</v>
      </c>
      <c r="C1844" s="9">
        <v>28.99</v>
      </c>
      <c r="D1844" s="9">
        <v>6</v>
      </c>
      <c r="E1844" s="9">
        <v>42</v>
      </c>
    </row>
    <row r="1845" spans="1:5" x14ac:dyDescent="0.3">
      <c r="A1845" s="10">
        <v>2</v>
      </c>
      <c r="B1845" s="10">
        <v>9</v>
      </c>
      <c r="C1845" s="10">
        <v>16.89</v>
      </c>
      <c r="D1845" s="10">
        <v>10</v>
      </c>
      <c r="E1845" s="10">
        <v>179</v>
      </c>
    </row>
    <row r="1846" spans="1:5" x14ac:dyDescent="0.3">
      <c r="A1846" s="9">
        <v>2</v>
      </c>
      <c r="B1846" s="9">
        <v>1</v>
      </c>
      <c r="C1846" s="9">
        <v>16.989999999999998</v>
      </c>
      <c r="D1846" s="9">
        <v>3</v>
      </c>
      <c r="E1846" s="9">
        <v>1</v>
      </c>
    </row>
    <row r="1847" spans="1:5" x14ac:dyDescent="0.3">
      <c r="A1847" s="10">
        <v>2</v>
      </c>
      <c r="B1847" s="10">
        <v>1</v>
      </c>
      <c r="C1847" s="10">
        <v>11.89</v>
      </c>
      <c r="D1847" s="10">
        <v>5</v>
      </c>
      <c r="E1847" s="10">
        <v>16</v>
      </c>
    </row>
    <row r="1848" spans="1:5" x14ac:dyDescent="0.3">
      <c r="A1848" s="9">
        <v>2</v>
      </c>
      <c r="B1848" s="9">
        <v>7</v>
      </c>
      <c r="C1848" s="9">
        <v>13.75</v>
      </c>
      <c r="D1848" s="9">
        <v>5</v>
      </c>
      <c r="E1848" s="9">
        <v>221</v>
      </c>
    </row>
    <row r="1849" spans="1:5" x14ac:dyDescent="0.3">
      <c r="A1849" s="10">
        <v>2</v>
      </c>
      <c r="B1849" s="10">
        <v>1</v>
      </c>
      <c r="C1849" s="10">
        <v>12</v>
      </c>
      <c r="D1849" s="10">
        <v>8</v>
      </c>
      <c r="E1849" s="10">
        <v>10</v>
      </c>
    </row>
    <row r="1850" spans="1:5" x14ac:dyDescent="0.3">
      <c r="A1850" s="9">
        <v>2</v>
      </c>
      <c r="B1850" s="9">
        <v>1</v>
      </c>
      <c r="C1850" s="9">
        <v>35.880000000000003</v>
      </c>
      <c r="D1850" s="9">
        <v>8</v>
      </c>
      <c r="E1850" s="9">
        <v>3</v>
      </c>
    </row>
    <row r="1851" spans="1:5" x14ac:dyDescent="0.3">
      <c r="A1851" s="10">
        <v>2</v>
      </c>
      <c r="B1851" s="10">
        <v>1</v>
      </c>
      <c r="C1851" s="10">
        <v>92.95</v>
      </c>
      <c r="D1851" s="10">
        <v>5</v>
      </c>
      <c r="E1851" s="10">
        <v>34</v>
      </c>
    </row>
    <row r="1852" spans="1:5" x14ac:dyDescent="0.3">
      <c r="A1852" s="9">
        <v>2</v>
      </c>
      <c r="B1852" s="9">
        <v>1</v>
      </c>
      <c r="C1852" s="9">
        <v>64.88</v>
      </c>
      <c r="D1852" s="9">
        <v>10</v>
      </c>
      <c r="E1852" s="9">
        <v>22</v>
      </c>
    </row>
    <row r="1853" spans="1:5" x14ac:dyDescent="0.3">
      <c r="A1853" s="10">
        <v>2</v>
      </c>
      <c r="B1853" s="10">
        <v>1</v>
      </c>
      <c r="C1853" s="10">
        <v>13.99</v>
      </c>
      <c r="D1853" s="10">
        <v>10</v>
      </c>
      <c r="E1853" s="10">
        <v>5</v>
      </c>
    </row>
    <row r="1854" spans="1:5" x14ac:dyDescent="0.3">
      <c r="A1854" s="9">
        <v>2</v>
      </c>
      <c r="B1854" s="9">
        <v>1</v>
      </c>
      <c r="C1854" s="9">
        <v>44.95</v>
      </c>
      <c r="D1854" s="9">
        <v>107</v>
      </c>
      <c r="E1854" s="9">
        <v>32</v>
      </c>
    </row>
    <row r="1855" spans="1:5" x14ac:dyDescent="0.3">
      <c r="A1855" s="10">
        <v>2</v>
      </c>
      <c r="B1855" s="10">
        <v>1</v>
      </c>
      <c r="C1855" s="10">
        <v>100.99</v>
      </c>
      <c r="D1855" s="10">
        <v>0</v>
      </c>
      <c r="E1855" s="10">
        <v>17</v>
      </c>
    </row>
    <row r="1856" spans="1:5" x14ac:dyDescent="0.3">
      <c r="A1856" s="9">
        <v>2</v>
      </c>
      <c r="B1856" s="9">
        <v>9</v>
      </c>
      <c r="C1856" s="9">
        <v>79.989999999999995</v>
      </c>
      <c r="D1856" s="9">
        <v>9</v>
      </c>
      <c r="E1856" s="9">
        <v>7</v>
      </c>
    </row>
    <row r="1857" spans="1:5" x14ac:dyDescent="0.3">
      <c r="A1857" s="10">
        <v>2</v>
      </c>
      <c r="B1857" s="10">
        <v>1</v>
      </c>
      <c r="C1857" s="10">
        <v>29.53</v>
      </c>
      <c r="D1857" s="10">
        <v>50</v>
      </c>
      <c r="E1857" s="10">
        <v>856</v>
      </c>
    </row>
    <row r="1858" spans="1:5" x14ac:dyDescent="0.3">
      <c r="A1858" s="9">
        <v>2</v>
      </c>
      <c r="B1858" s="9">
        <v>1</v>
      </c>
      <c r="C1858" s="9">
        <v>80</v>
      </c>
      <c r="D1858" s="9">
        <v>10</v>
      </c>
      <c r="E1858" s="9">
        <v>2</v>
      </c>
    </row>
    <row r="1859" spans="1:5" x14ac:dyDescent="0.3">
      <c r="A1859" s="10">
        <v>2</v>
      </c>
      <c r="B1859" s="10">
        <v>1</v>
      </c>
      <c r="C1859" s="10">
        <v>64.58</v>
      </c>
      <c r="D1859" s="10">
        <v>0</v>
      </c>
      <c r="E1859" s="10">
        <v>275</v>
      </c>
    </row>
    <row r="1860" spans="1:5" x14ac:dyDescent="0.3">
      <c r="A1860" s="9">
        <v>2</v>
      </c>
      <c r="B1860" s="9">
        <v>7</v>
      </c>
      <c r="C1860" s="9">
        <v>23.95</v>
      </c>
      <c r="D1860" s="9">
        <v>5</v>
      </c>
      <c r="E1860" s="9">
        <v>23</v>
      </c>
    </row>
    <row r="1861" spans="1:5" x14ac:dyDescent="0.3">
      <c r="A1861" s="10">
        <v>2</v>
      </c>
      <c r="B1861" s="10">
        <v>1</v>
      </c>
      <c r="C1861" s="10">
        <v>20.87</v>
      </c>
      <c r="D1861" s="10">
        <v>10</v>
      </c>
      <c r="E1861" s="10">
        <v>4936</v>
      </c>
    </row>
    <row r="1862" spans="1:5" x14ac:dyDescent="0.3">
      <c r="A1862" s="9">
        <v>2</v>
      </c>
      <c r="B1862" s="9">
        <v>1</v>
      </c>
      <c r="C1862" s="9">
        <v>11.49</v>
      </c>
      <c r="D1862" s="9">
        <v>10</v>
      </c>
      <c r="E1862" s="9">
        <v>64</v>
      </c>
    </row>
    <row r="1863" spans="1:5" x14ac:dyDescent="0.3">
      <c r="A1863" s="10">
        <v>2</v>
      </c>
      <c r="B1863" s="10">
        <v>1</v>
      </c>
      <c r="C1863" s="10">
        <v>39</v>
      </c>
      <c r="D1863" s="10">
        <v>4</v>
      </c>
      <c r="E1863" s="10">
        <v>175</v>
      </c>
    </row>
    <row r="1864" spans="1:5" x14ac:dyDescent="0.3">
      <c r="A1864" s="9">
        <v>2</v>
      </c>
      <c r="B1864" s="9">
        <v>1</v>
      </c>
      <c r="C1864" s="9">
        <v>22.55</v>
      </c>
      <c r="D1864" s="9">
        <v>3</v>
      </c>
      <c r="E1864" s="9">
        <v>15</v>
      </c>
    </row>
    <row r="1865" spans="1:5" x14ac:dyDescent="0.3">
      <c r="A1865" s="10">
        <v>2</v>
      </c>
      <c r="B1865" s="10">
        <v>1</v>
      </c>
      <c r="C1865" s="10">
        <v>23.99</v>
      </c>
      <c r="D1865" s="10">
        <v>10</v>
      </c>
      <c r="E1865" s="10">
        <v>4</v>
      </c>
    </row>
    <row r="1866" spans="1:5" x14ac:dyDescent="0.3">
      <c r="A1866" s="9">
        <v>2</v>
      </c>
      <c r="B1866" s="9">
        <v>1</v>
      </c>
      <c r="C1866" s="9">
        <v>124.99</v>
      </c>
      <c r="D1866" s="9">
        <v>0</v>
      </c>
      <c r="E1866" s="9">
        <v>3</v>
      </c>
    </row>
    <row r="1867" spans="1:5" x14ac:dyDescent="0.3">
      <c r="A1867" s="10">
        <v>2</v>
      </c>
      <c r="B1867" s="10">
        <v>1</v>
      </c>
      <c r="C1867" s="10">
        <v>13</v>
      </c>
      <c r="D1867" s="10">
        <v>0</v>
      </c>
      <c r="E1867" s="10">
        <v>0</v>
      </c>
    </row>
    <row r="1868" spans="1:5" x14ac:dyDescent="0.3">
      <c r="A1868" s="9">
        <v>2</v>
      </c>
      <c r="B1868" s="9">
        <v>1</v>
      </c>
      <c r="C1868" s="9">
        <v>44.97</v>
      </c>
      <c r="D1868" s="9">
        <v>9</v>
      </c>
      <c r="E1868" s="9">
        <v>2</v>
      </c>
    </row>
    <row r="1869" spans="1:5" x14ac:dyDescent="0.3">
      <c r="A1869" s="10">
        <v>2</v>
      </c>
      <c r="B1869" s="10">
        <v>1</v>
      </c>
      <c r="C1869" s="10">
        <v>38.69</v>
      </c>
      <c r="D1869" s="10">
        <v>10</v>
      </c>
      <c r="E1869" s="10">
        <v>11</v>
      </c>
    </row>
    <row r="1870" spans="1:5" x14ac:dyDescent="0.3">
      <c r="A1870" s="9">
        <v>2</v>
      </c>
      <c r="B1870" s="9">
        <v>1</v>
      </c>
      <c r="C1870" s="9">
        <v>43.99</v>
      </c>
      <c r="D1870" s="9">
        <v>10</v>
      </c>
      <c r="E1870" s="9">
        <v>29</v>
      </c>
    </row>
    <row r="1871" spans="1:5" x14ac:dyDescent="0.3">
      <c r="A1871" s="10">
        <v>2</v>
      </c>
      <c r="B1871" s="10">
        <v>9</v>
      </c>
      <c r="C1871" s="10">
        <v>32.99</v>
      </c>
      <c r="D1871" s="10">
        <v>10</v>
      </c>
      <c r="E1871" s="10">
        <v>472</v>
      </c>
    </row>
    <row r="1872" spans="1:5" x14ac:dyDescent="0.3">
      <c r="A1872" s="9">
        <v>2</v>
      </c>
      <c r="B1872" s="9">
        <v>1</v>
      </c>
      <c r="C1872" s="9">
        <v>47.69</v>
      </c>
      <c r="D1872" s="9">
        <v>41</v>
      </c>
      <c r="E1872" s="9">
        <v>269</v>
      </c>
    </row>
    <row r="1873" spans="1:5" x14ac:dyDescent="0.3">
      <c r="A1873" s="10">
        <v>2</v>
      </c>
      <c r="B1873" s="10">
        <v>1</v>
      </c>
      <c r="C1873" s="10">
        <v>14.95</v>
      </c>
      <c r="D1873" s="10">
        <v>19</v>
      </c>
      <c r="E1873" s="10">
        <v>5</v>
      </c>
    </row>
    <row r="1874" spans="1:5" x14ac:dyDescent="0.3">
      <c r="A1874" s="9">
        <v>2</v>
      </c>
      <c r="B1874" s="9">
        <v>1</v>
      </c>
      <c r="C1874" s="9">
        <v>24.99</v>
      </c>
      <c r="D1874" s="9">
        <v>0</v>
      </c>
      <c r="E1874" s="9">
        <v>79</v>
      </c>
    </row>
    <row r="1875" spans="1:5" x14ac:dyDescent="0.3">
      <c r="A1875" s="10">
        <v>2</v>
      </c>
      <c r="B1875" s="10">
        <v>1</v>
      </c>
      <c r="C1875" s="10">
        <v>22.09</v>
      </c>
      <c r="D1875" s="10">
        <v>0</v>
      </c>
      <c r="E1875" s="10">
        <v>41</v>
      </c>
    </row>
    <row r="1876" spans="1:5" x14ac:dyDescent="0.3">
      <c r="A1876" s="9">
        <v>2</v>
      </c>
      <c r="B1876" s="9">
        <v>1</v>
      </c>
      <c r="C1876" s="9">
        <v>24.65</v>
      </c>
      <c r="D1876" s="9">
        <v>10</v>
      </c>
      <c r="E1876" s="9">
        <v>615</v>
      </c>
    </row>
    <row r="1877" spans="1:5" x14ac:dyDescent="0.3">
      <c r="A1877" s="10">
        <v>2</v>
      </c>
      <c r="B1877" s="10">
        <v>1</v>
      </c>
      <c r="C1877" s="10">
        <v>50.75</v>
      </c>
      <c r="D1877" s="10">
        <v>3</v>
      </c>
      <c r="E1877" s="10">
        <v>29</v>
      </c>
    </row>
    <row r="1878" spans="1:5" x14ac:dyDescent="0.3">
      <c r="A1878" s="9">
        <v>2</v>
      </c>
      <c r="B1878" s="9">
        <v>1</v>
      </c>
      <c r="C1878" s="9">
        <v>19.989999999999998</v>
      </c>
      <c r="D1878" s="9">
        <v>10</v>
      </c>
      <c r="E1878" s="9">
        <v>177</v>
      </c>
    </row>
    <row r="1879" spans="1:5" x14ac:dyDescent="0.3">
      <c r="A1879" s="10">
        <v>2</v>
      </c>
      <c r="B1879" s="10">
        <v>1</v>
      </c>
      <c r="C1879" s="10">
        <v>13.89</v>
      </c>
      <c r="D1879" s="10">
        <v>10</v>
      </c>
      <c r="E1879" s="10">
        <v>157</v>
      </c>
    </row>
    <row r="1880" spans="1:5" x14ac:dyDescent="0.3">
      <c r="A1880" s="9">
        <v>2</v>
      </c>
      <c r="B1880" s="9">
        <v>1</v>
      </c>
      <c r="C1880" s="9">
        <v>57.85</v>
      </c>
      <c r="D1880" s="9">
        <v>33</v>
      </c>
      <c r="E1880" s="9">
        <v>58</v>
      </c>
    </row>
    <row r="1881" spans="1:5" x14ac:dyDescent="0.3">
      <c r="A1881" s="10">
        <v>2</v>
      </c>
      <c r="B1881" s="10">
        <v>1</v>
      </c>
      <c r="C1881" s="10">
        <v>30.96</v>
      </c>
      <c r="D1881" s="10">
        <v>2</v>
      </c>
      <c r="E1881" s="10">
        <v>3</v>
      </c>
    </row>
    <row r="1882" spans="1:5" x14ac:dyDescent="0.3">
      <c r="A1882" s="9">
        <v>2</v>
      </c>
      <c r="B1882" s="9">
        <v>1</v>
      </c>
      <c r="C1882" s="9">
        <v>53.99</v>
      </c>
      <c r="D1882" s="9">
        <v>3</v>
      </c>
      <c r="E1882" s="9">
        <v>117</v>
      </c>
    </row>
    <row r="1883" spans="1:5" x14ac:dyDescent="0.3">
      <c r="A1883" s="10">
        <v>2</v>
      </c>
      <c r="B1883" s="10">
        <v>1</v>
      </c>
      <c r="C1883" s="10">
        <v>14.99</v>
      </c>
      <c r="D1883" s="10">
        <v>4</v>
      </c>
      <c r="E1883" s="10">
        <v>51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D106-93B4-4345-811C-BF671C4EE7B9}">
  <dimension ref="A1"/>
  <sheetViews>
    <sheetView topLeftCell="A61" workbookViewId="0">
      <selection activeCell="J81" sqref="J81"/>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78211-86BD-4E68-8573-EDEF76756C4A}">
  <dimension ref="A1:K1001"/>
  <sheetViews>
    <sheetView workbookViewId="0">
      <selection sqref="A1:K1001"/>
    </sheetView>
  </sheetViews>
  <sheetFormatPr defaultRowHeight="14.4" x14ac:dyDescent="0.3"/>
  <cols>
    <col min="1" max="1" width="12.33203125" customWidth="1"/>
    <col min="3" max="3" width="10.44140625" customWidth="1"/>
    <col min="6" max="6" width="18.5546875" customWidth="1"/>
    <col min="7" max="7" width="10.5546875" customWidth="1"/>
    <col min="8" max="8" width="13.88671875" customWidth="1"/>
    <col min="10" max="10" width="14" customWidth="1"/>
    <col min="11" max="11" width="14.33203125" customWidth="1"/>
  </cols>
  <sheetData>
    <row r="1" spans="1:11" x14ac:dyDescent="0.3">
      <c r="A1" s="1" t="s">
        <v>0</v>
      </c>
      <c r="B1" s="1" t="s">
        <v>1</v>
      </c>
      <c r="C1" s="1" t="s">
        <v>2925</v>
      </c>
      <c r="D1" s="1" t="s">
        <v>2</v>
      </c>
      <c r="E1" s="1" t="s">
        <v>3</v>
      </c>
      <c r="F1" s="1" t="s">
        <v>4</v>
      </c>
      <c r="G1" s="1" t="s">
        <v>5</v>
      </c>
      <c r="H1" s="1" t="s">
        <v>6</v>
      </c>
      <c r="I1" s="1" t="s">
        <v>7</v>
      </c>
      <c r="J1" s="2" t="s">
        <v>8</v>
      </c>
      <c r="K1" s="1" t="s">
        <v>2926</v>
      </c>
    </row>
    <row r="2" spans="1:11" x14ac:dyDescent="0.3">
      <c r="A2" t="s">
        <v>103</v>
      </c>
      <c r="B2" t="s">
        <v>2927</v>
      </c>
      <c r="C2" t="s">
        <v>2928</v>
      </c>
      <c r="D2" t="s">
        <v>13</v>
      </c>
      <c r="E2">
        <v>43.99</v>
      </c>
      <c r="F2" t="s">
        <v>2929</v>
      </c>
      <c r="G2">
        <v>2</v>
      </c>
      <c r="H2" t="s">
        <v>2930</v>
      </c>
      <c r="I2">
        <v>393</v>
      </c>
      <c r="J2" s="3">
        <v>45435</v>
      </c>
      <c r="K2" t="s">
        <v>613</v>
      </c>
    </row>
    <row r="3" spans="1:11" x14ac:dyDescent="0.3">
      <c r="A3" t="s">
        <v>50</v>
      </c>
      <c r="B3" t="s">
        <v>2931</v>
      </c>
      <c r="C3" t="s">
        <v>2928</v>
      </c>
      <c r="D3" t="s">
        <v>13</v>
      </c>
      <c r="E3">
        <v>79.989999999999995</v>
      </c>
      <c r="F3" t="s">
        <v>521</v>
      </c>
      <c r="G3">
        <v>5</v>
      </c>
      <c r="H3" t="s">
        <v>754</v>
      </c>
      <c r="I3">
        <v>40</v>
      </c>
      <c r="J3" s="3">
        <v>45436</v>
      </c>
      <c r="K3" t="s">
        <v>2326</v>
      </c>
    </row>
    <row r="4" spans="1:11" x14ac:dyDescent="0.3">
      <c r="A4" t="s">
        <v>683</v>
      </c>
      <c r="B4" t="s">
        <v>2932</v>
      </c>
      <c r="C4" t="s">
        <v>2928</v>
      </c>
      <c r="D4" t="s">
        <v>13</v>
      </c>
      <c r="E4">
        <v>59.99</v>
      </c>
      <c r="F4" t="s">
        <v>392</v>
      </c>
      <c r="G4">
        <v>10</v>
      </c>
      <c r="H4" t="s">
        <v>1379</v>
      </c>
      <c r="I4">
        <v>35</v>
      </c>
      <c r="J4" s="3">
        <v>45426</v>
      </c>
      <c r="K4" t="s">
        <v>2933</v>
      </c>
    </row>
    <row r="5" spans="1:11" x14ac:dyDescent="0.3">
      <c r="A5" t="s">
        <v>3255</v>
      </c>
      <c r="B5" t="s">
        <v>2934</v>
      </c>
      <c r="C5" t="s">
        <v>2928</v>
      </c>
      <c r="D5" t="s">
        <v>13</v>
      </c>
      <c r="E5">
        <v>59.99</v>
      </c>
      <c r="F5" t="s">
        <v>82</v>
      </c>
      <c r="G5">
        <v>10</v>
      </c>
      <c r="H5" t="s">
        <v>493</v>
      </c>
      <c r="I5">
        <v>9</v>
      </c>
      <c r="J5" s="3">
        <v>45435</v>
      </c>
      <c r="K5" t="s">
        <v>2935</v>
      </c>
    </row>
    <row r="6" spans="1:11" x14ac:dyDescent="0.3">
      <c r="A6" t="s">
        <v>765</v>
      </c>
      <c r="B6" t="s">
        <v>2936</v>
      </c>
      <c r="C6" t="s">
        <v>2928</v>
      </c>
      <c r="D6" t="s">
        <v>13</v>
      </c>
      <c r="E6">
        <v>29.99</v>
      </c>
      <c r="F6" t="s">
        <v>100</v>
      </c>
      <c r="G6">
        <v>10</v>
      </c>
      <c r="H6" t="s">
        <v>582</v>
      </c>
      <c r="J6" s="3">
        <v>45435</v>
      </c>
      <c r="K6" t="s">
        <v>2937</v>
      </c>
    </row>
    <row r="7" spans="1:11" x14ac:dyDescent="0.3">
      <c r="A7" t="s">
        <v>1184</v>
      </c>
      <c r="B7" t="s">
        <v>2938</v>
      </c>
      <c r="C7" t="s">
        <v>2928</v>
      </c>
      <c r="D7" t="s">
        <v>13</v>
      </c>
      <c r="E7">
        <v>51.99</v>
      </c>
      <c r="F7" t="s">
        <v>542</v>
      </c>
      <c r="G7">
        <v>8</v>
      </c>
      <c r="H7" t="s">
        <v>2939</v>
      </c>
      <c r="I7">
        <v>184</v>
      </c>
      <c r="J7" s="3">
        <v>45435</v>
      </c>
      <c r="K7" t="s">
        <v>75</v>
      </c>
    </row>
    <row r="8" spans="1:11" x14ac:dyDescent="0.3">
      <c r="A8" t="s">
        <v>683</v>
      </c>
      <c r="B8" t="s">
        <v>2940</v>
      </c>
      <c r="C8" t="s">
        <v>2928</v>
      </c>
      <c r="D8" t="s">
        <v>13</v>
      </c>
      <c r="E8">
        <v>58.99</v>
      </c>
      <c r="F8" t="s">
        <v>474</v>
      </c>
      <c r="H8" t="s">
        <v>2941</v>
      </c>
      <c r="I8">
        <v>18</v>
      </c>
      <c r="J8" s="3">
        <v>45436</v>
      </c>
      <c r="K8" t="s">
        <v>2812</v>
      </c>
    </row>
    <row r="9" spans="1:11" x14ac:dyDescent="0.3">
      <c r="A9" t="s">
        <v>85</v>
      </c>
      <c r="B9" t="s">
        <v>2942</v>
      </c>
      <c r="C9" t="s">
        <v>2928</v>
      </c>
      <c r="D9" t="s">
        <v>24</v>
      </c>
      <c r="E9">
        <v>52.79</v>
      </c>
      <c r="F9" t="s">
        <v>2943</v>
      </c>
      <c r="G9">
        <v>6</v>
      </c>
      <c r="H9" t="s">
        <v>2944</v>
      </c>
      <c r="I9">
        <v>258</v>
      </c>
      <c r="J9" s="3">
        <v>45433</v>
      </c>
      <c r="K9" t="s">
        <v>163</v>
      </c>
    </row>
    <row r="10" spans="1:11" x14ac:dyDescent="0.3">
      <c r="A10" t="s">
        <v>85</v>
      </c>
      <c r="B10" t="s">
        <v>2945</v>
      </c>
      <c r="C10" t="s">
        <v>2928</v>
      </c>
      <c r="D10" t="s">
        <v>24</v>
      </c>
      <c r="E10">
        <v>29.99</v>
      </c>
      <c r="F10" t="s">
        <v>403</v>
      </c>
      <c r="H10" t="s">
        <v>2946</v>
      </c>
      <c r="I10">
        <v>251</v>
      </c>
      <c r="J10" s="3">
        <v>45435</v>
      </c>
      <c r="K10" t="s">
        <v>1947</v>
      </c>
    </row>
    <row r="11" spans="1:11" x14ac:dyDescent="0.3">
      <c r="A11" t="s">
        <v>33</v>
      </c>
      <c r="B11" t="s">
        <v>2947</v>
      </c>
      <c r="C11" t="s">
        <v>2928</v>
      </c>
      <c r="D11" t="s">
        <v>13</v>
      </c>
      <c r="E11">
        <v>22.75</v>
      </c>
      <c r="F11" t="s">
        <v>2948</v>
      </c>
      <c r="G11">
        <v>10</v>
      </c>
      <c r="H11" t="s">
        <v>2949</v>
      </c>
      <c r="I11">
        <v>174</v>
      </c>
      <c r="J11" s="3">
        <v>45436</v>
      </c>
      <c r="K11" t="s">
        <v>476</v>
      </c>
    </row>
    <row r="12" spans="1:11" x14ac:dyDescent="0.3">
      <c r="A12" t="s">
        <v>277</v>
      </c>
      <c r="B12" t="s">
        <v>2950</v>
      </c>
      <c r="C12" t="s">
        <v>2928</v>
      </c>
      <c r="D12" t="s">
        <v>13</v>
      </c>
      <c r="E12">
        <v>39.99</v>
      </c>
      <c r="F12" t="s">
        <v>105</v>
      </c>
      <c r="G12">
        <v>10</v>
      </c>
      <c r="H12" t="s">
        <v>2050</v>
      </c>
      <c r="I12">
        <v>77</v>
      </c>
      <c r="J12" s="3">
        <v>45436</v>
      </c>
      <c r="K12" t="s">
        <v>70</v>
      </c>
    </row>
    <row r="13" spans="1:11" x14ac:dyDescent="0.3">
      <c r="A13" t="s">
        <v>61</v>
      </c>
      <c r="B13" t="s">
        <v>2951</v>
      </c>
      <c r="C13" t="s">
        <v>2928</v>
      </c>
      <c r="D13" t="s">
        <v>13</v>
      </c>
      <c r="E13">
        <v>64.989999999999995</v>
      </c>
      <c r="F13" t="s">
        <v>1596</v>
      </c>
      <c r="G13">
        <v>10</v>
      </c>
      <c r="H13" t="s">
        <v>1379</v>
      </c>
      <c r="I13">
        <v>35</v>
      </c>
      <c r="J13" s="3">
        <v>45436</v>
      </c>
      <c r="K13" t="s">
        <v>70</v>
      </c>
    </row>
    <row r="14" spans="1:11" x14ac:dyDescent="0.3">
      <c r="A14" t="s">
        <v>103</v>
      </c>
      <c r="B14" t="s">
        <v>2952</v>
      </c>
      <c r="C14" t="s">
        <v>2928</v>
      </c>
      <c r="D14" t="s">
        <v>13</v>
      </c>
      <c r="E14">
        <v>60.99</v>
      </c>
      <c r="F14" t="s">
        <v>279</v>
      </c>
      <c r="G14">
        <v>2</v>
      </c>
      <c r="H14" t="s">
        <v>2953</v>
      </c>
      <c r="I14">
        <v>51</v>
      </c>
      <c r="J14" s="3">
        <v>45435</v>
      </c>
      <c r="K14" t="s">
        <v>2954</v>
      </c>
    </row>
    <row r="15" spans="1:11" x14ac:dyDescent="0.3">
      <c r="A15" t="s">
        <v>103</v>
      </c>
      <c r="B15" t="s">
        <v>2955</v>
      </c>
      <c r="C15" t="s">
        <v>2928</v>
      </c>
      <c r="D15" t="s">
        <v>13</v>
      </c>
      <c r="E15">
        <v>43.49</v>
      </c>
      <c r="F15" t="s">
        <v>1313</v>
      </c>
      <c r="G15">
        <v>2</v>
      </c>
      <c r="H15" t="s">
        <v>91</v>
      </c>
      <c r="I15">
        <v>20</v>
      </c>
      <c r="J15" s="3">
        <v>45434</v>
      </c>
      <c r="K15" t="s">
        <v>835</v>
      </c>
    </row>
    <row r="16" spans="1:11" x14ac:dyDescent="0.3">
      <c r="A16" t="s">
        <v>1072</v>
      </c>
      <c r="B16" t="s">
        <v>2956</v>
      </c>
      <c r="C16" t="s">
        <v>2928</v>
      </c>
      <c r="D16" t="s">
        <v>13</v>
      </c>
      <c r="E16">
        <v>29.2</v>
      </c>
      <c r="F16" t="s">
        <v>2588</v>
      </c>
      <c r="G16">
        <v>10</v>
      </c>
      <c r="H16" t="s">
        <v>2957</v>
      </c>
      <c r="I16">
        <v>505</v>
      </c>
      <c r="J16" s="3">
        <v>45420</v>
      </c>
      <c r="K16" t="s">
        <v>232</v>
      </c>
    </row>
    <row r="17" spans="1:11" x14ac:dyDescent="0.3">
      <c r="A17" t="s">
        <v>1455</v>
      </c>
      <c r="B17" t="s">
        <v>2958</v>
      </c>
      <c r="C17" t="s">
        <v>2928</v>
      </c>
      <c r="D17" t="s">
        <v>13</v>
      </c>
      <c r="E17">
        <v>13</v>
      </c>
      <c r="F17" t="s">
        <v>1893</v>
      </c>
      <c r="G17">
        <v>10</v>
      </c>
      <c r="H17" t="s">
        <v>2084</v>
      </c>
      <c r="I17">
        <v>94</v>
      </c>
      <c r="J17" s="3">
        <v>45436</v>
      </c>
      <c r="K17" t="s">
        <v>476</v>
      </c>
    </row>
    <row r="18" spans="1:11" x14ac:dyDescent="0.3">
      <c r="A18" t="s">
        <v>2959</v>
      </c>
      <c r="B18" t="s">
        <v>2960</v>
      </c>
      <c r="C18" t="s">
        <v>2928</v>
      </c>
      <c r="D18" t="s">
        <v>57</v>
      </c>
      <c r="E18">
        <v>39.69</v>
      </c>
      <c r="F18" t="s">
        <v>2961</v>
      </c>
      <c r="G18">
        <v>10</v>
      </c>
      <c r="H18" t="s">
        <v>2962</v>
      </c>
      <c r="I18">
        <v>234</v>
      </c>
      <c r="J18" s="3">
        <v>45436</v>
      </c>
      <c r="K18" t="s">
        <v>232</v>
      </c>
    </row>
    <row r="19" spans="1:11" x14ac:dyDescent="0.3">
      <c r="A19" t="s">
        <v>2963</v>
      </c>
      <c r="B19" t="s">
        <v>2964</v>
      </c>
      <c r="C19" t="s">
        <v>2928</v>
      </c>
      <c r="D19" t="s">
        <v>13</v>
      </c>
      <c r="E19">
        <v>59.99</v>
      </c>
      <c r="F19" t="s">
        <v>392</v>
      </c>
      <c r="G19">
        <v>6</v>
      </c>
      <c r="H19" t="s">
        <v>2965</v>
      </c>
      <c r="I19">
        <v>34</v>
      </c>
      <c r="J19" s="3">
        <v>45434</v>
      </c>
      <c r="K19" t="s">
        <v>150</v>
      </c>
    </row>
    <row r="20" spans="1:11" x14ac:dyDescent="0.3">
      <c r="A20" t="s">
        <v>683</v>
      </c>
      <c r="B20" t="s">
        <v>2966</v>
      </c>
      <c r="C20" t="s">
        <v>2928</v>
      </c>
      <c r="D20" t="s">
        <v>13</v>
      </c>
      <c r="E20">
        <v>59.99</v>
      </c>
      <c r="F20" t="s">
        <v>392</v>
      </c>
      <c r="H20" t="s">
        <v>2967</v>
      </c>
      <c r="I20">
        <v>43</v>
      </c>
      <c r="J20" s="3">
        <v>45435</v>
      </c>
      <c r="K20" t="s">
        <v>476</v>
      </c>
    </row>
    <row r="21" spans="1:11" x14ac:dyDescent="0.3">
      <c r="A21" t="s">
        <v>71</v>
      </c>
      <c r="B21" t="s">
        <v>2968</v>
      </c>
      <c r="C21" t="s">
        <v>2928</v>
      </c>
      <c r="D21" t="s">
        <v>13</v>
      </c>
      <c r="E21">
        <v>11</v>
      </c>
      <c r="F21" t="s">
        <v>463</v>
      </c>
      <c r="G21">
        <v>10</v>
      </c>
      <c r="H21" t="s">
        <v>2969</v>
      </c>
      <c r="I21">
        <v>1613</v>
      </c>
      <c r="J21" s="3">
        <v>45387</v>
      </c>
      <c r="K21" t="s">
        <v>465</v>
      </c>
    </row>
    <row r="22" spans="1:11" x14ac:dyDescent="0.3">
      <c r="A22" t="s">
        <v>2970</v>
      </c>
      <c r="B22" t="s">
        <v>2971</v>
      </c>
      <c r="C22" t="s">
        <v>2928</v>
      </c>
      <c r="D22" t="s">
        <v>907</v>
      </c>
      <c r="E22">
        <v>27</v>
      </c>
      <c r="F22" t="s">
        <v>2972</v>
      </c>
      <c r="G22">
        <v>10</v>
      </c>
      <c r="H22" t="s">
        <v>2973</v>
      </c>
      <c r="I22">
        <v>218</v>
      </c>
      <c r="J22" s="3">
        <v>45371</v>
      </c>
      <c r="K22" t="s">
        <v>2974</v>
      </c>
    </row>
    <row r="23" spans="1:11" x14ac:dyDescent="0.3">
      <c r="A23" t="s">
        <v>2975</v>
      </c>
      <c r="B23" t="s">
        <v>2976</v>
      </c>
      <c r="C23" t="s">
        <v>2928</v>
      </c>
      <c r="D23" t="s">
        <v>2977</v>
      </c>
      <c r="E23">
        <v>29.99</v>
      </c>
      <c r="F23" t="s">
        <v>403</v>
      </c>
      <c r="G23">
        <v>10</v>
      </c>
      <c r="H23" t="s">
        <v>1943</v>
      </c>
      <c r="I23">
        <v>1</v>
      </c>
      <c r="J23" s="3">
        <v>45436</v>
      </c>
      <c r="K23" t="s">
        <v>2978</v>
      </c>
    </row>
    <row r="24" spans="1:11" x14ac:dyDescent="0.3">
      <c r="A24" t="s">
        <v>33</v>
      </c>
      <c r="B24" t="s">
        <v>2979</v>
      </c>
      <c r="C24" t="s">
        <v>2928</v>
      </c>
      <c r="D24" t="s">
        <v>13</v>
      </c>
      <c r="E24">
        <v>16.27</v>
      </c>
      <c r="F24" t="s">
        <v>2980</v>
      </c>
      <c r="G24">
        <v>300</v>
      </c>
      <c r="H24" t="s">
        <v>2981</v>
      </c>
      <c r="I24">
        <v>38</v>
      </c>
      <c r="J24" s="3">
        <v>45436</v>
      </c>
      <c r="K24" t="s">
        <v>60</v>
      </c>
    </row>
    <row r="25" spans="1:11" x14ac:dyDescent="0.3">
      <c r="A25" t="s">
        <v>418</v>
      </c>
      <c r="B25" t="s">
        <v>2982</v>
      </c>
      <c r="C25" t="s">
        <v>2928</v>
      </c>
      <c r="D25" t="s">
        <v>13</v>
      </c>
      <c r="E25">
        <v>54.95</v>
      </c>
      <c r="F25" t="s">
        <v>2983</v>
      </c>
      <c r="H25" t="s">
        <v>2984</v>
      </c>
      <c r="I25">
        <v>25</v>
      </c>
      <c r="J25" s="3">
        <v>45436</v>
      </c>
      <c r="K25" t="s">
        <v>2985</v>
      </c>
    </row>
    <row r="26" spans="1:11" x14ac:dyDescent="0.3">
      <c r="A26" t="s">
        <v>103</v>
      </c>
      <c r="B26" t="s">
        <v>2986</v>
      </c>
      <c r="C26" t="s">
        <v>2928</v>
      </c>
      <c r="D26" t="s">
        <v>13</v>
      </c>
      <c r="E26">
        <v>49.99</v>
      </c>
      <c r="F26" t="s">
        <v>63</v>
      </c>
      <c r="G26">
        <v>6</v>
      </c>
      <c r="H26" t="s">
        <v>2987</v>
      </c>
      <c r="I26">
        <v>183</v>
      </c>
      <c r="J26" s="3">
        <v>45435</v>
      </c>
      <c r="K26" t="s">
        <v>757</v>
      </c>
    </row>
    <row r="27" spans="1:11" x14ac:dyDescent="0.3">
      <c r="A27" t="s">
        <v>50</v>
      </c>
      <c r="B27" t="s">
        <v>2988</v>
      </c>
      <c r="C27" t="s">
        <v>2928</v>
      </c>
      <c r="D27" t="s">
        <v>13</v>
      </c>
      <c r="E27">
        <v>84.99</v>
      </c>
      <c r="F27" t="s">
        <v>1298</v>
      </c>
      <c r="G27">
        <v>4</v>
      </c>
      <c r="H27" t="s">
        <v>1023</v>
      </c>
      <c r="I27">
        <v>71</v>
      </c>
      <c r="J27" s="3">
        <v>45434</v>
      </c>
      <c r="K27" t="s">
        <v>1124</v>
      </c>
    </row>
    <row r="28" spans="1:11" x14ac:dyDescent="0.3">
      <c r="A28" t="s">
        <v>277</v>
      </c>
      <c r="B28" t="s">
        <v>2989</v>
      </c>
      <c r="C28" t="s">
        <v>2928</v>
      </c>
      <c r="D28" t="s">
        <v>13</v>
      </c>
      <c r="E28">
        <v>39.99</v>
      </c>
      <c r="F28" t="s">
        <v>105</v>
      </c>
      <c r="G28">
        <v>8</v>
      </c>
      <c r="H28" t="s">
        <v>2990</v>
      </c>
      <c r="I28">
        <v>126</v>
      </c>
      <c r="J28" s="3">
        <v>45436</v>
      </c>
      <c r="K28" t="s">
        <v>691</v>
      </c>
    </row>
    <row r="29" spans="1:11" x14ac:dyDescent="0.3">
      <c r="A29" t="s">
        <v>71</v>
      </c>
      <c r="B29" t="s">
        <v>2991</v>
      </c>
      <c r="C29" t="s">
        <v>2928</v>
      </c>
      <c r="D29" t="s">
        <v>24</v>
      </c>
      <c r="E29">
        <v>53.99</v>
      </c>
      <c r="F29" t="s">
        <v>2184</v>
      </c>
      <c r="H29" t="s">
        <v>2992</v>
      </c>
      <c r="I29">
        <v>54</v>
      </c>
      <c r="J29" s="3">
        <v>45436</v>
      </c>
      <c r="K29" t="s">
        <v>70</v>
      </c>
    </row>
    <row r="30" spans="1:11" x14ac:dyDescent="0.3">
      <c r="A30" t="s">
        <v>5257</v>
      </c>
      <c r="B30" t="s">
        <v>2993</v>
      </c>
      <c r="C30" t="s">
        <v>2928</v>
      </c>
      <c r="D30" t="s">
        <v>13</v>
      </c>
      <c r="E30">
        <v>99.99</v>
      </c>
      <c r="F30" t="s">
        <v>153</v>
      </c>
      <c r="G30">
        <v>4</v>
      </c>
      <c r="H30" t="s">
        <v>2994</v>
      </c>
      <c r="I30">
        <v>29</v>
      </c>
      <c r="J30" s="3">
        <v>45435</v>
      </c>
      <c r="K30" t="s">
        <v>1124</v>
      </c>
    </row>
    <row r="31" spans="1:11" x14ac:dyDescent="0.3">
      <c r="A31" t="s">
        <v>3766</v>
      </c>
      <c r="B31" t="s">
        <v>2996</v>
      </c>
      <c r="C31" t="s">
        <v>2928</v>
      </c>
      <c r="D31" t="s">
        <v>13</v>
      </c>
      <c r="E31">
        <v>40.92</v>
      </c>
      <c r="F31" t="s">
        <v>2997</v>
      </c>
      <c r="H31" t="s">
        <v>2998</v>
      </c>
      <c r="I31">
        <v>1571</v>
      </c>
      <c r="J31" s="3">
        <v>45436</v>
      </c>
      <c r="K31" t="s">
        <v>115</v>
      </c>
    </row>
    <row r="32" spans="1:11" x14ac:dyDescent="0.3">
      <c r="A32" t="s">
        <v>551</v>
      </c>
      <c r="B32" t="s">
        <v>2999</v>
      </c>
      <c r="C32" t="s">
        <v>2928</v>
      </c>
      <c r="D32" t="s">
        <v>24</v>
      </c>
      <c r="E32">
        <v>22.9</v>
      </c>
      <c r="F32" t="s">
        <v>3000</v>
      </c>
      <c r="G32">
        <v>10</v>
      </c>
      <c r="H32" t="s">
        <v>3001</v>
      </c>
      <c r="I32">
        <v>291</v>
      </c>
      <c r="J32" s="3">
        <v>45420</v>
      </c>
      <c r="K32" t="s">
        <v>1747</v>
      </c>
    </row>
    <row r="33" spans="1:11" x14ac:dyDescent="0.3">
      <c r="A33" t="s">
        <v>1184</v>
      </c>
      <c r="B33" t="s">
        <v>3002</v>
      </c>
      <c r="C33" t="s">
        <v>2928</v>
      </c>
      <c r="D33" t="s">
        <v>13</v>
      </c>
      <c r="E33">
        <v>42</v>
      </c>
      <c r="F33" t="s">
        <v>3003</v>
      </c>
      <c r="G33">
        <v>4</v>
      </c>
      <c r="H33" t="s">
        <v>3004</v>
      </c>
      <c r="I33">
        <v>406</v>
      </c>
      <c r="J33" s="3">
        <v>45435</v>
      </c>
      <c r="K33" t="s">
        <v>3005</v>
      </c>
    </row>
    <row r="34" spans="1:11" x14ac:dyDescent="0.3">
      <c r="A34" t="s">
        <v>28</v>
      </c>
      <c r="B34" t="s">
        <v>3006</v>
      </c>
      <c r="C34" t="s">
        <v>2928</v>
      </c>
      <c r="D34" t="s">
        <v>13</v>
      </c>
      <c r="E34">
        <v>44.88</v>
      </c>
      <c r="F34" t="s">
        <v>3007</v>
      </c>
      <c r="G34">
        <v>7</v>
      </c>
      <c r="H34" t="s">
        <v>3008</v>
      </c>
      <c r="I34">
        <v>147</v>
      </c>
      <c r="J34" s="3">
        <v>45432</v>
      </c>
      <c r="K34" t="s">
        <v>3009</v>
      </c>
    </row>
    <row r="35" spans="1:11" x14ac:dyDescent="0.3">
      <c r="A35" t="s">
        <v>683</v>
      </c>
      <c r="B35" t="s">
        <v>3010</v>
      </c>
      <c r="C35" t="s">
        <v>2928</v>
      </c>
      <c r="D35" t="s">
        <v>13</v>
      </c>
      <c r="E35">
        <v>66.989999999999995</v>
      </c>
      <c r="F35" t="s">
        <v>3011</v>
      </c>
      <c r="G35">
        <v>10</v>
      </c>
      <c r="H35" t="s">
        <v>298</v>
      </c>
      <c r="I35">
        <v>3</v>
      </c>
      <c r="J35" s="3">
        <v>45435</v>
      </c>
      <c r="K35" t="s">
        <v>266</v>
      </c>
    </row>
    <row r="36" spans="1:11" x14ac:dyDescent="0.3">
      <c r="A36" t="s">
        <v>358</v>
      </c>
      <c r="B36" t="s">
        <v>3012</v>
      </c>
      <c r="C36" t="s">
        <v>2928</v>
      </c>
      <c r="D36" t="s">
        <v>13</v>
      </c>
      <c r="E36">
        <v>129.99</v>
      </c>
      <c r="F36" t="s">
        <v>1733</v>
      </c>
      <c r="G36">
        <v>5</v>
      </c>
      <c r="H36" t="s">
        <v>3013</v>
      </c>
      <c r="I36">
        <v>37</v>
      </c>
      <c r="J36" s="3">
        <v>45436</v>
      </c>
      <c r="K36" t="s">
        <v>3014</v>
      </c>
    </row>
    <row r="37" spans="1:11" x14ac:dyDescent="0.3">
      <c r="A37" t="s">
        <v>55</v>
      </c>
      <c r="B37" t="s">
        <v>3015</v>
      </c>
      <c r="C37" t="s">
        <v>2928</v>
      </c>
      <c r="D37" t="s">
        <v>13</v>
      </c>
      <c r="E37">
        <v>22.99</v>
      </c>
      <c r="F37" t="s">
        <v>903</v>
      </c>
      <c r="G37">
        <v>10</v>
      </c>
      <c r="H37" t="s">
        <v>2618</v>
      </c>
      <c r="I37">
        <v>11</v>
      </c>
      <c r="J37" s="3">
        <v>45436</v>
      </c>
      <c r="K37" t="s">
        <v>3016</v>
      </c>
    </row>
    <row r="38" spans="1:11" x14ac:dyDescent="0.3">
      <c r="A38" t="s">
        <v>50</v>
      </c>
      <c r="B38" t="s">
        <v>3017</v>
      </c>
      <c r="C38" t="s">
        <v>2928</v>
      </c>
      <c r="D38" t="s">
        <v>135</v>
      </c>
      <c r="E38">
        <v>12</v>
      </c>
      <c r="F38" t="s">
        <v>2339</v>
      </c>
      <c r="G38">
        <v>10</v>
      </c>
      <c r="H38" t="s">
        <v>3018</v>
      </c>
      <c r="I38">
        <v>59</v>
      </c>
      <c r="J38" s="3">
        <v>45429</v>
      </c>
      <c r="K38" t="s">
        <v>465</v>
      </c>
    </row>
    <row r="39" spans="1:11" x14ac:dyDescent="0.3">
      <c r="A39" t="s">
        <v>2963</v>
      </c>
      <c r="B39" t="s">
        <v>3019</v>
      </c>
      <c r="C39" t="s">
        <v>2928</v>
      </c>
      <c r="D39" t="s">
        <v>24</v>
      </c>
      <c r="E39">
        <v>32.950000000000003</v>
      </c>
      <c r="F39" t="s">
        <v>2223</v>
      </c>
      <c r="G39">
        <v>10</v>
      </c>
      <c r="H39" t="s">
        <v>3020</v>
      </c>
      <c r="I39">
        <v>68</v>
      </c>
      <c r="J39" s="3">
        <v>45429</v>
      </c>
      <c r="K39" t="s">
        <v>142</v>
      </c>
    </row>
    <row r="40" spans="1:11" x14ac:dyDescent="0.3">
      <c r="A40" t="s">
        <v>3021</v>
      </c>
      <c r="B40" t="s">
        <v>3022</v>
      </c>
      <c r="C40" t="s">
        <v>2928</v>
      </c>
      <c r="D40" t="s">
        <v>13</v>
      </c>
      <c r="E40">
        <v>31.05</v>
      </c>
      <c r="F40" t="s">
        <v>3023</v>
      </c>
      <c r="G40">
        <v>9</v>
      </c>
      <c r="H40" t="s">
        <v>3024</v>
      </c>
      <c r="I40">
        <v>54</v>
      </c>
      <c r="J40" s="3">
        <v>45435</v>
      </c>
      <c r="K40" t="s">
        <v>408</v>
      </c>
    </row>
    <row r="41" spans="1:11" x14ac:dyDescent="0.3">
      <c r="A41" t="s">
        <v>85</v>
      </c>
      <c r="B41" t="s">
        <v>3025</v>
      </c>
      <c r="C41" t="s">
        <v>2928</v>
      </c>
      <c r="D41" t="s">
        <v>24</v>
      </c>
      <c r="E41">
        <v>32.200000000000003</v>
      </c>
      <c r="F41" t="s">
        <v>3026</v>
      </c>
      <c r="G41">
        <v>60</v>
      </c>
      <c r="H41" t="s">
        <v>3027</v>
      </c>
      <c r="I41">
        <v>157</v>
      </c>
      <c r="J41" s="3">
        <v>45429</v>
      </c>
      <c r="K41" t="s">
        <v>128</v>
      </c>
    </row>
    <row r="42" spans="1:11" x14ac:dyDescent="0.3">
      <c r="A42" t="s">
        <v>3028</v>
      </c>
      <c r="B42" t="s">
        <v>3029</v>
      </c>
      <c r="C42" t="s">
        <v>2928</v>
      </c>
      <c r="D42" t="s">
        <v>3030</v>
      </c>
      <c r="E42">
        <v>17.899999999999999</v>
      </c>
      <c r="F42" t="s">
        <v>3031</v>
      </c>
      <c r="G42">
        <v>10</v>
      </c>
      <c r="H42" t="s">
        <v>1153</v>
      </c>
      <c r="I42">
        <v>4</v>
      </c>
      <c r="J42" s="3">
        <v>45433</v>
      </c>
      <c r="K42" t="s">
        <v>3032</v>
      </c>
    </row>
    <row r="43" spans="1:11" x14ac:dyDescent="0.3">
      <c r="A43" t="s">
        <v>3033</v>
      </c>
      <c r="B43" t="s">
        <v>3034</v>
      </c>
      <c r="C43" t="s">
        <v>2928</v>
      </c>
      <c r="D43" t="s">
        <v>13</v>
      </c>
      <c r="E43">
        <v>29.75</v>
      </c>
      <c r="F43" t="s">
        <v>3035</v>
      </c>
      <c r="G43">
        <v>9</v>
      </c>
      <c r="H43" t="s">
        <v>3036</v>
      </c>
      <c r="I43">
        <v>80</v>
      </c>
      <c r="J43" s="3">
        <v>45436</v>
      </c>
      <c r="K43" t="s">
        <v>3037</v>
      </c>
    </row>
    <row r="44" spans="1:11" x14ac:dyDescent="0.3">
      <c r="A44" t="s">
        <v>3038</v>
      </c>
      <c r="B44" t="s">
        <v>3039</v>
      </c>
      <c r="C44" t="s">
        <v>2928</v>
      </c>
      <c r="D44" t="s">
        <v>3040</v>
      </c>
      <c r="E44">
        <v>19.989999999999998</v>
      </c>
      <c r="F44" t="s">
        <v>1088</v>
      </c>
      <c r="G44">
        <v>10</v>
      </c>
      <c r="H44" t="s">
        <v>3041</v>
      </c>
      <c r="I44">
        <v>441</v>
      </c>
      <c r="J44" s="3">
        <v>45432</v>
      </c>
      <c r="K44" t="s">
        <v>3042</v>
      </c>
    </row>
    <row r="45" spans="1:11" x14ac:dyDescent="0.3">
      <c r="A45" t="s">
        <v>103</v>
      </c>
      <c r="B45" t="s">
        <v>3043</v>
      </c>
      <c r="C45" t="s">
        <v>2928</v>
      </c>
      <c r="D45" t="s">
        <v>13</v>
      </c>
      <c r="E45">
        <v>43.99</v>
      </c>
      <c r="F45" t="s">
        <v>2929</v>
      </c>
      <c r="G45">
        <v>2</v>
      </c>
      <c r="H45" t="s">
        <v>1106</v>
      </c>
      <c r="I45">
        <v>16</v>
      </c>
      <c r="J45" s="3">
        <v>45436</v>
      </c>
      <c r="K45" t="s">
        <v>92</v>
      </c>
    </row>
    <row r="46" spans="1:11" x14ac:dyDescent="0.3">
      <c r="A46" t="s">
        <v>103</v>
      </c>
      <c r="B46" t="s">
        <v>3044</v>
      </c>
      <c r="C46" t="s">
        <v>2928</v>
      </c>
      <c r="D46" t="s">
        <v>13</v>
      </c>
      <c r="E46">
        <v>59.99</v>
      </c>
      <c r="F46" t="s">
        <v>82</v>
      </c>
      <c r="G46">
        <v>2</v>
      </c>
      <c r="H46" t="s">
        <v>3045</v>
      </c>
      <c r="I46">
        <v>21</v>
      </c>
      <c r="J46" s="3">
        <v>45434</v>
      </c>
      <c r="K46" t="s">
        <v>835</v>
      </c>
    </row>
    <row r="47" spans="1:11" x14ac:dyDescent="0.3">
      <c r="A47" t="s">
        <v>2963</v>
      </c>
      <c r="B47" t="s">
        <v>3046</v>
      </c>
      <c r="C47" t="s">
        <v>2928</v>
      </c>
      <c r="D47" t="s">
        <v>24</v>
      </c>
      <c r="E47">
        <v>42.88</v>
      </c>
      <c r="F47" t="s">
        <v>3047</v>
      </c>
      <c r="G47">
        <v>10</v>
      </c>
      <c r="H47" t="s">
        <v>3048</v>
      </c>
      <c r="I47">
        <v>71</v>
      </c>
      <c r="J47" s="3">
        <v>45431</v>
      </c>
      <c r="K47" t="s">
        <v>142</v>
      </c>
    </row>
    <row r="48" spans="1:11" x14ac:dyDescent="0.3">
      <c r="A48" t="s">
        <v>50</v>
      </c>
      <c r="B48" t="s">
        <v>3049</v>
      </c>
      <c r="C48" t="s">
        <v>2928</v>
      </c>
      <c r="D48" t="s">
        <v>13</v>
      </c>
      <c r="E48">
        <v>100.99</v>
      </c>
      <c r="F48" t="s">
        <v>3050</v>
      </c>
      <c r="H48" t="s">
        <v>3051</v>
      </c>
      <c r="I48">
        <v>49</v>
      </c>
      <c r="J48" s="3">
        <v>45429</v>
      </c>
      <c r="K48" t="s">
        <v>3052</v>
      </c>
    </row>
    <row r="49" spans="1:11" x14ac:dyDescent="0.3">
      <c r="A49" t="s">
        <v>3766</v>
      </c>
      <c r="B49" t="s">
        <v>3053</v>
      </c>
      <c r="C49" t="s">
        <v>2928</v>
      </c>
      <c r="D49" t="s">
        <v>13</v>
      </c>
      <c r="E49">
        <v>26.05</v>
      </c>
      <c r="F49" t="s">
        <v>3054</v>
      </c>
      <c r="G49">
        <v>10</v>
      </c>
      <c r="H49" t="s">
        <v>3055</v>
      </c>
      <c r="I49">
        <v>128</v>
      </c>
      <c r="J49" s="3">
        <v>45431</v>
      </c>
      <c r="K49" t="s">
        <v>1214</v>
      </c>
    </row>
    <row r="50" spans="1:11" x14ac:dyDescent="0.3">
      <c r="A50" t="s">
        <v>55</v>
      </c>
      <c r="B50" t="s">
        <v>3056</v>
      </c>
      <c r="C50" t="s">
        <v>2928</v>
      </c>
      <c r="D50" t="s">
        <v>13</v>
      </c>
      <c r="E50">
        <v>54.99</v>
      </c>
      <c r="F50" t="s">
        <v>374</v>
      </c>
      <c r="G50">
        <v>5</v>
      </c>
      <c r="H50" t="s">
        <v>3057</v>
      </c>
      <c r="I50">
        <v>60</v>
      </c>
      <c r="J50" s="3">
        <v>45436</v>
      </c>
      <c r="K50" t="s">
        <v>357</v>
      </c>
    </row>
    <row r="51" spans="1:11" x14ac:dyDescent="0.3">
      <c r="A51" t="s">
        <v>103</v>
      </c>
      <c r="B51" t="s">
        <v>3058</v>
      </c>
      <c r="C51" t="s">
        <v>2928</v>
      </c>
      <c r="D51" t="s">
        <v>13</v>
      </c>
      <c r="E51">
        <v>49.99</v>
      </c>
      <c r="F51" t="s">
        <v>63</v>
      </c>
      <c r="G51">
        <v>6</v>
      </c>
      <c r="H51" t="s">
        <v>3059</v>
      </c>
      <c r="I51">
        <v>179</v>
      </c>
      <c r="J51" s="3">
        <v>45433</v>
      </c>
      <c r="K51" t="s">
        <v>27</v>
      </c>
    </row>
    <row r="52" spans="1:11" x14ac:dyDescent="0.3">
      <c r="A52" t="s">
        <v>1184</v>
      </c>
      <c r="B52" t="s">
        <v>3060</v>
      </c>
      <c r="C52" t="s">
        <v>2928</v>
      </c>
      <c r="D52" t="s">
        <v>13</v>
      </c>
      <c r="E52">
        <v>47.49</v>
      </c>
      <c r="F52" t="s">
        <v>3061</v>
      </c>
      <c r="G52">
        <v>2</v>
      </c>
      <c r="H52" t="s">
        <v>3062</v>
      </c>
      <c r="I52">
        <v>208</v>
      </c>
      <c r="J52" s="3">
        <v>45436</v>
      </c>
      <c r="K52" t="s">
        <v>44</v>
      </c>
    </row>
    <row r="53" spans="1:11" x14ac:dyDescent="0.3">
      <c r="A53" t="s">
        <v>103</v>
      </c>
      <c r="B53" t="s">
        <v>3063</v>
      </c>
      <c r="C53" t="s">
        <v>2928</v>
      </c>
      <c r="D53" t="s">
        <v>13</v>
      </c>
      <c r="E53">
        <v>43.99</v>
      </c>
      <c r="F53" t="s">
        <v>3064</v>
      </c>
      <c r="H53" t="s">
        <v>3065</v>
      </c>
      <c r="I53">
        <v>166</v>
      </c>
      <c r="J53" s="3">
        <v>45435</v>
      </c>
      <c r="K53" t="s">
        <v>348</v>
      </c>
    </row>
    <row r="54" spans="1:11" x14ac:dyDescent="0.3">
      <c r="A54" t="s">
        <v>1497</v>
      </c>
      <c r="B54" t="s">
        <v>3066</v>
      </c>
      <c r="C54" t="s">
        <v>2928</v>
      </c>
      <c r="D54" t="s">
        <v>13</v>
      </c>
      <c r="E54">
        <v>32</v>
      </c>
      <c r="F54" t="s">
        <v>3067</v>
      </c>
      <c r="G54">
        <v>10</v>
      </c>
      <c r="H54" t="s">
        <v>3068</v>
      </c>
      <c r="I54">
        <v>87</v>
      </c>
      <c r="J54" s="3">
        <v>45419</v>
      </c>
      <c r="K54" t="s">
        <v>142</v>
      </c>
    </row>
    <row r="55" spans="1:11" x14ac:dyDescent="0.3">
      <c r="A55" t="s">
        <v>1072</v>
      </c>
      <c r="B55" t="s">
        <v>3069</v>
      </c>
      <c r="C55" t="s">
        <v>2928</v>
      </c>
      <c r="D55" t="s">
        <v>13</v>
      </c>
      <c r="E55">
        <v>31.5</v>
      </c>
      <c r="F55" t="s">
        <v>3070</v>
      </c>
      <c r="G55">
        <v>10</v>
      </c>
      <c r="H55" t="s">
        <v>2398</v>
      </c>
      <c r="I55">
        <v>287</v>
      </c>
      <c r="J55" s="3">
        <v>45427</v>
      </c>
      <c r="K55" t="s">
        <v>232</v>
      </c>
    </row>
    <row r="56" spans="1:11" x14ac:dyDescent="0.3">
      <c r="A56" t="s">
        <v>28</v>
      </c>
      <c r="B56" t="s">
        <v>3071</v>
      </c>
      <c r="C56" t="s">
        <v>2928</v>
      </c>
      <c r="D56" t="s">
        <v>13</v>
      </c>
      <c r="E56">
        <v>42.99</v>
      </c>
      <c r="F56" t="s">
        <v>3072</v>
      </c>
      <c r="G56">
        <v>5</v>
      </c>
      <c r="H56" t="s">
        <v>3073</v>
      </c>
      <c r="I56">
        <v>243</v>
      </c>
      <c r="J56" s="3">
        <v>45435</v>
      </c>
      <c r="K56" t="s">
        <v>142</v>
      </c>
    </row>
    <row r="57" spans="1:11" x14ac:dyDescent="0.3">
      <c r="A57" t="s">
        <v>277</v>
      </c>
      <c r="B57" t="s">
        <v>3074</v>
      </c>
      <c r="C57" t="s">
        <v>2928</v>
      </c>
      <c r="D57" t="s">
        <v>13</v>
      </c>
      <c r="E57">
        <v>98.99</v>
      </c>
      <c r="F57" t="s">
        <v>3075</v>
      </c>
      <c r="G57">
        <v>3</v>
      </c>
      <c r="H57" t="s">
        <v>3076</v>
      </c>
      <c r="I57">
        <v>56</v>
      </c>
      <c r="J57" s="3">
        <v>45406</v>
      </c>
      <c r="K57" t="s">
        <v>44</v>
      </c>
    </row>
    <row r="58" spans="1:11" x14ac:dyDescent="0.3">
      <c r="A58" t="s">
        <v>1184</v>
      </c>
      <c r="B58" t="s">
        <v>3077</v>
      </c>
      <c r="C58" t="s">
        <v>2928</v>
      </c>
      <c r="D58" t="s">
        <v>13</v>
      </c>
      <c r="E58">
        <v>42</v>
      </c>
      <c r="F58" t="s">
        <v>3003</v>
      </c>
      <c r="G58">
        <v>4</v>
      </c>
      <c r="H58" t="s">
        <v>3078</v>
      </c>
      <c r="I58">
        <v>404</v>
      </c>
      <c r="J58" s="3">
        <v>45435</v>
      </c>
      <c r="K58" t="s">
        <v>2890</v>
      </c>
    </row>
    <row r="59" spans="1:11" x14ac:dyDescent="0.3">
      <c r="A59" t="s">
        <v>1693</v>
      </c>
      <c r="B59" t="s">
        <v>3080</v>
      </c>
      <c r="C59" t="s">
        <v>2928</v>
      </c>
      <c r="D59" t="s">
        <v>13</v>
      </c>
      <c r="E59">
        <v>39.99</v>
      </c>
      <c r="F59" t="s">
        <v>514</v>
      </c>
      <c r="G59">
        <v>10</v>
      </c>
      <c r="H59" t="s">
        <v>2096</v>
      </c>
      <c r="I59">
        <v>102</v>
      </c>
      <c r="J59" s="3">
        <v>45420</v>
      </c>
      <c r="K59" t="s">
        <v>97</v>
      </c>
    </row>
    <row r="60" spans="1:11" x14ac:dyDescent="0.3">
      <c r="A60" t="s">
        <v>502</v>
      </c>
      <c r="B60" t="s">
        <v>3081</v>
      </c>
      <c r="C60" t="s">
        <v>2928</v>
      </c>
      <c r="D60" t="s">
        <v>13</v>
      </c>
      <c r="E60">
        <v>27.99</v>
      </c>
      <c r="F60" t="s">
        <v>2908</v>
      </c>
      <c r="G60">
        <v>10</v>
      </c>
      <c r="H60" t="s">
        <v>3068</v>
      </c>
      <c r="I60">
        <v>87</v>
      </c>
      <c r="J60" s="3">
        <v>45435</v>
      </c>
      <c r="K60" t="s">
        <v>75</v>
      </c>
    </row>
    <row r="61" spans="1:11" x14ac:dyDescent="0.3">
      <c r="A61" t="s">
        <v>103</v>
      </c>
      <c r="B61" t="s">
        <v>3082</v>
      </c>
      <c r="C61" t="s">
        <v>2928</v>
      </c>
      <c r="D61" t="s">
        <v>13</v>
      </c>
      <c r="E61">
        <v>42.99</v>
      </c>
      <c r="F61" t="s">
        <v>3072</v>
      </c>
      <c r="G61">
        <v>2</v>
      </c>
      <c r="H61" t="s">
        <v>3083</v>
      </c>
      <c r="I61">
        <v>130</v>
      </c>
      <c r="J61" s="3">
        <v>45436</v>
      </c>
      <c r="K61" t="s">
        <v>550</v>
      </c>
    </row>
    <row r="62" spans="1:11" x14ac:dyDescent="0.3">
      <c r="A62" t="s">
        <v>744</v>
      </c>
      <c r="B62" t="s">
        <v>3084</v>
      </c>
      <c r="C62" t="s">
        <v>2928</v>
      </c>
      <c r="D62" t="s">
        <v>13</v>
      </c>
      <c r="E62">
        <v>43.99</v>
      </c>
      <c r="F62" t="s">
        <v>2929</v>
      </c>
      <c r="G62">
        <v>6</v>
      </c>
      <c r="H62" t="s">
        <v>959</v>
      </c>
      <c r="I62">
        <v>25</v>
      </c>
      <c r="J62" s="3">
        <v>45435</v>
      </c>
      <c r="K62" t="s">
        <v>408</v>
      </c>
    </row>
    <row r="63" spans="1:11" x14ac:dyDescent="0.3">
      <c r="A63" t="s">
        <v>85</v>
      </c>
      <c r="B63" t="s">
        <v>3085</v>
      </c>
      <c r="C63" t="s">
        <v>2928</v>
      </c>
      <c r="D63" t="s">
        <v>24</v>
      </c>
      <c r="E63">
        <v>15.49</v>
      </c>
      <c r="F63" t="s">
        <v>3086</v>
      </c>
      <c r="G63">
        <v>10</v>
      </c>
      <c r="H63" t="s">
        <v>3087</v>
      </c>
      <c r="I63">
        <v>1089</v>
      </c>
      <c r="J63" s="3">
        <v>45412</v>
      </c>
      <c r="K63" t="s">
        <v>1951</v>
      </c>
    </row>
    <row r="64" spans="1:11" x14ac:dyDescent="0.3">
      <c r="A64" t="s">
        <v>33</v>
      </c>
      <c r="B64" t="s">
        <v>3088</v>
      </c>
      <c r="C64" t="s">
        <v>2928</v>
      </c>
      <c r="D64" t="s">
        <v>13</v>
      </c>
      <c r="E64">
        <v>23.25</v>
      </c>
      <c r="F64" t="s">
        <v>3089</v>
      </c>
      <c r="G64">
        <v>10</v>
      </c>
      <c r="H64" t="s">
        <v>1085</v>
      </c>
      <c r="I64">
        <v>19</v>
      </c>
      <c r="J64" s="3">
        <v>45436</v>
      </c>
      <c r="K64" t="s">
        <v>476</v>
      </c>
    </row>
    <row r="65" spans="1:11" x14ac:dyDescent="0.3">
      <c r="A65" t="s">
        <v>3038</v>
      </c>
      <c r="B65" t="s">
        <v>3090</v>
      </c>
      <c r="C65" t="s">
        <v>2928</v>
      </c>
      <c r="D65" t="s">
        <v>824</v>
      </c>
      <c r="E65">
        <v>16.260000000000002</v>
      </c>
      <c r="F65" t="s">
        <v>307</v>
      </c>
      <c r="G65">
        <v>10</v>
      </c>
      <c r="H65" t="s">
        <v>3091</v>
      </c>
      <c r="I65">
        <v>110</v>
      </c>
      <c r="J65" s="3">
        <v>45436</v>
      </c>
      <c r="K65" t="s">
        <v>232</v>
      </c>
    </row>
    <row r="66" spans="1:11" x14ac:dyDescent="0.3">
      <c r="A66" t="s">
        <v>277</v>
      </c>
      <c r="B66" t="s">
        <v>3092</v>
      </c>
      <c r="C66" t="s">
        <v>2928</v>
      </c>
      <c r="D66" t="s">
        <v>57</v>
      </c>
      <c r="E66">
        <v>49.68</v>
      </c>
      <c r="F66" t="s">
        <v>3093</v>
      </c>
      <c r="G66">
        <v>10</v>
      </c>
      <c r="H66" t="s">
        <v>284</v>
      </c>
      <c r="I66">
        <v>25</v>
      </c>
      <c r="J66" s="3">
        <v>45434</v>
      </c>
      <c r="K66" t="s">
        <v>285</v>
      </c>
    </row>
    <row r="67" spans="1:11" x14ac:dyDescent="0.3">
      <c r="A67" t="s">
        <v>61</v>
      </c>
      <c r="B67" t="s">
        <v>3094</v>
      </c>
      <c r="C67" t="s">
        <v>2928</v>
      </c>
      <c r="D67" t="s">
        <v>24</v>
      </c>
      <c r="E67">
        <v>49.99</v>
      </c>
      <c r="F67" t="s">
        <v>63</v>
      </c>
      <c r="G67">
        <v>4</v>
      </c>
      <c r="H67" t="s">
        <v>3095</v>
      </c>
      <c r="I67">
        <v>41</v>
      </c>
      <c r="J67" s="3">
        <v>45435</v>
      </c>
      <c r="K67" t="s">
        <v>3096</v>
      </c>
    </row>
    <row r="68" spans="1:11" x14ac:dyDescent="0.3">
      <c r="A68" t="s">
        <v>71</v>
      </c>
      <c r="B68" t="s">
        <v>3097</v>
      </c>
      <c r="C68" t="s">
        <v>2928</v>
      </c>
      <c r="D68" t="s">
        <v>24</v>
      </c>
      <c r="E68">
        <v>27.9</v>
      </c>
      <c r="F68" t="s">
        <v>1877</v>
      </c>
      <c r="G68">
        <v>2</v>
      </c>
      <c r="H68" t="s">
        <v>3098</v>
      </c>
      <c r="I68">
        <v>118</v>
      </c>
      <c r="J68" s="3">
        <v>45434</v>
      </c>
      <c r="K68" t="s">
        <v>75</v>
      </c>
    </row>
    <row r="69" spans="1:11" x14ac:dyDescent="0.3">
      <c r="A69" t="s">
        <v>277</v>
      </c>
      <c r="B69" t="s">
        <v>3099</v>
      </c>
      <c r="C69" t="s">
        <v>2928</v>
      </c>
      <c r="D69" t="s">
        <v>13</v>
      </c>
      <c r="E69">
        <v>49.99</v>
      </c>
      <c r="F69" t="s">
        <v>63</v>
      </c>
      <c r="G69">
        <v>5</v>
      </c>
      <c r="H69" t="s">
        <v>909</v>
      </c>
      <c r="I69">
        <v>15</v>
      </c>
      <c r="J69" s="3">
        <v>45435</v>
      </c>
      <c r="K69" t="s">
        <v>44</v>
      </c>
    </row>
    <row r="70" spans="1:11" x14ac:dyDescent="0.3">
      <c r="A70" t="s">
        <v>2883</v>
      </c>
      <c r="B70" t="s">
        <v>3100</v>
      </c>
      <c r="C70" t="s">
        <v>2928</v>
      </c>
      <c r="D70" t="s">
        <v>707</v>
      </c>
      <c r="E70">
        <v>36.79</v>
      </c>
      <c r="F70" t="s">
        <v>3101</v>
      </c>
      <c r="G70">
        <v>68</v>
      </c>
      <c r="H70" t="s">
        <v>3102</v>
      </c>
      <c r="I70">
        <v>1498</v>
      </c>
      <c r="J70" s="3">
        <v>45436</v>
      </c>
      <c r="K70" t="s">
        <v>128</v>
      </c>
    </row>
    <row r="71" spans="1:11" x14ac:dyDescent="0.3">
      <c r="A71" t="s">
        <v>2963</v>
      </c>
      <c r="B71" t="s">
        <v>3103</v>
      </c>
      <c r="C71" t="s">
        <v>2928</v>
      </c>
      <c r="D71" t="s">
        <v>24</v>
      </c>
      <c r="E71">
        <v>39.99</v>
      </c>
      <c r="F71" t="s">
        <v>105</v>
      </c>
      <c r="G71">
        <v>10</v>
      </c>
      <c r="H71" t="s">
        <v>3104</v>
      </c>
      <c r="I71">
        <v>1129</v>
      </c>
      <c r="J71" s="3">
        <v>45436</v>
      </c>
      <c r="K71" t="s">
        <v>1638</v>
      </c>
    </row>
    <row r="72" spans="1:11" x14ac:dyDescent="0.3">
      <c r="A72" t="s">
        <v>2871</v>
      </c>
      <c r="B72" t="s">
        <v>3105</v>
      </c>
      <c r="C72" t="s">
        <v>2928</v>
      </c>
      <c r="D72" t="s">
        <v>24</v>
      </c>
      <c r="E72">
        <v>48.88</v>
      </c>
      <c r="F72" t="s">
        <v>3106</v>
      </c>
      <c r="G72">
        <v>10</v>
      </c>
      <c r="H72" t="s">
        <v>393</v>
      </c>
      <c r="I72">
        <v>14</v>
      </c>
      <c r="J72" s="3">
        <v>45435</v>
      </c>
      <c r="K72" t="s">
        <v>142</v>
      </c>
    </row>
    <row r="73" spans="1:11" x14ac:dyDescent="0.3">
      <c r="A73" t="s">
        <v>103</v>
      </c>
      <c r="B73" t="s">
        <v>3107</v>
      </c>
      <c r="C73" t="s">
        <v>2928</v>
      </c>
      <c r="D73" t="s">
        <v>13</v>
      </c>
      <c r="E73">
        <v>55.99</v>
      </c>
      <c r="F73" t="s">
        <v>2845</v>
      </c>
      <c r="G73">
        <v>6</v>
      </c>
      <c r="H73" t="s">
        <v>3108</v>
      </c>
      <c r="I73">
        <v>193</v>
      </c>
      <c r="J73" s="3">
        <v>45435</v>
      </c>
      <c r="K73" t="s">
        <v>757</v>
      </c>
    </row>
    <row r="74" spans="1:11" x14ac:dyDescent="0.3">
      <c r="A74" t="s">
        <v>28</v>
      </c>
      <c r="B74" t="s">
        <v>3109</v>
      </c>
      <c r="C74" t="s">
        <v>2928</v>
      </c>
      <c r="D74" t="s">
        <v>13</v>
      </c>
      <c r="E74">
        <v>42.98</v>
      </c>
      <c r="F74" t="s">
        <v>3110</v>
      </c>
      <c r="G74">
        <v>10</v>
      </c>
      <c r="H74" t="s">
        <v>2569</v>
      </c>
      <c r="I74">
        <v>29</v>
      </c>
      <c r="J74" s="3">
        <v>45419</v>
      </c>
      <c r="K74" t="s">
        <v>142</v>
      </c>
    </row>
    <row r="75" spans="1:11" x14ac:dyDescent="0.3">
      <c r="A75" t="s">
        <v>747</v>
      </c>
      <c r="B75" t="s">
        <v>3111</v>
      </c>
      <c r="C75" t="s">
        <v>2928</v>
      </c>
      <c r="D75" t="s">
        <v>379</v>
      </c>
      <c r="E75">
        <v>15.98</v>
      </c>
      <c r="F75" t="s">
        <v>3112</v>
      </c>
      <c r="G75">
        <v>10</v>
      </c>
      <c r="H75" t="s">
        <v>1406</v>
      </c>
      <c r="I75">
        <v>40</v>
      </c>
      <c r="J75" s="3">
        <v>45436</v>
      </c>
      <c r="K75" t="s">
        <v>44</v>
      </c>
    </row>
    <row r="76" spans="1:11" x14ac:dyDescent="0.3">
      <c r="A76" t="s">
        <v>3113</v>
      </c>
      <c r="B76" t="s">
        <v>3114</v>
      </c>
      <c r="C76" t="s">
        <v>2928</v>
      </c>
      <c r="D76" t="s">
        <v>824</v>
      </c>
      <c r="E76">
        <v>19.45</v>
      </c>
      <c r="F76" t="s">
        <v>3115</v>
      </c>
      <c r="G76">
        <v>50</v>
      </c>
      <c r="H76" t="s">
        <v>3116</v>
      </c>
      <c r="I76">
        <v>2</v>
      </c>
      <c r="J76" s="3">
        <v>45436</v>
      </c>
      <c r="K76" t="s">
        <v>1267</v>
      </c>
    </row>
    <row r="77" spans="1:11" x14ac:dyDescent="0.3">
      <c r="A77" t="s">
        <v>3766</v>
      </c>
      <c r="B77" t="s">
        <v>3117</v>
      </c>
      <c r="C77" t="s">
        <v>2928</v>
      </c>
      <c r="D77" t="s">
        <v>13</v>
      </c>
      <c r="E77">
        <v>49.99</v>
      </c>
      <c r="F77" t="s">
        <v>63</v>
      </c>
      <c r="G77">
        <v>2</v>
      </c>
      <c r="H77" t="s">
        <v>3118</v>
      </c>
      <c r="I77">
        <v>288</v>
      </c>
      <c r="J77" s="3">
        <v>45435</v>
      </c>
      <c r="K77" t="s">
        <v>3119</v>
      </c>
    </row>
    <row r="78" spans="1:11" x14ac:dyDescent="0.3">
      <c r="A78" t="s">
        <v>3028</v>
      </c>
      <c r="B78" t="s">
        <v>3120</v>
      </c>
      <c r="C78" t="s">
        <v>2928</v>
      </c>
      <c r="D78" t="s">
        <v>907</v>
      </c>
      <c r="E78">
        <v>20.49</v>
      </c>
      <c r="F78" t="s">
        <v>3121</v>
      </c>
      <c r="G78">
        <v>8</v>
      </c>
      <c r="H78" t="s">
        <v>3122</v>
      </c>
      <c r="I78">
        <v>190</v>
      </c>
      <c r="J78" s="3">
        <v>45435</v>
      </c>
      <c r="K78" t="s">
        <v>84</v>
      </c>
    </row>
    <row r="79" spans="1:11" x14ac:dyDescent="0.3">
      <c r="A79" t="s">
        <v>1497</v>
      </c>
      <c r="B79" t="s">
        <v>3123</v>
      </c>
      <c r="C79" t="s">
        <v>2928</v>
      </c>
      <c r="D79" t="s">
        <v>13</v>
      </c>
      <c r="E79">
        <v>31</v>
      </c>
      <c r="F79" t="s">
        <v>3124</v>
      </c>
      <c r="G79">
        <v>4</v>
      </c>
      <c r="H79" t="s">
        <v>3125</v>
      </c>
      <c r="I79">
        <v>266</v>
      </c>
      <c r="J79" s="3">
        <v>45435</v>
      </c>
      <c r="K79" t="s">
        <v>864</v>
      </c>
    </row>
    <row r="80" spans="1:11" x14ac:dyDescent="0.3">
      <c r="A80" t="s">
        <v>3126</v>
      </c>
      <c r="B80" t="s">
        <v>3127</v>
      </c>
      <c r="C80" t="s">
        <v>2928</v>
      </c>
      <c r="D80" t="s">
        <v>13</v>
      </c>
      <c r="E80">
        <v>24.99</v>
      </c>
      <c r="F80" t="s">
        <v>1622</v>
      </c>
      <c r="G80">
        <v>9</v>
      </c>
      <c r="H80" t="s">
        <v>3128</v>
      </c>
      <c r="I80">
        <v>9</v>
      </c>
      <c r="J80" s="3">
        <v>45432</v>
      </c>
      <c r="K80" t="s">
        <v>3129</v>
      </c>
    </row>
    <row r="81" spans="1:11" x14ac:dyDescent="0.3">
      <c r="A81" t="s">
        <v>497</v>
      </c>
      <c r="B81" t="s">
        <v>3130</v>
      </c>
      <c r="C81" t="s">
        <v>2928</v>
      </c>
      <c r="D81" t="s">
        <v>13</v>
      </c>
      <c r="E81">
        <v>19</v>
      </c>
      <c r="F81" t="s">
        <v>3131</v>
      </c>
      <c r="G81">
        <v>10</v>
      </c>
      <c r="H81" t="s">
        <v>1355</v>
      </c>
      <c r="I81">
        <v>10</v>
      </c>
      <c r="J81" s="3">
        <v>45432</v>
      </c>
      <c r="K81" t="s">
        <v>501</v>
      </c>
    </row>
    <row r="82" spans="1:11" x14ac:dyDescent="0.3">
      <c r="A82" t="s">
        <v>71</v>
      </c>
      <c r="B82" t="s">
        <v>3132</v>
      </c>
      <c r="C82" t="s">
        <v>2928</v>
      </c>
      <c r="D82" t="s">
        <v>13</v>
      </c>
      <c r="E82">
        <v>14</v>
      </c>
      <c r="F82" t="s">
        <v>3133</v>
      </c>
      <c r="G82">
        <v>10</v>
      </c>
      <c r="H82" t="s">
        <v>2558</v>
      </c>
      <c r="I82">
        <v>266</v>
      </c>
      <c r="J82" s="3">
        <v>45431</v>
      </c>
      <c r="K82" t="s">
        <v>465</v>
      </c>
    </row>
    <row r="83" spans="1:11" x14ac:dyDescent="0.3">
      <c r="A83" t="s">
        <v>45</v>
      </c>
      <c r="B83" t="s">
        <v>3135</v>
      </c>
      <c r="C83" t="s">
        <v>2928</v>
      </c>
      <c r="D83" t="s">
        <v>13</v>
      </c>
      <c r="E83">
        <v>34</v>
      </c>
      <c r="F83" t="s">
        <v>3136</v>
      </c>
      <c r="G83">
        <v>10</v>
      </c>
      <c r="H83" t="s">
        <v>3137</v>
      </c>
      <c r="I83">
        <v>45</v>
      </c>
      <c r="J83" s="3">
        <v>45430</v>
      </c>
      <c r="K83" t="s">
        <v>2812</v>
      </c>
    </row>
    <row r="84" spans="1:11" x14ac:dyDescent="0.3">
      <c r="A84" t="s">
        <v>5258</v>
      </c>
      <c r="B84" t="s">
        <v>3138</v>
      </c>
      <c r="C84" t="s">
        <v>2928</v>
      </c>
      <c r="D84" t="s">
        <v>449</v>
      </c>
      <c r="E84">
        <v>49</v>
      </c>
      <c r="F84" t="s">
        <v>3139</v>
      </c>
      <c r="G84">
        <v>10</v>
      </c>
      <c r="H84" t="s">
        <v>3140</v>
      </c>
      <c r="I84">
        <v>443</v>
      </c>
      <c r="J84" s="3">
        <v>45436</v>
      </c>
      <c r="K84" t="s">
        <v>3141</v>
      </c>
    </row>
    <row r="85" spans="1:11" x14ac:dyDescent="0.3">
      <c r="A85" t="s">
        <v>2004</v>
      </c>
      <c r="B85" t="s">
        <v>3142</v>
      </c>
      <c r="C85" t="s">
        <v>2928</v>
      </c>
      <c r="D85" t="s">
        <v>13</v>
      </c>
      <c r="E85">
        <v>54.99</v>
      </c>
      <c r="F85" t="s">
        <v>374</v>
      </c>
      <c r="G85">
        <v>10</v>
      </c>
      <c r="H85" t="s">
        <v>1373</v>
      </c>
      <c r="I85">
        <v>17</v>
      </c>
      <c r="J85" s="3">
        <v>45364</v>
      </c>
      <c r="K85" t="s">
        <v>3143</v>
      </c>
    </row>
    <row r="86" spans="1:11" x14ac:dyDescent="0.3">
      <c r="A86" t="s">
        <v>3144</v>
      </c>
      <c r="B86" t="s">
        <v>3145</v>
      </c>
      <c r="C86" t="s">
        <v>2928</v>
      </c>
      <c r="D86" t="s">
        <v>13</v>
      </c>
      <c r="E86">
        <v>30.99</v>
      </c>
      <c r="F86" t="s">
        <v>47</v>
      </c>
      <c r="G86">
        <v>10</v>
      </c>
      <c r="H86" t="s">
        <v>3146</v>
      </c>
      <c r="I86">
        <v>302</v>
      </c>
      <c r="J86" s="3">
        <v>45436</v>
      </c>
      <c r="K86" t="s">
        <v>107</v>
      </c>
    </row>
    <row r="87" spans="1:11" x14ac:dyDescent="0.3">
      <c r="A87" t="s">
        <v>3147</v>
      </c>
      <c r="B87" t="s">
        <v>3148</v>
      </c>
      <c r="C87" t="s">
        <v>2928</v>
      </c>
      <c r="D87" t="s">
        <v>707</v>
      </c>
      <c r="E87">
        <v>16.63</v>
      </c>
      <c r="F87" t="s">
        <v>3149</v>
      </c>
      <c r="G87">
        <v>37</v>
      </c>
      <c r="H87" t="s">
        <v>3150</v>
      </c>
      <c r="I87">
        <v>528</v>
      </c>
      <c r="J87" s="3">
        <v>45426</v>
      </c>
      <c r="K87" t="s">
        <v>128</v>
      </c>
    </row>
    <row r="88" spans="1:11" x14ac:dyDescent="0.3">
      <c r="A88" t="s">
        <v>744</v>
      </c>
      <c r="B88" t="s">
        <v>3151</v>
      </c>
      <c r="C88" t="s">
        <v>2928</v>
      </c>
      <c r="D88" t="s">
        <v>13</v>
      </c>
      <c r="E88">
        <v>60</v>
      </c>
      <c r="F88" t="s">
        <v>3152</v>
      </c>
      <c r="G88">
        <v>10</v>
      </c>
      <c r="H88" t="s">
        <v>3153</v>
      </c>
      <c r="I88">
        <v>256</v>
      </c>
      <c r="J88" s="3">
        <v>45434</v>
      </c>
      <c r="K88" t="s">
        <v>102</v>
      </c>
    </row>
    <row r="89" spans="1:11" x14ac:dyDescent="0.3">
      <c r="A89" t="s">
        <v>1184</v>
      </c>
      <c r="B89" t="s">
        <v>3154</v>
      </c>
      <c r="C89" t="s">
        <v>2928</v>
      </c>
      <c r="D89" t="s">
        <v>13</v>
      </c>
      <c r="E89">
        <v>42.99</v>
      </c>
      <c r="F89" t="s">
        <v>2509</v>
      </c>
      <c r="G89">
        <v>10</v>
      </c>
      <c r="H89" t="s">
        <v>3155</v>
      </c>
      <c r="I89">
        <v>155</v>
      </c>
      <c r="J89" s="3">
        <v>45376</v>
      </c>
      <c r="K89" t="s">
        <v>97</v>
      </c>
    </row>
    <row r="90" spans="1:11" x14ac:dyDescent="0.3">
      <c r="A90" t="s">
        <v>3156</v>
      </c>
      <c r="B90" t="s">
        <v>3157</v>
      </c>
      <c r="C90" t="s">
        <v>2928</v>
      </c>
      <c r="D90" t="s">
        <v>3202</v>
      </c>
      <c r="E90">
        <v>19</v>
      </c>
      <c r="F90" t="s">
        <v>3158</v>
      </c>
      <c r="G90">
        <v>10</v>
      </c>
      <c r="H90" t="s">
        <v>1379</v>
      </c>
      <c r="I90">
        <v>35</v>
      </c>
      <c r="J90" s="3">
        <v>45433</v>
      </c>
      <c r="K90" t="s">
        <v>102</v>
      </c>
    </row>
    <row r="91" spans="1:11" x14ac:dyDescent="0.3">
      <c r="A91" t="s">
        <v>3159</v>
      </c>
      <c r="B91" t="s">
        <v>3160</v>
      </c>
      <c r="C91" t="s">
        <v>2928</v>
      </c>
      <c r="D91" t="s">
        <v>24</v>
      </c>
      <c r="E91">
        <v>25.27</v>
      </c>
      <c r="F91" t="s">
        <v>3161</v>
      </c>
      <c r="G91">
        <v>106</v>
      </c>
      <c r="H91" t="s">
        <v>3162</v>
      </c>
      <c r="I91">
        <v>539</v>
      </c>
      <c r="J91" s="3">
        <v>45433</v>
      </c>
      <c r="K91" t="s">
        <v>128</v>
      </c>
    </row>
    <row r="92" spans="1:11" x14ac:dyDescent="0.3">
      <c r="A92" t="s">
        <v>71</v>
      </c>
      <c r="B92" t="s">
        <v>3163</v>
      </c>
      <c r="C92" t="s">
        <v>2928</v>
      </c>
      <c r="D92" t="s">
        <v>24</v>
      </c>
      <c r="E92">
        <v>29.9</v>
      </c>
      <c r="F92" t="s">
        <v>3164</v>
      </c>
      <c r="G92">
        <v>10</v>
      </c>
      <c r="H92" t="s">
        <v>3165</v>
      </c>
      <c r="I92">
        <v>327</v>
      </c>
      <c r="J92" s="3">
        <v>45436</v>
      </c>
      <c r="K92" t="s">
        <v>3166</v>
      </c>
    </row>
    <row r="93" spans="1:11" x14ac:dyDescent="0.3">
      <c r="A93" t="s">
        <v>3167</v>
      </c>
      <c r="B93" t="s">
        <v>3168</v>
      </c>
      <c r="C93" t="s">
        <v>2928</v>
      </c>
      <c r="D93" t="s">
        <v>13</v>
      </c>
      <c r="E93">
        <v>20.93</v>
      </c>
      <c r="F93" t="s">
        <v>3169</v>
      </c>
      <c r="H93" t="s">
        <v>3170</v>
      </c>
      <c r="I93">
        <v>1484</v>
      </c>
      <c r="J93" s="3">
        <v>45431</v>
      </c>
      <c r="K93" t="s">
        <v>115</v>
      </c>
    </row>
    <row r="94" spans="1:11" x14ac:dyDescent="0.3">
      <c r="A94" t="s">
        <v>55</v>
      </c>
      <c r="B94" t="s">
        <v>3171</v>
      </c>
      <c r="C94" t="s">
        <v>2928</v>
      </c>
      <c r="D94" t="s">
        <v>24</v>
      </c>
      <c r="E94">
        <v>30.98</v>
      </c>
      <c r="F94" t="s">
        <v>3172</v>
      </c>
      <c r="G94">
        <v>10</v>
      </c>
      <c r="H94" t="s">
        <v>2732</v>
      </c>
      <c r="I94">
        <v>12</v>
      </c>
      <c r="J94" s="3">
        <v>45436</v>
      </c>
      <c r="K94" t="s">
        <v>3016</v>
      </c>
    </row>
    <row r="95" spans="1:11" x14ac:dyDescent="0.3">
      <c r="A95" t="s">
        <v>85</v>
      </c>
      <c r="B95" t="s">
        <v>3173</v>
      </c>
      <c r="C95" t="s">
        <v>2928</v>
      </c>
      <c r="D95" t="s">
        <v>24</v>
      </c>
      <c r="E95">
        <v>41.5</v>
      </c>
      <c r="F95" t="s">
        <v>3174</v>
      </c>
      <c r="G95">
        <v>3</v>
      </c>
      <c r="H95" t="s">
        <v>3175</v>
      </c>
      <c r="I95">
        <v>255</v>
      </c>
      <c r="J95" s="3">
        <v>45436</v>
      </c>
      <c r="K95" t="s">
        <v>92</v>
      </c>
    </row>
    <row r="96" spans="1:11" x14ac:dyDescent="0.3">
      <c r="A96" t="s">
        <v>3033</v>
      </c>
      <c r="B96" t="s">
        <v>3176</v>
      </c>
      <c r="C96" t="s">
        <v>2928</v>
      </c>
      <c r="D96" t="s">
        <v>13</v>
      </c>
      <c r="E96">
        <v>64.989999999999995</v>
      </c>
      <c r="F96" t="s">
        <v>1596</v>
      </c>
      <c r="G96">
        <v>5</v>
      </c>
      <c r="H96" t="s">
        <v>933</v>
      </c>
      <c r="I96">
        <v>4</v>
      </c>
      <c r="J96" s="3">
        <v>45431</v>
      </c>
      <c r="K96" t="s">
        <v>3177</v>
      </c>
    </row>
    <row r="97" spans="1:11" x14ac:dyDescent="0.3">
      <c r="A97" t="s">
        <v>3021</v>
      </c>
      <c r="B97" t="s">
        <v>3178</v>
      </c>
      <c r="C97" t="s">
        <v>2928</v>
      </c>
      <c r="D97" t="s">
        <v>13</v>
      </c>
      <c r="E97">
        <v>29.99</v>
      </c>
      <c r="F97" t="s">
        <v>100</v>
      </c>
      <c r="G97">
        <v>9</v>
      </c>
      <c r="H97" t="s">
        <v>3179</v>
      </c>
      <c r="I97">
        <v>57</v>
      </c>
      <c r="J97" s="3">
        <v>45434</v>
      </c>
      <c r="K97" t="s">
        <v>65</v>
      </c>
    </row>
    <row r="98" spans="1:11" x14ac:dyDescent="0.3">
      <c r="A98" t="s">
        <v>2963</v>
      </c>
      <c r="B98" t="s">
        <v>3180</v>
      </c>
      <c r="C98" t="s">
        <v>2928</v>
      </c>
      <c r="D98" t="s">
        <v>24</v>
      </c>
      <c r="E98">
        <v>30.79</v>
      </c>
      <c r="F98" t="s">
        <v>3181</v>
      </c>
      <c r="G98">
        <v>3</v>
      </c>
      <c r="H98" t="s">
        <v>3182</v>
      </c>
      <c r="I98">
        <v>493</v>
      </c>
      <c r="J98" s="3">
        <v>45435</v>
      </c>
      <c r="K98" t="s">
        <v>1947</v>
      </c>
    </row>
    <row r="99" spans="1:11" x14ac:dyDescent="0.3">
      <c r="A99" t="s">
        <v>277</v>
      </c>
      <c r="B99" t="s">
        <v>3183</v>
      </c>
      <c r="C99" t="s">
        <v>2928</v>
      </c>
      <c r="D99" t="s">
        <v>13</v>
      </c>
      <c r="E99">
        <v>39.99</v>
      </c>
      <c r="F99" t="s">
        <v>105</v>
      </c>
      <c r="G99">
        <v>10</v>
      </c>
      <c r="H99" t="s">
        <v>3184</v>
      </c>
      <c r="I99">
        <v>66</v>
      </c>
      <c r="J99" s="3">
        <v>45433</v>
      </c>
      <c r="K99" t="s">
        <v>2424</v>
      </c>
    </row>
    <row r="100" spans="1:11" x14ac:dyDescent="0.3">
      <c r="A100" t="s">
        <v>116</v>
      </c>
      <c r="B100" t="s">
        <v>3185</v>
      </c>
      <c r="C100" t="s">
        <v>2928</v>
      </c>
      <c r="D100" t="s">
        <v>41</v>
      </c>
      <c r="E100">
        <v>21.27</v>
      </c>
      <c r="F100" t="s">
        <v>3186</v>
      </c>
      <c r="G100">
        <v>2</v>
      </c>
      <c r="H100" t="s">
        <v>3187</v>
      </c>
      <c r="I100">
        <v>61</v>
      </c>
      <c r="J100" s="3">
        <v>45421</v>
      </c>
      <c r="K100" t="s">
        <v>353</v>
      </c>
    </row>
    <row r="101" spans="1:11" x14ac:dyDescent="0.3">
      <c r="A101" t="s">
        <v>33</v>
      </c>
      <c r="B101" t="s">
        <v>3188</v>
      </c>
      <c r="C101" t="s">
        <v>2928</v>
      </c>
      <c r="D101" t="s">
        <v>13</v>
      </c>
      <c r="E101">
        <v>15.89</v>
      </c>
      <c r="F101" t="s">
        <v>58</v>
      </c>
      <c r="G101">
        <v>10</v>
      </c>
      <c r="H101" t="s">
        <v>3189</v>
      </c>
      <c r="I101">
        <v>434</v>
      </c>
      <c r="J101" s="3">
        <v>45436</v>
      </c>
      <c r="K101" t="s">
        <v>60</v>
      </c>
    </row>
    <row r="102" spans="1:11" x14ac:dyDescent="0.3">
      <c r="A102" t="s">
        <v>167</v>
      </c>
      <c r="B102" t="s">
        <v>3190</v>
      </c>
      <c r="C102" t="s">
        <v>2928</v>
      </c>
      <c r="D102" t="s">
        <v>41</v>
      </c>
      <c r="E102">
        <v>10.99</v>
      </c>
      <c r="F102" t="s">
        <v>343</v>
      </c>
      <c r="G102">
        <v>10</v>
      </c>
      <c r="H102" t="s">
        <v>2084</v>
      </c>
      <c r="I102">
        <v>94</v>
      </c>
      <c r="J102" s="3">
        <v>45420</v>
      </c>
      <c r="K102" t="s">
        <v>138</v>
      </c>
    </row>
    <row r="103" spans="1:11" x14ac:dyDescent="0.3">
      <c r="A103" t="s">
        <v>28</v>
      </c>
      <c r="B103" t="s">
        <v>3191</v>
      </c>
      <c r="C103" t="s">
        <v>2928</v>
      </c>
      <c r="D103" t="s">
        <v>13</v>
      </c>
      <c r="E103">
        <v>37.880000000000003</v>
      </c>
      <c r="F103" t="s">
        <v>3192</v>
      </c>
      <c r="G103">
        <v>8</v>
      </c>
      <c r="H103" t="s">
        <v>3193</v>
      </c>
      <c r="I103">
        <v>108</v>
      </c>
      <c r="J103" s="3">
        <v>45436</v>
      </c>
      <c r="K103" t="s">
        <v>142</v>
      </c>
    </row>
    <row r="104" spans="1:11" x14ac:dyDescent="0.3">
      <c r="A104" t="s">
        <v>71</v>
      </c>
      <c r="B104" t="s">
        <v>3194</v>
      </c>
      <c r="C104" t="s">
        <v>2928</v>
      </c>
      <c r="D104" t="s">
        <v>24</v>
      </c>
      <c r="E104">
        <v>30.95</v>
      </c>
      <c r="F104" t="s">
        <v>1044</v>
      </c>
      <c r="G104">
        <v>8</v>
      </c>
      <c r="H104" t="s">
        <v>3195</v>
      </c>
      <c r="I104">
        <v>245</v>
      </c>
      <c r="J104" s="3">
        <v>45436</v>
      </c>
      <c r="K104" t="s">
        <v>1599</v>
      </c>
    </row>
    <row r="105" spans="1:11" x14ac:dyDescent="0.3">
      <c r="A105" t="s">
        <v>2051</v>
      </c>
      <c r="B105" t="s">
        <v>3196</v>
      </c>
      <c r="C105" t="s">
        <v>2928</v>
      </c>
      <c r="D105" t="s">
        <v>24</v>
      </c>
      <c r="E105">
        <v>25.23</v>
      </c>
      <c r="F105" t="s">
        <v>1968</v>
      </c>
      <c r="G105">
        <v>8</v>
      </c>
      <c r="H105" t="s">
        <v>3197</v>
      </c>
      <c r="I105">
        <v>909</v>
      </c>
      <c r="J105" s="3">
        <v>45435</v>
      </c>
      <c r="K105" t="s">
        <v>128</v>
      </c>
    </row>
    <row r="106" spans="1:11" x14ac:dyDescent="0.3">
      <c r="A106" t="s">
        <v>188</v>
      </c>
      <c r="B106" t="s">
        <v>3198</v>
      </c>
      <c r="C106" t="s">
        <v>2928</v>
      </c>
      <c r="D106" t="s">
        <v>13</v>
      </c>
      <c r="E106">
        <v>23.88</v>
      </c>
      <c r="F106" t="s">
        <v>3199</v>
      </c>
      <c r="H106" t="s">
        <v>3200</v>
      </c>
      <c r="I106">
        <v>5587</v>
      </c>
      <c r="J106" s="3">
        <v>45434</v>
      </c>
      <c r="K106" t="s">
        <v>115</v>
      </c>
    </row>
    <row r="107" spans="1:11" x14ac:dyDescent="0.3">
      <c r="A107" t="s">
        <v>3144</v>
      </c>
      <c r="B107" t="s">
        <v>3201</v>
      </c>
      <c r="C107" t="s">
        <v>2928</v>
      </c>
      <c r="D107" t="s">
        <v>3202</v>
      </c>
      <c r="E107">
        <v>18.5</v>
      </c>
      <c r="F107" t="s">
        <v>3203</v>
      </c>
      <c r="G107">
        <v>6</v>
      </c>
      <c r="H107" t="s">
        <v>383</v>
      </c>
      <c r="I107">
        <v>23</v>
      </c>
      <c r="J107" s="3">
        <v>45433</v>
      </c>
      <c r="K107" t="s">
        <v>3204</v>
      </c>
    </row>
    <row r="108" spans="1:11" x14ac:dyDescent="0.3">
      <c r="A108" t="s">
        <v>3205</v>
      </c>
      <c r="B108" t="s">
        <v>3206</v>
      </c>
      <c r="C108" t="s">
        <v>2928</v>
      </c>
      <c r="D108" t="s">
        <v>707</v>
      </c>
      <c r="E108">
        <v>20.45</v>
      </c>
      <c r="F108" t="s">
        <v>3207</v>
      </c>
      <c r="G108">
        <v>110</v>
      </c>
      <c r="H108" t="s">
        <v>3208</v>
      </c>
      <c r="I108">
        <v>4308</v>
      </c>
      <c r="J108" s="3">
        <v>45436</v>
      </c>
      <c r="K108" t="s">
        <v>128</v>
      </c>
    </row>
    <row r="109" spans="1:11" x14ac:dyDescent="0.3">
      <c r="A109" t="s">
        <v>277</v>
      </c>
      <c r="B109" t="s">
        <v>3209</v>
      </c>
      <c r="C109" t="s">
        <v>2928</v>
      </c>
      <c r="D109" t="s">
        <v>13</v>
      </c>
      <c r="E109">
        <v>59.99</v>
      </c>
      <c r="F109" t="s">
        <v>392</v>
      </c>
      <c r="G109">
        <v>10</v>
      </c>
      <c r="H109" t="s">
        <v>3210</v>
      </c>
      <c r="I109">
        <v>114</v>
      </c>
      <c r="J109" s="3">
        <v>45429</v>
      </c>
      <c r="K109" t="s">
        <v>764</v>
      </c>
    </row>
    <row r="110" spans="1:11" x14ac:dyDescent="0.3">
      <c r="A110" t="s">
        <v>3211</v>
      </c>
      <c r="B110" t="s">
        <v>3212</v>
      </c>
      <c r="C110" t="s">
        <v>2928</v>
      </c>
      <c r="D110" t="s">
        <v>24</v>
      </c>
      <c r="E110">
        <v>12.78</v>
      </c>
      <c r="F110" t="s">
        <v>3213</v>
      </c>
      <c r="G110">
        <v>149</v>
      </c>
      <c r="H110" t="s">
        <v>3214</v>
      </c>
      <c r="I110">
        <v>10268</v>
      </c>
      <c r="J110" s="3">
        <v>45435</v>
      </c>
      <c r="K110" t="s">
        <v>128</v>
      </c>
    </row>
    <row r="111" spans="1:11" x14ac:dyDescent="0.3">
      <c r="A111" t="s">
        <v>683</v>
      </c>
      <c r="B111" t="s">
        <v>3215</v>
      </c>
      <c r="C111" t="s">
        <v>2928</v>
      </c>
      <c r="D111" t="s">
        <v>13</v>
      </c>
      <c r="E111">
        <v>64.989999999999995</v>
      </c>
      <c r="F111" t="s">
        <v>1596</v>
      </c>
      <c r="G111">
        <v>10</v>
      </c>
      <c r="H111" t="s">
        <v>3216</v>
      </c>
      <c r="I111">
        <v>123</v>
      </c>
      <c r="J111" s="3">
        <v>45422</v>
      </c>
      <c r="K111" t="s">
        <v>764</v>
      </c>
    </row>
    <row r="112" spans="1:11" x14ac:dyDescent="0.3">
      <c r="A112" t="s">
        <v>3021</v>
      </c>
      <c r="B112" t="s">
        <v>3217</v>
      </c>
      <c r="C112" t="s">
        <v>2928</v>
      </c>
      <c r="D112" t="s">
        <v>13</v>
      </c>
      <c r="E112">
        <v>33.99</v>
      </c>
      <c r="F112" t="s">
        <v>1683</v>
      </c>
      <c r="G112">
        <v>9</v>
      </c>
      <c r="H112" t="s">
        <v>3218</v>
      </c>
      <c r="I112">
        <v>89</v>
      </c>
      <c r="J112" s="3">
        <v>45436</v>
      </c>
      <c r="K112" t="s">
        <v>281</v>
      </c>
    </row>
    <row r="113" spans="1:11" x14ac:dyDescent="0.3">
      <c r="A113" t="s">
        <v>71</v>
      </c>
      <c r="B113" t="s">
        <v>3219</v>
      </c>
      <c r="C113" t="s">
        <v>2928</v>
      </c>
      <c r="D113" t="s">
        <v>24</v>
      </c>
      <c r="E113">
        <v>29.99</v>
      </c>
      <c r="F113" t="s">
        <v>100</v>
      </c>
      <c r="G113">
        <v>8</v>
      </c>
      <c r="H113" t="s">
        <v>3220</v>
      </c>
      <c r="I113">
        <v>187</v>
      </c>
      <c r="J113" s="3">
        <v>45436</v>
      </c>
      <c r="K113" t="s">
        <v>3221</v>
      </c>
    </row>
    <row r="114" spans="1:11" x14ac:dyDescent="0.3">
      <c r="A114" t="s">
        <v>167</v>
      </c>
      <c r="B114" t="s">
        <v>3222</v>
      </c>
      <c r="C114" t="s">
        <v>2928</v>
      </c>
      <c r="D114" t="s">
        <v>13</v>
      </c>
      <c r="E114">
        <v>100.99</v>
      </c>
      <c r="F114" t="s">
        <v>3050</v>
      </c>
      <c r="H114" t="s">
        <v>3223</v>
      </c>
      <c r="I114">
        <v>47</v>
      </c>
      <c r="J114" s="3">
        <v>45429</v>
      </c>
      <c r="K114" t="s">
        <v>3052</v>
      </c>
    </row>
    <row r="115" spans="1:11" x14ac:dyDescent="0.3">
      <c r="A115" t="s">
        <v>3224</v>
      </c>
      <c r="B115" t="s">
        <v>3225</v>
      </c>
      <c r="C115" t="s">
        <v>2928</v>
      </c>
      <c r="D115" t="s">
        <v>24</v>
      </c>
      <c r="E115">
        <v>14.75</v>
      </c>
      <c r="F115" t="s">
        <v>3226</v>
      </c>
      <c r="G115">
        <v>183</v>
      </c>
      <c r="H115" t="s">
        <v>3227</v>
      </c>
      <c r="I115">
        <v>1999</v>
      </c>
      <c r="J115" s="3">
        <v>45435</v>
      </c>
      <c r="K115" t="s">
        <v>128</v>
      </c>
    </row>
    <row r="116" spans="1:11" x14ac:dyDescent="0.3">
      <c r="A116" t="s">
        <v>683</v>
      </c>
      <c r="B116" t="s">
        <v>3228</v>
      </c>
      <c r="C116" t="s">
        <v>2928</v>
      </c>
      <c r="D116" t="s">
        <v>13</v>
      </c>
      <c r="E116">
        <v>19</v>
      </c>
      <c r="F116" t="s">
        <v>3158</v>
      </c>
      <c r="G116">
        <v>10</v>
      </c>
      <c r="H116" t="s">
        <v>582</v>
      </c>
      <c r="J116" s="3">
        <v>45435</v>
      </c>
      <c r="K116" t="s">
        <v>3229</v>
      </c>
    </row>
    <row r="117" spans="1:11" x14ac:dyDescent="0.3">
      <c r="A117" t="s">
        <v>2051</v>
      </c>
      <c r="B117" t="s">
        <v>3230</v>
      </c>
      <c r="C117" t="s">
        <v>2928</v>
      </c>
      <c r="D117" t="s">
        <v>24</v>
      </c>
      <c r="E117">
        <v>33.520000000000003</v>
      </c>
      <c r="F117" t="s">
        <v>3231</v>
      </c>
      <c r="G117">
        <v>131</v>
      </c>
      <c r="H117" t="s">
        <v>3232</v>
      </c>
      <c r="I117">
        <v>2846</v>
      </c>
      <c r="J117" s="3">
        <v>45433</v>
      </c>
      <c r="K117" t="s">
        <v>128</v>
      </c>
    </row>
    <row r="118" spans="1:11" x14ac:dyDescent="0.3">
      <c r="A118" t="s">
        <v>3033</v>
      </c>
      <c r="B118" t="s">
        <v>3233</v>
      </c>
      <c r="C118" t="s">
        <v>2928</v>
      </c>
      <c r="D118" t="s">
        <v>13</v>
      </c>
      <c r="E118">
        <v>100.99</v>
      </c>
      <c r="F118" t="s">
        <v>3050</v>
      </c>
      <c r="H118" t="s">
        <v>3234</v>
      </c>
      <c r="I118">
        <v>48</v>
      </c>
      <c r="J118" s="3">
        <v>45429</v>
      </c>
      <c r="K118" t="s">
        <v>3052</v>
      </c>
    </row>
    <row r="119" spans="1:11" x14ac:dyDescent="0.3">
      <c r="A119" t="s">
        <v>3235</v>
      </c>
      <c r="B119" t="s">
        <v>3236</v>
      </c>
      <c r="C119" t="s">
        <v>2928</v>
      </c>
      <c r="D119" t="s">
        <v>3202</v>
      </c>
      <c r="E119">
        <v>28</v>
      </c>
      <c r="F119" t="s">
        <v>3237</v>
      </c>
      <c r="G119">
        <v>2</v>
      </c>
      <c r="H119" t="s">
        <v>3238</v>
      </c>
      <c r="J119" s="3">
        <v>45433</v>
      </c>
      <c r="K119" t="s">
        <v>3239</v>
      </c>
    </row>
    <row r="120" spans="1:11" x14ac:dyDescent="0.3">
      <c r="A120" t="s">
        <v>3240</v>
      </c>
      <c r="B120" t="s">
        <v>3241</v>
      </c>
      <c r="C120" t="s">
        <v>2928</v>
      </c>
      <c r="D120" t="s">
        <v>13</v>
      </c>
      <c r="E120">
        <v>49.99</v>
      </c>
      <c r="F120" t="s">
        <v>63</v>
      </c>
      <c r="G120">
        <v>5</v>
      </c>
      <c r="H120" t="s">
        <v>3242</v>
      </c>
      <c r="I120">
        <v>127</v>
      </c>
      <c r="J120" s="3">
        <v>45433</v>
      </c>
      <c r="K120" t="s">
        <v>27</v>
      </c>
    </row>
    <row r="121" spans="1:11" x14ac:dyDescent="0.3">
      <c r="A121" t="s">
        <v>167</v>
      </c>
      <c r="B121" t="s">
        <v>3243</v>
      </c>
      <c r="C121" t="s">
        <v>2928</v>
      </c>
      <c r="D121" t="s">
        <v>13</v>
      </c>
      <c r="E121">
        <v>9.6999999999999993</v>
      </c>
      <c r="F121" t="s">
        <v>3244</v>
      </c>
      <c r="G121">
        <v>10</v>
      </c>
      <c r="H121" t="s">
        <v>311</v>
      </c>
      <c r="I121">
        <v>2</v>
      </c>
      <c r="J121" s="3">
        <v>45435</v>
      </c>
      <c r="K121" t="s">
        <v>97</v>
      </c>
    </row>
    <row r="122" spans="1:11" x14ac:dyDescent="0.3">
      <c r="A122" t="s">
        <v>744</v>
      </c>
      <c r="B122" t="s">
        <v>3245</v>
      </c>
      <c r="C122" t="s">
        <v>2928</v>
      </c>
      <c r="D122" t="s">
        <v>13</v>
      </c>
      <c r="E122">
        <v>44.99</v>
      </c>
      <c r="F122" t="s">
        <v>1077</v>
      </c>
      <c r="G122">
        <v>8</v>
      </c>
      <c r="H122" t="s">
        <v>3246</v>
      </c>
      <c r="I122">
        <v>232</v>
      </c>
      <c r="J122" s="3">
        <v>45436</v>
      </c>
      <c r="K122" t="s">
        <v>281</v>
      </c>
    </row>
    <row r="123" spans="1:11" x14ac:dyDescent="0.3">
      <c r="A123" t="s">
        <v>3247</v>
      </c>
      <c r="B123" t="s">
        <v>3248</v>
      </c>
      <c r="C123" t="s">
        <v>2928</v>
      </c>
      <c r="D123" t="s">
        <v>13</v>
      </c>
      <c r="E123">
        <v>33</v>
      </c>
      <c r="F123" t="s">
        <v>3249</v>
      </c>
      <c r="J123" s="3">
        <v>45435</v>
      </c>
      <c r="K123" t="s">
        <v>3250</v>
      </c>
    </row>
    <row r="124" spans="1:11" x14ac:dyDescent="0.3">
      <c r="A124" t="s">
        <v>3021</v>
      </c>
      <c r="B124" t="s">
        <v>3022</v>
      </c>
      <c r="C124" t="s">
        <v>2928</v>
      </c>
      <c r="D124" t="s">
        <v>13</v>
      </c>
      <c r="E124">
        <v>33.799999999999997</v>
      </c>
      <c r="F124" t="s">
        <v>3251</v>
      </c>
      <c r="G124">
        <v>8</v>
      </c>
      <c r="H124" t="s">
        <v>3252</v>
      </c>
      <c r="I124">
        <v>303</v>
      </c>
      <c r="J124" s="3">
        <v>45433</v>
      </c>
      <c r="K124" t="s">
        <v>3253</v>
      </c>
    </row>
    <row r="125" spans="1:11" x14ac:dyDescent="0.3">
      <c r="A125" t="s">
        <v>33</v>
      </c>
      <c r="B125" t="s">
        <v>3254</v>
      </c>
      <c r="C125" t="s">
        <v>2928</v>
      </c>
      <c r="D125" t="s">
        <v>13</v>
      </c>
      <c r="E125">
        <v>22.99</v>
      </c>
      <c r="F125" t="s">
        <v>939</v>
      </c>
      <c r="G125">
        <v>10</v>
      </c>
      <c r="H125" t="s">
        <v>697</v>
      </c>
      <c r="I125">
        <v>8</v>
      </c>
      <c r="J125" s="3">
        <v>45436</v>
      </c>
      <c r="K125" t="s">
        <v>476</v>
      </c>
    </row>
    <row r="126" spans="1:11" x14ac:dyDescent="0.3">
      <c r="A126" t="s">
        <v>3255</v>
      </c>
      <c r="B126" t="s">
        <v>3256</v>
      </c>
      <c r="C126" t="s">
        <v>2928</v>
      </c>
      <c r="D126" t="s">
        <v>13</v>
      </c>
      <c r="E126">
        <v>49.99</v>
      </c>
      <c r="F126" t="s">
        <v>122</v>
      </c>
      <c r="G126">
        <v>8</v>
      </c>
      <c r="H126" t="s">
        <v>2541</v>
      </c>
      <c r="I126">
        <v>22</v>
      </c>
      <c r="J126" s="3">
        <v>45435</v>
      </c>
      <c r="K126" t="s">
        <v>2935</v>
      </c>
    </row>
    <row r="127" spans="1:11" x14ac:dyDescent="0.3">
      <c r="A127" t="s">
        <v>2705</v>
      </c>
      <c r="B127" t="s">
        <v>3257</v>
      </c>
      <c r="C127" t="s">
        <v>2928</v>
      </c>
      <c r="D127" t="s">
        <v>13</v>
      </c>
      <c r="E127">
        <v>17.89</v>
      </c>
      <c r="F127" t="s">
        <v>1212</v>
      </c>
      <c r="G127">
        <v>71</v>
      </c>
      <c r="H127" t="s">
        <v>3258</v>
      </c>
      <c r="I127">
        <v>5263</v>
      </c>
      <c r="J127" s="3">
        <v>45432</v>
      </c>
      <c r="K127" t="s">
        <v>128</v>
      </c>
    </row>
    <row r="128" spans="1:11" x14ac:dyDescent="0.3">
      <c r="A128" t="s">
        <v>502</v>
      </c>
      <c r="B128" t="s">
        <v>3259</v>
      </c>
      <c r="C128" t="s">
        <v>2928</v>
      </c>
      <c r="D128" t="s">
        <v>24</v>
      </c>
      <c r="E128">
        <v>35.090000000000003</v>
      </c>
      <c r="F128" t="s">
        <v>3260</v>
      </c>
      <c r="G128">
        <v>45</v>
      </c>
      <c r="H128" t="s">
        <v>3261</v>
      </c>
      <c r="I128">
        <v>755</v>
      </c>
      <c r="J128" s="3">
        <v>45435</v>
      </c>
      <c r="K128" t="s">
        <v>128</v>
      </c>
    </row>
    <row r="129" spans="1:11" x14ac:dyDescent="0.3">
      <c r="A129" t="s">
        <v>188</v>
      </c>
      <c r="B129" t="s">
        <v>3262</v>
      </c>
      <c r="C129" t="s">
        <v>2928</v>
      </c>
      <c r="D129" t="s">
        <v>13</v>
      </c>
      <c r="E129">
        <v>25.57</v>
      </c>
      <c r="F129" t="s">
        <v>3263</v>
      </c>
      <c r="G129">
        <v>194</v>
      </c>
      <c r="H129" t="s">
        <v>3264</v>
      </c>
      <c r="I129">
        <v>472</v>
      </c>
      <c r="J129" s="3">
        <v>45436</v>
      </c>
      <c r="K129" t="s">
        <v>128</v>
      </c>
    </row>
    <row r="130" spans="1:11" x14ac:dyDescent="0.3">
      <c r="A130" t="s">
        <v>2705</v>
      </c>
      <c r="B130" t="s">
        <v>3265</v>
      </c>
      <c r="C130" t="s">
        <v>2928</v>
      </c>
      <c r="D130" t="s">
        <v>24</v>
      </c>
      <c r="E130">
        <v>16.440000000000001</v>
      </c>
      <c r="F130" t="s">
        <v>3266</v>
      </c>
      <c r="G130">
        <v>64</v>
      </c>
      <c r="H130" t="s">
        <v>3267</v>
      </c>
      <c r="I130">
        <v>315</v>
      </c>
      <c r="J130" s="3">
        <v>45436</v>
      </c>
      <c r="K130" t="s">
        <v>128</v>
      </c>
    </row>
    <row r="131" spans="1:11" x14ac:dyDescent="0.3">
      <c r="A131" t="s">
        <v>3268</v>
      </c>
      <c r="B131" t="s">
        <v>3269</v>
      </c>
      <c r="C131" t="s">
        <v>2928</v>
      </c>
      <c r="D131" t="s">
        <v>13</v>
      </c>
      <c r="E131">
        <v>10.99</v>
      </c>
      <c r="F131" t="s">
        <v>343</v>
      </c>
      <c r="G131">
        <v>10</v>
      </c>
      <c r="H131" t="s">
        <v>2569</v>
      </c>
      <c r="I131">
        <v>29</v>
      </c>
      <c r="J131" s="3">
        <v>45427</v>
      </c>
      <c r="K131" t="s">
        <v>138</v>
      </c>
    </row>
    <row r="132" spans="1:11" x14ac:dyDescent="0.3">
      <c r="A132" t="s">
        <v>3033</v>
      </c>
      <c r="B132" t="s">
        <v>3270</v>
      </c>
      <c r="C132" t="s">
        <v>2928</v>
      </c>
      <c r="D132" t="s">
        <v>13</v>
      </c>
      <c r="E132">
        <v>7.99</v>
      </c>
      <c r="F132" t="s">
        <v>3271</v>
      </c>
      <c r="G132">
        <v>10</v>
      </c>
      <c r="H132" t="s">
        <v>3272</v>
      </c>
      <c r="I132">
        <v>333</v>
      </c>
      <c r="J132" s="3">
        <v>45392</v>
      </c>
      <c r="K132" t="s">
        <v>3273</v>
      </c>
    </row>
    <row r="133" spans="1:11" x14ac:dyDescent="0.3">
      <c r="A133" t="s">
        <v>744</v>
      </c>
      <c r="B133" t="s">
        <v>3274</v>
      </c>
      <c r="C133" t="s">
        <v>2928</v>
      </c>
      <c r="D133" t="s">
        <v>13</v>
      </c>
      <c r="E133">
        <v>43.99</v>
      </c>
      <c r="F133" t="s">
        <v>3064</v>
      </c>
      <c r="G133">
        <v>10</v>
      </c>
      <c r="H133" t="s">
        <v>3275</v>
      </c>
      <c r="I133">
        <v>109</v>
      </c>
      <c r="J133" s="3">
        <v>45420</v>
      </c>
      <c r="K133" t="s">
        <v>97</v>
      </c>
    </row>
    <row r="134" spans="1:11" x14ac:dyDescent="0.3">
      <c r="A134" t="s">
        <v>1463</v>
      </c>
      <c r="B134" t="s">
        <v>3276</v>
      </c>
      <c r="C134" t="s">
        <v>2928</v>
      </c>
      <c r="D134" t="s">
        <v>35</v>
      </c>
      <c r="E134">
        <v>36.65</v>
      </c>
      <c r="F134" t="s">
        <v>1722</v>
      </c>
      <c r="G134">
        <v>3</v>
      </c>
      <c r="H134" t="s">
        <v>3277</v>
      </c>
      <c r="I134">
        <v>22</v>
      </c>
      <c r="J134" s="3">
        <v>45435</v>
      </c>
      <c r="K134" t="s">
        <v>38</v>
      </c>
    </row>
    <row r="135" spans="1:11" x14ac:dyDescent="0.3">
      <c r="A135" t="s">
        <v>71</v>
      </c>
      <c r="B135" t="s">
        <v>3163</v>
      </c>
      <c r="C135" t="s">
        <v>2928</v>
      </c>
      <c r="D135" t="s">
        <v>24</v>
      </c>
      <c r="E135">
        <v>29.99</v>
      </c>
      <c r="F135" t="s">
        <v>100</v>
      </c>
      <c r="G135">
        <v>10</v>
      </c>
      <c r="H135" t="s">
        <v>3278</v>
      </c>
      <c r="I135">
        <v>315</v>
      </c>
      <c r="J135" s="3">
        <v>45435</v>
      </c>
      <c r="K135" t="s">
        <v>3279</v>
      </c>
    </row>
    <row r="136" spans="1:11" x14ac:dyDescent="0.3">
      <c r="A136" t="s">
        <v>61</v>
      </c>
      <c r="B136" t="s">
        <v>3280</v>
      </c>
      <c r="C136" t="s">
        <v>2928</v>
      </c>
      <c r="D136" t="s">
        <v>13</v>
      </c>
      <c r="E136">
        <v>54.99</v>
      </c>
      <c r="F136" t="s">
        <v>194</v>
      </c>
      <c r="H136" t="s">
        <v>1139</v>
      </c>
      <c r="I136">
        <v>9</v>
      </c>
      <c r="J136" s="3">
        <v>45435</v>
      </c>
      <c r="K136" t="s">
        <v>54</v>
      </c>
    </row>
    <row r="137" spans="1:11" x14ac:dyDescent="0.3">
      <c r="A137" t="s">
        <v>50</v>
      </c>
      <c r="B137" t="s">
        <v>3281</v>
      </c>
      <c r="C137" t="s">
        <v>2928</v>
      </c>
      <c r="D137" t="s">
        <v>13</v>
      </c>
      <c r="E137">
        <v>12.49</v>
      </c>
      <c r="F137" t="s">
        <v>1511</v>
      </c>
      <c r="G137">
        <v>8</v>
      </c>
      <c r="H137" t="s">
        <v>3282</v>
      </c>
      <c r="I137">
        <v>490</v>
      </c>
      <c r="J137" s="3">
        <v>45428</v>
      </c>
      <c r="K137" t="s">
        <v>3283</v>
      </c>
    </row>
    <row r="138" spans="1:11" x14ac:dyDescent="0.3">
      <c r="A138" t="s">
        <v>71</v>
      </c>
      <c r="B138" t="s">
        <v>3284</v>
      </c>
      <c r="C138" t="s">
        <v>2928</v>
      </c>
      <c r="D138" t="s">
        <v>13</v>
      </c>
      <c r="E138">
        <v>49.99</v>
      </c>
      <c r="F138" t="s">
        <v>63</v>
      </c>
      <c r="G138">
        <v>2</v>
      </c>
      <c r="H138" t="s">
        <v>3285</v>
      </c>
      <c r="I138">
        <v>15</v>
      </c>
      <c r="J138" s="3">
        <v>45436</v>
      </c>
      <c r="K138" t="s">
        <v>1314</v>
      </c>
    </row>
    <row r="139" spans="1:11" x14ac:dyDescent="0.3">
      <c r="A139" t="s">
        <v>2738</v>
      </c>
      <c r="B139" t="s">
        <v>3286</v>
      </c>
      <c r="C139" t="s">
        <v>2928</v>
      </c>
      <c r="D139" t="s">
        <v>13</v>
      </c>
      <c r="E139">
        <v>9.25</v>
      </c>
      <c r="F139" t="s">
        <v>3287</v>
      </c>
      <c r="G139">
        <v>10</v>
      </c>
      <c r="H139" t="s">
        <v>251</v>
      </c>
      <c r="I139">
        <v>290</v>
      </c>
      <c r="J139" s="3">
        <v>45405</v>
      </c>
      <c r="K139" t="s">
        <v>1747</v>
      </c>
    </row>
    <row r="140" spans="1:11" x14ac:dyDescent="0.3">
      <c r="A140" t="s">
        <v>4007</v>
      </c>
      <c r="B140" t="s">
        <v>3288</v>
      </c>
      <c r="C140" t="s">
        <v>2928</v>
      </c>
      <c r="D140" t="s">
        <v>13</v>
      </c>
      <c r="E140">
        <v>100.99</v>
      </c>
      <c r="F140" t="s">
        <v>3050</v>
      </c>
      <c r="H140" t="s">
        <v>3289</v>
      </c>
      <c r="I140">
        <v>13</v>
      </c>
      <c r="J140" s="3">
        <v>45433</v>
      </c>
      <c r="K140" t="s">
        <v>3290</v>
      </c>
    </row>
    <row r="141" spans="1:11" x14ac:dyDescent="0.3">
      <c r="A141" t="s">
        <v>747</v>
      </c>
      <c r="B141" t="s">
        <v>3291</v>
      </c>
      <c r="C141" t="s">
        <v>2928</v>
      </c>
      <c r="D141" t="s">
        <v>2671</v>
      </c>
      <c r="E141">
        <v>50.68</v>
      </c>
      <c r="F141" t="s">
        <v>3292</v>
      </c>
      <c r="G141">
        <v>3</v>
      </c>
      <c r="H141" t="s">
        <v>1299</v>
      </c>
      <c r="I141">
        <v>7</v>
      </c>
      <c r="J141" s="3">
        <v>45433</v>
      </c>
      <c r="K141" t="s">
        <v>494</v>
      </c>
    </row>
    <row r="142" spans="1:11" x14ac:dyDescent="0.3">
      <c r="A142" t="s">
        <v>3293</v>
      </c>
      <c r="B142" t="s">
        <v>3294</v>
      </c>
      <c r="C142" t="s">
        <v>2928</v>
      </c>
      <c r="D142" t="s">
        <v>13</v>
      </c>
      <c r="E142">
        <v>42</v>
      </c>
      <c r="F142" t="s">
        <v>3295</v>
      </c>
      <c r="G142">
        <v>4</v>
      </c>
      <c r="H142" t="s">
        <v>1446</v>
      </c>
      <c r="I142">
        <v>11</v>
      </c>
      <c r="J142" s="3">
        <v>45434</v>
      </c>
      <c r="K142" t="s">
        <v>3296</v>
      </c>
    </row>
    <row r="143" spans="1:11" x14ac:dyDescent="0.3">
      <c r="A143" t="s">
        <v>1072</v>
      </c>
      <c r="B143" t="s">
        <v>3297</v>
      </c>
      <c r="C143" t="s">
        <v>2928</v>
      </c>
      <c r="D143" t="s">
        <v>13</v>
      </c>
      <c r="E143">
        <v>38.92</v>
      </c>
      <c r="F143" t="s">
        <v>3298</v>
      </c>
      <c r="G143">
        <v>141</v>
      </c>
      <c r="H143" t="s">
        <v>3299</v>
      </c>
      <c r="I143">
        <v>2515</v>
      </c>
      <c r="J143" s="3">
        <v>45435</v>
      </c>
      <c r="K143" t="s">
        <v>128</v>
      </c>
    </row>
    <row r="144" spans="1:11" x14ac:dyDescent="0.3">
      <c r="A144" t="s">
        <v>55</v>
      </c>
      <c r="B144" t="s">
        <v>3300</v>
      </c>
      <c r="C144" t="s">
        <v>2928</v>
      </c>
      <c r="D144" t="s">
        <v>13</v>
      </c>
      <c r="E144">
        <v>49.99</v>
      </c>
      <c r="F144" t="s">
        <v>122</v>
      </c>
      <c r="G144">
        <v>4</v>
      </c>
      <c r="H144" t="s">
        <v>1616</v>
      </c>
      <c r="I144">
        <v>46</v>
      </c>
      <c r="J144" s="3">
        <v>45436</v>
      </c>
      <c r="K144" t="s">
        <v>564</v>
      </c>
    </row>
    <row r="145" spans="1:11" x14ac:dyDescent="0.3">
      <c r="A145" t="s">
        <v>85</v>
      </c>
      <c r="B145" t="s">
        <v>3301</v>
      </c>
      <c r="C145" t="s">
        <v>2928</v>
      </c>
      <c r="D145" t="s">
        <v>13</v>
      </c>
      <c r="E145">
        <v>58.99</v>
      </c>
      <c r="F145" t="s">
        <v>474</v>
      </c>
      <c r="G145">
        <v>10</v>
      </c>
      <c r="H145" t="s">
        <v>712</v>
      </c>
      <c r="I145">
        <v>12</v>
      </c>
      <c r="J145" s="3">
        <v>45434</v>
      </c>
      <c r="K145" t="s">
        <v>142</v>
      </c>
    </row>
    <row r="146" spans="1:11" x14ac:dyDescent="0.3">
      <c r="A146" t="s">
        <v>85</v>
      </c>
      <c r="B146" t="s">
        <v>3302</v>
      </c>
      <c r="C146" t="s">
        <v>2928</v>
      </c>
      <c r="D146" t="s">
        <v>13</v>
      </c>
      <c r="E146">
        <v>33.380000000000003</v>
      </c>
      <c r="F146" t="s">
        <v>3303</v>
      </c>
      <c r="G146">
        <v>76</v>
      </c>
      <c r="H146" t="s">
        <v>3304</v>
      </c>
      <c r="I146">
        <v>2715</v>
      </c>
      <c r="J146" s="3">
        <v>45435</v>
      </c>
      <c r="K146" t="s">
        <v>128</v>
      </c>
    </row>
    <row r="147" spans="1:11" x14ac:dyDescent="0.3">
      <c r="A147" t="s">
        <v>71</v>
      </c>
      <c r="B147" t="s">
        <v>3305</v>
      </c>
      <c r="C147" t="s">
        <v>2928</v>
      </c>
      <c r="D147" t="s">
        <v>24</v>
      </c>
      <c r="E147">
        <v>29.65</v>
      </c>
      <c r="F147" t="s">
        <v>3306</v>
      </c>
      <c r="G147">
        <v>6</v>
      </c>
      <c r="H147" t="s">
        <v>3307</v>
      </c>
      <c r="I147">
        <v>821</v>
      </c>
      <c r="J147" s="3">
        <v>45435</v>
      </c>
      <c r="K147" t="s">
        <v>102</v>
      </c>
    </row>
    <row r="148" spans="1:11" x14ac:dyDescent="0.3">
      <c r="A148" t="s">
        <v>3308</v>
      </c>
      <c r="B148" t="s">
        <v>3309</v>
      </c>
      <c r="C148" t="s">
        <v>2928</v>
      </c>
      <c r="D148" t="s">
        <v>379</v>
      </c>
      <c r="E148">
        <v>18.63</v>
      </c>
      <c r="F148" t="s">
        <v>3310</v>
      </c>
      <c r="G148">
        <v>13</v>
      </c>
      <c r="H148" t="s">
        <v>3311</v>
      </c>
      <c r="I148">
        <v>3185</v>
      </c>
      <c r="J148" s="3">
        <v>45434</v>
      </c>
      <c r="K148" t="s">
        <v>128</v>
      </c>
    </row>
    <row r="149" spans="1:11" x14ac:dyDescent="0.3">
      <c r="A149" t="s">
        <v>2004</v>
      </c>
      <c r="B149" t="s">
        <v>3312</v>
      </c>
      <c r="C149" t="s">
        <v>2928</v>
      </c>
      <c r="D149" t="s">
        <v>13</v>
      </c>
      <c r="E149">
        <v>28.05</v>
      </c>
      <c r="F149" t="s">
        <v>3313</v>
      </c>
      <c r="G149">
        <v>8</v>
      </c>
      <c r="H149" t="s">
        <v>3314</v>
      </c>
      <c r="I149">
        <v>299</v>
      </c>
      <c r="J149" s="3">
        <v>45434</v>
      </c>
      <c r="K149" t="s">
        <v>728</v>
      </c>
    </row>
    <row r="150" spans="1:11" x14ac:dyDescent="0.3">
      <c r="A150" t="s">
        <v>3766</v>
      </c>
      <c r="B150" t="s">
        <v>3315</v>
      </c>
      <c r="C150" t="s">
        <v>2928</v>
      </c>
      <c r="D150" t="s">
        <v>13</v>
      </c>
      <c r="E150">
        <v>55.1</v>
      </c>
      <c r="F150" t="s">
        <v>3316</v>
      </c>
      <c r="H150" t="s">
        <v>3317</v>
      </c>
      <c r="I150">
        <v>39</v>
      </c>
      <c r="J150" s="3">
        <v>45436</v>
      </c>
      <c r="K150" t="s">
        <v>155</v>
      </c>
    </row>
    <row r="151" spans="1:11" x14ac:dyDescent="0.3">
      <c r="A151" t="s">
        <v>3318</v>
      </c>
      <c r="B151" t="s">
        <v>3319</v>
      </c>
      <c r="C151" t="s">
        <v>2928</v>
      </c>
      <c r="D151" t="s">
        <v>13</v>
      </c>
      <c r="E151">
        <v>99.99</v>
      </c>
      <c r="F151" t="s">
        <v>2377</v>
      </c>
      <c r="G151">
        <v>2</v>
      </c>
      <c r="H151" t="s">
        <v>800</v>
      </c>
      <c r="I151">
        <v>3</v>
      </c>
      <c r="J151" s="3">
        <v>45435</v>
      </c>
      <c r="K151" t="s">
        <v>3320</v>
      </c>
    </row>
    <row r="152" spans="1:11" x14ac:dyDescent="0.3">
      <c r="A152" t="s">
        <v>55</v>
      </c>
      <c r="B152" t="s">
        <v>3321</v>
      </c>
      <c r="C152" t="s">
        <v>2928</v>
      </c>
      <c r="D152" t="s">
        <v>3202</v>
      </c>
      <c r="E152">
        <v>19.75</v>
      </c>
      <c r="F152" t="s">
        <v>3322</v>
      </c>
      <c r="G152">
        <v>10</v>
      </c>
      <c r="H152" t="s">
        <v>3323</v>
      </c>
      <c r="I152">
        <v>33</v>
      </c>
      <c r="J152" s="3">
        <v>45431</v>
      </c>
      <c r="K152" t="s">
        <v>2683</v>
      </c>
    </row>
    <row r="153" spans="1:11" x14ac:dyDescent="0.3">
      <c r="A153" t="s">
        <v>502</v>
      </c>
      <c r="B153" t="s">
        <v>3324</v>
      </c>
      <c r="C153" t="s">
        <v>2928</v>
      </c>
      <c r="D153" t="s">
        <v>13</v>
      </c>
      <c r="E153">
        <v>34.08</v>
      </c>
      <c r="F153" t="s">
        <v>3325</v>
      </c>
      <c r="H153" t="s">
        <v>3326</v>
      </c>
      <c r="I153">
        <v>4332</v>
      </c>
      <c r="J153" s="3">
        <v>45436</v>
      </c>
      <c r="K153" t="s">
        <v>115</v>
      </c>
    </row>
    <row r="154" spans="1:11" x14ac:dyDescent="0.3">
      <c r="A154" t="s">
        <v>3327</v>
      </c>
      <c r="B154" t="s">
        <v>3328</v>
      </c>
      <c r="C154" t="s">
        <v>2928</v>
      </c>
      <c r="D154" t="s">
        <v>13</v>
      </c>
      <c r="E154">
        <v>12.95</v>
      </c>
      <c r="F154" t="s">
        <v>1352</v>
      </c>
      <c r="G154">
        <v>4</v>
      </c>
      <c r="H154" t="s">
        <v>1218</v>
      </c>
      <c r="I154">
        <v>73</v>
      </c>
      <c r="J154" s="3">
        <v>45415</v>
      </c>
      <c r="K154" t="s">
        <v>779</v>
      </c>
    </row>
    <row r="155" spans="1:11" x14ac:dyDescent="0.3">
      <c r="A155" t="s">
        <v>3329</v>
      </c>
      <c r="B155" t="s">
        <v>3330</v>
      </c>
      <c r="C155" t="s">
        <v>2928</v>
      </c>
      <c r="D155" t="s">
        <v>13</v>
      </c>
      <c r="E155">
        <v>30</v>
      </c>
      <c r="F155" t="s">
        <v>2070</v>
      </c>
      <c r="G155">
        <v>3</v>
      </c>
      <c r="H155" t="s">
        <v>768</v>
      </c>
      <c r="I155">
        <v>4</v>
      </c>
      <c r="J155" s="3">
        <v>45435</v>
      </c>
      <c r="K155" t="s">
        <v>3331</v>
      </c>
    </row>
    <row r="156" spans="1:11" x14ac:dyDescent="0.3">
      <c r="A156" t="s">
        <v>3332</v>
      </c>
      <c r="B156" t="s">
        <v>3333</v>
      </c>
      <c r="C156" t="s">
        <v>2928</v>
      </c>
      <c r="D156" t="s">
        <v>3334</v>
      </c>
      <c r="E156">
        <v>12.36</v>
      </c>
      <c r="F156" t="s">
        <v>3335</v>
      </c>
      <c r="G156">
        <v>417</v>
      </c>
      <c r="H156" t="s">
        <v>3336</v>
      </c>
      <c r="I156">
        <v>1130</v>
      </c>
      <c r="J156" s="3">
        <v>45424</v>
      </c>
      <c r="K156" t="s">
        <v>128</v>
      </c>
    </row>
    <row r="157" spans="1:11" x14ac:dyDescent="0.3">
      <c r="A157" t="s">
        <v>61</v>
      </c>
      <c r="B157" t="s">
        <v>3337</v>
      </c>
      <c r="C157" t="s">
        <v>2928</v>
      </c>
      <c r="D157" t="s">
        <v>13</v>
      </c>
      <c r="E157">
        <v>43.99</v>
      </c>
      <c r="F157" t="s">
        <v>2929</v>
      </c>
      <c r="G157">
        <v>2</v>
      </c>
      <c r="H157" t="s">
        <v>3338</v>
      </c>
      <c r="I157">
        <v>136</v>
      </c>
      <c r="J157" s="3">
        <v>45434</v>
      </c>
      <c r="K157" t="s">
        <v>613</v>
      </c>
    </row>
    <row r="158" spans="1:11" x14ac:dyDescent="0.3">
      <c r="A158" t="s">
        <v>744</v>
      </c>
      <c r="B158" t="s">
        <v>3339</v>
      </c>
      <c r="C158" t="s">
        <v>2928</v>
      </c>
      <c r="D158" t="s">
        <v>13</v>
      </c>
      <c r="E158">
        <v>51.99</v>
      </c>
      <c r="F158" t="s">
        <v>542</v>
      </c>
      <c r="G158">
        <v>3</v>
      </c>
      <c r="H158" t="s">
        <v>3340</v>
      </c>
      <c r="I158">
        <v>179</v>
      </c>
      <c r="J158" s="3">
        <v>45435</v>
      </c>
      <c r="K158" t="s">
        <v>75</v>
      </c>
    </row>
    <row r="159" spans="1:11" x14ac:dyDescent="0.3">
      <c r="A159" t="s">
        <v>747</v>
      </c>
      <c r="B159" t="s">
        <v>3341</v>
      </c>
      <c r="C159" t="s">
        <v>2928</v>
      </c>
      <c r="D159" t="s">
        <v>379</v>
      </c>
      <c r="E159">
        <v>79.989999999999995</v>
      </c>
      <c r="F159" t="s">
        <v>521</v>
      </c>
      <c r="G159">
        <v>10</v>
      </c>
      <c r="H159" t="s">
        <v>2345</v>
      </c>
      <c r="I159">
        <v>15</v>
      </c>
      <c r="J159" s="3">
        <v>45412</v>
      </c>
      <c r="K159" t="s">
        <v>281</v>
      </c>
    </row>
    <row r="160" spans="1:11" x14ac:dyDescent="0.3">
      <c r="A160" t="s">
        <v>61</v>
      </c>
      <c r="B160" t="s">
        <v>3342</v>
      </c>
      <c r="C160" t="s">
        <v>2928</v>
      </c>
      <c r="D160" t="s">
        <v>13</v>
      </c>
      <c r="E160">
        <v>43.69</v>
      </c>
      <c r="F160" t="s">
        <v>3343</v>
      </c>
      <c r="G160">
        <v>6</v>
      </c>
      <c r="H160" t="s">
        <v>522</v>
      </c>
      <c r="I160">
        <v>18</v>
      </c>
      <c r="J160" s="3">
        <v>45435</v>
      </c>
      <c r="K160" t="s">
        <v>65</v>
      </c>
    </row>
    <row r="161" spans="1:11" x14ac:dyDescent="0.3">
      <c r="A161" t="s">
        <v>2447</v>
      </c>
      <c r="B161" t="s">
        <v>3344</v>
      </c>
      <c r="C161" t="s">
        <v>2928</v>
      </c>
      <c r="D161" t="s">
        <v>24</v>
      </c>
      <c r="E161">
        <v>35.39</v>
      </c>
      <c r="F161" t="s">
        <v>3345</v>
      </c>
      <c r="G161">
        <v>31</v>
      </c>
      <c r="H161" t="s">
        <v>3346</v>
      </c>
      <c r="I161">
        <v>2209</v>
      </c>
      <c r="J161" s="3">
        <v>45436</v>
      </c>
      <c r="K161" t="s">
        <v>128</v>
      </c>
    </row>
    <row r="162" spans="1:11" x14ac:dyDescent="0.3">
      <c r="A162" t="s">
        <v>2004</v>
      </c>
      <c r="B162" t="s">
        <v>3347</v>
      </c>
      <c r="C162" t="s">
        <v>2928</v>
      </c>
      <c r="D162" t="s">
        <v>13</v>
      </c>
      <c r="E162">
        <v>34.28</v>
      </c>
      <c r="F162" t="s">
        <v>3348</v>
      </c>
      <c r="H162" t="s">
        <v>3349</v>
      </c>
      <c r="I162">
        <v>5901</v>
      </c>
      <c r="J162" s="3">
        <v>45436</v>
      </c>
      <c r="K162" t="s">
        <v>115</v>
      </c>
    </row>
    <row r="163" spans="1:11" x14ac:dyDescent="0.3">
      <c r="A163" t="s">
        <v>71</v>
      </c>
      <c r="B163" t="s">
        <v>3350</v>
      </c>
      <c r="C163" t="s">
        <v>2928</v>
      </c>
      <c r="D163" t="s">
        <v>13</v>
      </c>
      <c r="E163">
        <v>43.32</v>
      </c>
      <c r="F163" t="s">
        <v>3351</v>
      </c>
      <c r="H163" t="s">
        <v>3352</v>
      </c>
      <c r="I163">
        <v>252</v>
      </c>
      <c r="J163" s="3">
        <v>45436</v>
      </c>
      <c r="K163" t="s">
        <v>115</v>
      </c>
    </row>
    <row r="164" spans="1:11" x14ac:dyDescent="0.3">
      <c r="A164" t="s">
        <v>28</v>
      </c>
      <c r="B164" t="s">
        <v>3353</v>
      </c>
      <c r="C164" t="s">
        <v>2928</v>
      </c>
      <c r="D164" t="s">
        <v>13</v>
      </c>
      <c r="E164">
        <v>41.99</v>
      </c>
      <c r="F164" t="s">
        <v>1027</v>
      </c>
      <c r="G164">
        <v>3</v>
      </c>
      <c r="H164" t="s">
        <v>1299</v>
      </c>
      <c r="I164">
        <v>7</v>
      </c>
      <c r="J164" s="3">
        <v>45436</v>
      </c>
      <c r="K164" t="s">
        <v>2439</v>
      </c>
    </row>
    <row r="165" spans="1:11" x14ac:dyDescent="0.3">
      <c r="A165" t="s">
        <v>3021</v>
      </c>
      <c r="B165" t="s">
        <v>3354</v>
      </c>
      <c r="C165" t="s">
        <v>2928</v>
      </c>
      <c r="D165" t="s">
        <v>13</v>
      </c>
      <c r="E165">
        <v>29.49</v>
      </c>
      <c r="F165" t="s">
        <v>3355</v>
      </c>
      <c r="G165">
        <v>5</v>
      </c>
      <c r="H165" t="s">
        <v>420</v>
      </c>
      <c r="I165">
        <v>45</v>
      </c>
      <c r="J165" s="3">
        <v>45436</v>
      </c>
      <c r="K165" t="s">
        <v>3356</v>
      </c>
    </row>
    <row r="166" spans="1:11" x14ac:dyDescent="0.3">
      <c r="A166" t="s">
        <v>103</v>
      </c>
      <c r="B166" t="s">
        <v>3357</v>
      </c>
      <c r="C166" t="s">
        <v>2928</v>
      </c>
      <c r="D166" t="s">
        <v>13</v>
      </c>
      <c r="E166">
        <v>41.99</v>
      </c>
      <c r="F166" t="s">
        <v>560</v>
      </c>
      <c r="G166">
        <v>4</v>
      </c>
      <c r="H166" t="s">
        <v>3358</v>
      </c>
      <c r="I166">
        <v>369</v>
      </c>
      <c r="J166" s="3">
        <v>45435</v>
      </c>
      <c r="K166" t="s">
        <v>2890</v>
      </c>
    </row>
    <row r="167" spans="1:11" x14ac:dyDescent="0.3">
      <c r="A167" t="s">
        <v>98</v>
      </c>
      <c r="B167" t="s">
        <v>3359</v>
      </c>
      <c r="C167" t="s">
        <v>2928</v>
      </c>
      <c r="D167" t="s">
        <v>707</v>
      </c>
      <c r="E167">
        <v>36.590000000000003</v>
      </c>
      <c r="F167" t="s">
        <v>3360</v>
      </c>
      <c r="G167">
        <v>175</v>
      </c>
      <c r="H167" t="s">
        <v>3361</v>
      </c>
      <c r="I167">
        <v>931</v>
      </c>
      <c r="J167" s="3">
        <v>45436</v>
      </c>
      <c r="K167" t="s">
        <v>128</v>
      </c>
    </row>
    <row r="168" spans="1:11" x14ac:dyDescent="0.3">
      <c r="A168" t="s">
        <v>3021</v>
      </c>
      <c r="B168" t="s">
        <v>3362</v>
      </c>
      <c r="C168" t="s">
        <v>2928</v>
      </c>
      <c r="D168" t="s">
        <v>13</v>
      </c>
      <c r="E168">
        <v>33.99</v>
      </c>
      <c r="F168" t="s">
        <v>1158</v>
      </c>
      <c r="G168">
        <v>3</v>
      </c>
      <c r="H168" t="s">
        <v>3363</v>
      </c>
      <c r="I168">
        <v>40</v>
      </c>
      <c r="J168" s="3">
        <v>45435</v>
      </c>
      <c r="K168" t="s">
        <v>65</v>
      </c>
    </row>
    <row r="169" spans="1:11" x14ac:dyDescent="0.3">
      <c r="A169" t="s">
        <v>3240</v>
      </c>
      <c r="B169" t="s">
        <v>3364</v>
      </c>
      <c r="C169" t="s">
        <v>2928</v>
      </c>
      <c r="D169" t="s">
        <v>13</v>
      </c>
      <c r="E169">
        <v>41.99</v>
      </c>
      <c r="F169" t="s">
        <v>1027</v>
      </c>
      <c r="H169" t="s">
        <v>3365</v>
      </c>
      <c r="I169">
        <v>220</v>
      </c>
      <c r="J169" s="3">
        <v>45434</v>
      </c>
      <c r="K169" t="s">
        <v>1947</v>
      </c>
    </row>
    <row r="170" spans="1:11" x14ac:dyDescent="0.3">
      <c r="A170" t="s">
        <v>28</v>
      </c>
      <c r="B170" t="s">
        <v>3366</v>
      </c>
      <c r="C170" t="s">
        <v>2928</v>
      </c>
      <c r="D170" t="s">
        <v>13</v>
      </c>
      <c r="E170">
        <v>49</v>
      </c>
      <c r="F170" t="s">
        <v>3367</v>
      </c>
      <c r="G170">
        <v>7</v>
      </c>
      <c r="H170" t="s">
        <v>1496</v>
      </c>
      <c r="I170">
        <v>13</v>
      </c>
      <c r="J170" s="3">
        <v>45432</v>
      </c>
      <c r="K170" t="s">
        <v>3368</v>
      </c>
    </row>
    <row r="171" spans="1:11" x14ac:dyDescent="0.3">
      <c r="A171" t="s">
        <v>103</v>
      </c>
      <c r="B171" t="s">
        <v>3369</v>
      </c>
      <c r="C171" t="s">
        <v>2928</v>
      </c>
      <c r="D171" t="s">
        <v>13</v>
      </c>
      <c r="E171">
        <v>119.99</v>
      </c>
      <c r="F171" t="s">
        <v>1827</v>
      </c>
      <c r="G171">
        <v>10</v>
      </c>
      <c r="H171" t="s">
        <v>3370</v>
      </c>
      <c r="I171">
        <v>141</v>
      </c>
      <c r="J171" s="3">
        <v>45432</v>
      </c>
      <c r="K171" t="s">
        <v>138</v>
      </c>
    </row>
    <row r="172" spans="1:11" x14ac:dyDescent="0.3">
      <c r="A172" t="s">
        <v>33</v>
      </c>
      <c r="B172" t="s">
        <v>3371</v>
      </c>
      <c r="C172" t="s">
        <v>2928</v>
      </c>
      <c r="D172" t="s">
        <v>13</v>
      </c>
      <c r="E172">
        <v>26.99</v>
      </c>
      <c r="F172" t="s">
        <v>1327</v>
      </c>
      <c r="G172">
        <v>6</v>
      </c>
      <c r="H172" t="s">
        <v>3372</v>
      </c>
      <c r="I172">
        <v>155</v>
      </c>
      <c r="J172" s="3">
        <v>45435</v>
      </c>
      <c r="K172" t="s">
        <v>438</v>
      </c>
    </row>
    <row r="173" spans="1:11" x14ac:dyDescent="0.3">
      <c r="A173" t="s">
        <v>3373</v>
      </c>
      <c r="B173" t="s">
        <v>3374</v>
      </c>
      <c r="C173" t="s">
        <v>2928</v>
      </c>
      <c r="D173" t="s">
        <v>24</v>
      </c>
      <c r="E173">
        <v>15.99</v>
      </c>
      <c r="F173" t="s">
        <v>979</v>
      </c>
      <c r="G173">
        <v>216</v>
      </c>
      <c r="H173" t="s">
        <v>3375</v>
      </c>
      <c r="I173">
        <v>1107</v>
      </c>
      <c r="J173" s="3">
        <v>45436</v>
      </c>
      <c r="K173" t="s">
        <v>128</v>
      </c>
    </row>
    <row r="174" spans="1:11" x14ac:dyDescent="0.3">
      <c r="A174" t="s">
        <v>2705</v>
      </c>
      <c r="B174" t="s">
        <v>3376</v>
      </c>
      <c r="C174" t="s">
        <v>2928</v>
      </c>
      <c r="D174" t="s">
        <v>24</v>
      </c>
      <c r="E174">
        <v>19.68</v>
      </c>
      <c r="F174" t="s">
        <v>3377</v>
      </c>
      <c r="G174">
        <v>10</v>
      </c>
      <c r="H174" t="s">
        <v>3378</v>
      </c>
      <c r="I174">
        <v>10259</v>
      </c>
      <c r="J174" s="3">
        <v>45436</v>
      </c>
      <c r="K174" t="s">
        <v>115</v>
      </c>
    </row>
    <row r="175" spans="1:11" x14ac:dyDescent="0.3">
      <c r="A175" t="s">
        <v>1072</v>
      </c>
      <c r="B175" t="s">
        <v>3379</v>
      </c>
      <c r="C175" t="s">
        <v>2928</v>
      </c>
      <c r="D175" t="s">
        <v>13</v>
      </c>
      <c r="E175">
        <v>42.28</v>
      </c>
      <c r="F175" t="s">
        <v>3380</v>
      </c>
      <c r="H175" t="s">
        <v>3381</v>
      </c>
      <c r="I175">
        <v>796</v>
      </c>
      <c r="J175" s="3">
        <v>45435</v>
      </c>
      <c r="K175" t="s">
        <v>115</v>
      </c>
    </row>
    <row r="176" spans="1:11" x14ac:dyDescent="0.3">
      <c r="A176" t="s">
        <v>3038</v>
      </c>
      <c r="B176" t="s">
        <v>3382</v>
      </c>
      <c r="C176" t="s">
        <v>2928</v>
      </c>
      <c r="D176" t="s">
        <v>4776</v>
      </c>
      <c r="E176">
        <v>26.99</v>
      </c>
      <c r="F176" t="s">
        <v>2778</v>
      </c>
      <c r="G176">
        <v>10</v>
      </c>
      <c r="H176" t="s">
        <v>2655</v>
      </c>
      <c r="I176">
        <v>69</v>
      </c>
      <c r="J176" s="3">
        <v>45343</v>
      </c>
      <c r="K176" t="s">
        <v>3383</v>
      </c>
    </row>
    <row r="177" spans="1:11" x14ac:dyDescent="0.3">
      <c r="A177" t="s">
        <v>167</v>
      </c>
      <c r="B177" t="s">
        <v>3384</v>
      </c>
      <c r="C177" t="s">
        <v>2928</v>
      </c>
      <c r="D177" t="s">
        <v>13</v>
      </c>
      <c r="E177">
        <v>109.95</v>
      </c>
      <c r="F177" t="s">
        <v>3385</v>
      </c>
      <c r="G177">
        <v>10</v>
      </c>
      <c r="H177" t="s">
        <v>3386</v>
      </c>
      <c r="I177">
        <v>416</v>
      </c>
      <c r="J177" s="3">
        <v>45436</v>
      </c>
      <c r="K177" t="s">
        <v>138</v>
      </c>
    </row>
    <row r="178" spans="1:11" x14ac:dyDescent="0.3">
      <c r="A178" t="s">
        <v>3387</v>
      </c>
      <c r="B178" t="s">
        <v>3388</v>
      </c>
      <c r="C178" t="s">
        <v>2928</v>
      </c>
      <c r="D178" t="s">
        <v>707</v>
      </c>
      <c r="E178">
        <v>23.75</v>
      </c>
      <c r="F178" t="s">
        <v>3389</v>
      </c>
      <c r="G178">
        <v>132</v>
      </c>
      <c r="H178" t="s">
        <v>3390</v>
      </c>
      <c r="I178">
        <v>417</v>
      </c>
      <c r="J178" s="3">
        <v>45435</v>
      </c>
      <c r="K178" t="s">
        <v>128</v>
      </c>
    </row>
    <row r="179" spans="1:11" x14ac:dyDescent="0.3">
      <c r="A179" t="s">
        <v>103</v>
      </c>
      <c r="B179" t="s">
        <v>3391</v>
      </c>
      <c r="C179" t="s">
        <v>2928</v>
      </c>
      <c r="D179" t="s">
        <v>13</v>
      </c>
      <c r="E179">
        <v>18.989999999999998</v>
      </c>
      <c r="F179" t="s">
        <v>1008</v>
      </c>
      <c r="G179">
        <v>10</v>
      </c>
      <c r="H179" t="s">
        <v>284</v>
      </c>
      <c r="I179">
        <v>25</v>
      </c>
      <c r="J179" s="3">
        <v>45393</v>
      </c>
      <c r="K179" t="s">
        <v>3392</v>
      </c>
    </row>
    <row r="180" spans="1:11" x14ac:dyDescent="0.3">
      <c r="A180" t="s">
        <v>116</v>
      </c>
      <c r="B180" t="s">
        <v>3393</v>
      </c>
      <c r="C180" t="s">
        <v>2928</v>
      </c>
      <c r="D180" t="s">
        <v>41</v>
      </c>
      <c r="E180">
        <v>33</v>
      </c>
      <c r="F180" t="s">
        <v>2888</v>
      </c>
      <c r="G180">
        <v>10</v>
      </c>
      <c r="H180" t="s">
        <v>3394</v>
      </c>
      <c r="I180">
        <v>232</v>
      </c>
      <c r="J180" s="3">
        <v>45435</v>
      </c>
      <c r="K180" t="s">
        <v>138</v>
      </c>
    </row>
    <row r="181" spans="1:11" x14ac:dyDescent="0.3">
      <c r="A181" t="s">
        <v>3240</v>
      </c>
      <c r="B181" t="s">
        <v>3395</v>
      </c>
      <c r="C181" t="s">
        <v>2928</v>
      </c>
      <c r="D181" t="s">
        <v>13</v>
      </c>
      <c r="E181">
        <v>41.49</v>
      </c>
      <c r="F181" t="s">
        <v>3396</v>
      </c>
      <c r="H181" t="s">
        <v>3397</v>
      </c>
      <c r="I181">
        <v>61</v>
      </c>
      <c r="J181" s="3">
        <v>45436</v>
      </c>
      <c r="K181" t="s">
        <v>70</v>
      </c>
    </row>
    <row r="182" spans="1:11" x14ac:dyDescent="0.3">
      <c r="A182" t="s">
        <v>188</v>
      </c>
      <c r="B182" t="s">
        <v>3398</v>
      </c>
      <c r="C182" t="s">
        <v>2928</v>
      </c>
      <c r="D182" t="s">
        <v>13</v>
      </c>
      <c r="E182">
        <v>32.119999999999997</v>
      </c>
      <c r="F182" t="s">
        <v>3399</v>
      </c>
      <c r="H182" t="s">
        <v>3400</v>
      </c>
      <c r="I182">
        <v>7018</v>
      </c>
      <c r="J182" s="3">
        <v>45436</v>
      </c>
      <c r="K182" t="s">
        <v>115</v>
      </c>
    </row>
    <row r="183" spans="1:11" x14ac:dyDescent="0.3">
      <c r="A183" t="s">
        <v>683</v>
      </c>
      <c r="B183" t="s">
        <v>3401</v>
      </c>
      <c r="C183" t="s">
        <v>2928</v>
      </c>
      <c r="D183" t="s">
        <v>13</v>
      </c>
      <c r="E183">
        <v>55.39</v>
      </c>
      <c r="F183" t="s">
        <v>3402</v>
      </c>
      <c r="H183" t="s">
        <v>53</v>
      </c>
      <c r="I183">
        <v>6</v>
      </c>
      <c r="J183" s="3">
        <v>45436</v>
      </c>
      <c r="K183" t="s">
        <v>3403</v>
      </c>
    </row>
    <row r="184" spans="1:11" x14ac:dyDescent="0.3">
      <c r="A184" t="s">
        <v>3240</v>
      </c>
      <c r="B184" t="s">
        <v>3404</v>
      </c>
      <c r="C184" t="s">
        <v>2928</v>
      </c>
      <c r="D184" t="s">
        <v>13</v>
      </c>
      <c r="E184">
        <v>36.99</v>
      </c>
      <c r="F184" t="s">
        <v>889</v>
      </c>
      <c r="G184">
        <v>8</v>
      </c>
      <c r="H184" t="s">
        <v>3405</v>
      </c>
      <c r="I184">
        <v>66</v>
      </c>
      <c r="J184" s="3">
        <v>45424</v>
      </c>
      <c r="K184" t="s">
        <v>3406</v>
      </c>
    </row>
    <row r="185" spans="1:11" x14ac:dyDescent="0.3">
      <c r="A185" t="s">
        <v>277</v>
      </c>
      <c r="B185" t="s">
        <v>3407</v>
      </c>
      <c r="C185" t="s">
        <v>2928</v>
      </c>
      <c r="D185" t="s">
        <v>13</v>
      </c>
      <c r="E185">
        <v>54.99</v>
      </c>
      <c r="F185" t="s">
        <v>374</v>
      </c>
      <c r="G185">
        <v>10</v>
      </c>
      <c r="H185" t="s">
        <v>2354</v>
      </c>
      <c r="I185">
        <v>74</v>
      </c>
      <c r="J185" s="3">
        <v>45432</v>
      </c>
      <c r="K185" t="s">
        <v>3408</v>
      </c>
    </row>
    <row r="186" spans="1:11" x14ac:dyDescent="0.3">
      <c r="A186" t="s">
        <v>3144</v>
      </c>
      <c r="B186" t="s">
        <v>3409</v>
      </c>
      <c r="C186" t="s">
        <v>2928</v>
      </c>
      <c r="D186" t="s">
        <v>13</v>
      </c>
      <c r="E186">
        <v>28.99</v>
      </c>
      <c r="F186" t="s">
        <v>593</v>
      </c>
      <c r="G186">
        <v>3</v>
      </c>
      <c r="H186" t="s">
        <v>3410</v>
      </c>
      <c r="I186">
        <v>43</v>
      </c>
      <c r="J186" s="3">
        <v>45435</v>
      </c>
      <c r="K186" t="s">
        <v>281</v>
      </c>
    </row>
    <row r="187" spans="1:11" x14ac:dyDescent="0.3">
      <c r="A187" t="s">
        <v>103</v>
      </c>
      <c r="B187" t="s">
        <v>3411</v>
      </c>
      <c r="C187" t="s">
        <v>2928</v>
      </c>
      <c r="D187" t="s">
        <v>13</v>
      </c>
      <c r="E187">
        <v>49.99</v>
      </c>
      <c r="F187" t="s">
        <v>63</v>
      </c>
      <c r="G187">
        <v>6</v>
      </c>
      <c r="H187" t="s">
        <v>3412</v>
      </c>
      <c r="I187">
        <v>22</v>
      </c>
      <c r="J187" s="3">
        <v>45435</v>
      </c>
      <c r="K187" t="s">
        <v>163</v>
      </c>
    </row>
    <row r="188" spans="1:11" x14ac:dyDescent="0.3">
      <c r="A188" t="s">
        <v>2883</v>
      </c>
      <c r="B188" t="s">
        <v>3413</v>
      </c>
      <c r="C188" t="s">
        <v>2928</v>
      </c>
      <c r="D188" t="s">
        <v>13</v>
      </c>
      <c r="E188">
        <v>34.590000000000003</v>
      </c>
      <c r="F188" t="s">
        <v>3414</v>
      </c>
      <c r="H188" t="s">
        <v>3415</v>
      </c>
      <c r="I188">
        <v>1790</v>
      </c>
      <c r="J188" s="3">
        <v>45436</v>
      </c>
      <c r="K188" t="s">
        <v>115</v>
      </c>
    </row>
    <row r="189" spans="1:11" x14ac:dyDescent="0.3">
      <c r="A189" t="s">
        <v>174</v>
      </c>
      <c r="B189" t="s">
        <v>3416</v>
      </c>
      <c r="C189" t="s">
        <v>2928</v>
      </c>
      <c r="D189" t="s">
        <v>13</v>
      </c>
      <c r="E189">
        <v>39.47</v>
      </c>
      <c r="F189" t="s">
        <v>3417</v>
      </c>
      <c r="H189" t="s">
        <v>3418</v>
      </c>
      <c r="I189">
        <v>99</v>
      </c>
      <c r="J189" s="3">
        <v>45435</v>
      </c>
      <c r="K189" t="s">
        <v>38</v>
      </c>
    </row>
    <row r="190" spans="1:11" x14ac:dyDescent="0.3">
      <c r="A190" t="s">
        <v>3419</v>
      </c>
      <c r="B190" t="s">
        <v>3420</v>
      </c>
      <c r="C190" t="s">
        <v>2928</v>
      </c>
      <c r="D190" t="s">
        <v>13</v>
      </c>
      <c r="E190">
        <v>29.9</v>
      </c>
      <c r="F190" t="s">
        <v>3421</v>
      </c>
      <c r="G190">
        <v>3</v>
      </c>
      <c r="H190" t="s">
        <v>1316</v>
      </c>
      <c r="I190">
        <v>6</v>
      </c>
      <c r="J190" s="3">
        <v>45428</v>
      </c>
      <c r="K190" t="s">
        <v>1359</v>
      </c>
    </row>
    <row r="191" spans="1:11" x14ac:dyDescent="0.3">
      <c r="A191" t="s">
        <v>683</v>
      </c>
      <c r="B191" t="s">
        <v>2932</v>
      </c>
      <c r="C191" t="s">
        <v>2928</v>
      </c>
      <c r="D191" t="s">
        <v>13</v>
      </c>
      <c r="E191">
        <v>59.99</v>
      </c>
      <c r="F191" t="s">
        <v>392</v>
      </c>
      <c r="H191" t="s">
        <v>195</v>
      </c>
      <c r="I191">
        <v>8</v>
      </c>
      <c r="J191" s="3">
        <v>45436</v>
      </c>
      <c r="K191" t="s">
        <v>3422</v>
      </c>
    </row>
    <row r="192" spans="1:11" x14ac:dyDescent="0.3">
      <c r="A192" t="s">
        <v>3423</v>
      </c>
      <c r="B192" t="s">
        <v>3424</v>
      </c>
      <c r="C192" t="s">
        <v>2928</v>
      </c>
      <c r="D192" t="s">
        <v>13</v>
      </c>
      <c r="E192">
        <v>20.420000000000002</v>
      </c>
      <c r="F192" t="s">
        <v>3425</v>
      </c>
      <c r="G192">
        <v>204</v>
      </c>
      <c r="H192" t="s">
        <v>3426</v>
      </c>
      <c r="I192">
        <v>3525</v>
      </c>
      <c r="J192" s="3">
        <v>45436</v>
      </c>
      <c r="K192" t="s">
        <v>128</v>
      </c>
    </row>
    <row r="193" spans="1:11" x14ac:dyDescent="0.3">
      <c r="A193" t="s">
        <v>3038</v>
      </c>
      <c r="B193" t="s">
        <v>3427</v>
      </c>
      <c r="C193" t="s">
        <v>2928</v>
      </c>
      <c r="D193" t="s">
        <v>13</v>
      </c>
      <c r="E193">
        <v>29.99</v>
      </c>
      <c r="F193" t="s">
        <v>100</v>
      </c>
      <c r="G193">
        <v>10</v>
      </c>
      <c r="H193" t="s">
        <v>3428</v>
      </c>
      <c r="I193">
        <v>223</v>
      </c>
      <c r="J193" s="3">
        <v>45436</v>
      </c>
      <c r="K193" t="s">
        <v>322</v>
      </c>
    </row>
    <row r="194" spans="1:11" x14ac:dyDescent="0.3">
      <c r="A194" t="s">
        <v>3429</v>
      </c>
      <c r="B194" t="s">
        <v>3430</v>
      </c>
      <c r="C194" t="s">
        <v>2928</v>
      </c>
      <c r="D194" t="s">
        <v>24</v>
      </c>
      <c r="E194">
        <v>25.42</v>
      </c>
      <c r="F194" t="s">
        <v>3431</v>
      </c>
      <c r="G194">
        <v>107</v>
      </c>
      <c r="H194" t="s">
        <v>3432</v>
      </c>
      <c r="I194">
        <v>4123</v>
      </c>
      <c r="J194" s="3">
        <v>45432</v>
      </c>
      <c r="K194" t="s">
        <v>128</v>
      </c>
    </row>
    <row r="195" spans="1:11" x14ac:dyDescent="0.3">
      <c r="A195" t="s">
        <v>277</v>
      </c>
      <c r="B195" t="s">
        <v>3433</v>
      </c>
      <c r="C195" t="s">
        <v>2928</v>
      </c>
      <c r="D195" t="s">
        <v>13</v>
      </c>
      <c r="E195">
        <v>59.99</v>
      </c>
      <c r="F195" t="s">
        <v>82</v>
      </c>
      <c r="G195">
        <v>6</v>
      </c>
      <c r="H195" t="s">
        <v>3434</v>
      </c>
      <c r="I195">
        <v>29</v>
      </c>
      <c r="J195" s="3">
        <v>45436</v>
      </c>
      <c r="K195" t="s">
        <v>408</v>
      </c>
    </row>
    <row r="196" spans="1:11" x14ac:dyDescent="0.3">
      <c r="A196" t="s">
        <v>2963</v>
      </c>
      <c r="B196" t="s">
        <v>3435</v>
      </c>
      <c r="C196" t="s">
        <v>2928</v>
      </c>
      <c r="D196" t="s">
        <v>13</v>
      </c>
      <c r="E196">
        <v>62.99</v>
      </c>
      <c r="F196" t="s">
        <v>1704</v>
      </c>
      <c r="G196">
        <v>2</v>
      </c>
      <c r="H196" t="s">
        <v>1106</v>
      </c>
      <c r="I196">
        <v>16</v>
      </c>
      <c r="J196" s="3">
        <v>45434</v>
      </c>
      <c r="K196" t="s">
        <v>3436</v>
      </c>
    </row>
    <row r="197" spans="1:11" x14ac:dyDescent="0.3">
      <c r="A197" t="s">
        <v>502</v>
      </c>
      <c r="B197" t="s">
        <v>3259</v>
      </c>
      <c r="C197" t="s">
        <v>2928</v>
      </c>
      <c r="D197" t="s">
        <v>24</v>
      </c>
      <c r="E197">
        <v>35.08</v>
      </c>
      <c r="F197" t="s">
        <v>3437</v>
      </c>
      <c r="H197" t="s">
        <v>3438</v>
      </c>
      <c r="I197">
        <v>6191</v>
      </c>
      <c r="J197" s="3">
        <v>45435</v>
      </c>
      <c r="K197" t="s">
        <v>115</v>
      </c>
    </row>
    <row r="198" spans="1:11" x14ac:dyDescent="0.3">
      <c r="A198" t="s">
        <v>747</v>
      </c>
      <c r="B198" t="s">
        <v>3439</v>
      </c>
      <c r="C198" t="s">
        <v>2928</v>
      </c>
      <c r="D198" t="s">
        <v>379</v>
      </c>
      <c r="E198">
        <v>95.99</v>
      </c>
      <c r="F198" t="s">
        <v>3440</v>
      </c>
      <c r="G198">
        <v>10</v>
      </c>
      <c r="H198" t="s">
        <v>361</v>
      </c>
      <c r="I198">
        <v>30</v>
      </c>
      <c r="J198" s="3">
        <v>45420</v>
      </c>
      <c r="K198" t="s">
        <v>281</v>
      </c>
    </row>
    <row r="199" spans="1:11" x14ac:dyDescent="0.3">
      <c r="A199" t="s">
        <v>747</v>
      </c>
      <c r="B199" t="s">
        <v>3441</v>
      </c>
      <c r="C199" t="s">
        <v>2928</v>
      </c>
      <c r="D199" t="s">
        <v>379</v>
      </c>
      <c r="E199">
        <v>49.99</v>
      </c>
      <c r="F199" t="s">
        <v>63</v>
      </c>
      <c r="G199">
        <v>6</v>
      </c>
      <c r="H199" t="s">
        <v>3442</v>
      </c>
      <c r="I199">
        <v>117</v>
      </c>
      <c r="J199" s="3">
        <v>45432</v>
      </c>
      <c r="K199" t="s">
        <v>1886</v>
      </c>
    </row>
    <row r="200" spans="1:11" x14ac:dyDescent="0.3">
      <c r="A200" t="s">
        <v>2959</v>
      </c>
      <c r="B200" t="s">
        <v>3443</v>
      </c>
      <c r="C200" t="s">
        <v>2928</v>
      </c>
      <c r="D200" t="s">
        <v>41</v>
      </c>
      <c r="E200">
        <v>30.17</v>
      </c>
      <c r="F200" t="s">
        <v>3444</v>
      </c>
      <c r="G200">
        <v>10</v>
      </c>
      <c r="H200" t="s">
        <v>3041</v>
      </c>
      <c r="I200">
        <v>441</v>
      </c>
      <c r="J200" s="3">
        <v>45433</v>
      </c>
      <c r="K200" t="s">
        <v>3445</v>
      </c>
    </row>
    <row r="201" spans="1:11" x14ac:dyDescent="0.3">
      <c r="A201" t="s">
        <v>1072</v>
      </c>
      <c r="B201" t="s">
        <v>3446</v>
      </c>
      <c r="C201" t="s">
        <v>2928</v>
      </c>
      <c r="D201" t="s">
        <v>13</v>
      </c>
      <c r="E201">
        <v>37.19</v>
      </c>
      <c r="F201" t="s">
        <v>3447</v>
      </c>
      <c r="H201" t="s">
        <v>3448</v>
      </c>
      <c r="I201">
        <v>3080</v>
      </c>
      <c r="J201" s="3">
        <v>45436</v>
      </c>
      <c r="K201" t="s">
        <v>115</v>
      </c>
    </row>
    <row r="202" spans="1:11" x14ac:dyDescent="0.3">
      <c r="A202" t="s">
        <v>45</v>
      </c>
      <c r="B202" t="s">
        <v>3449</v>
      </c>
      <c r="C202" t="s">
        <v>2928</v>
      </c>
      <c r="D202" t="s">
        <v>35</v>
      </c>
      <c r="E202">
        <v>18.79</v>
      </c>
      <c r="F202" t="s">
        <v>1932</v>
      </c>
      <c r="G202">
        <v>3</v>
      </c>
      <c r="H202" t="s">
        <v>3277</v>
      </c>
      <c r="I202">
        <v>22</v>
      </c>
      <c r="J202" s="3">
        <v>45435</v>
      </c>
      <c r="K202" t="s">
        <v>38</v>
      </c>
    </row>
    <row r="203" spans="1:11" x14ac:dyDescent="0.3">
      <c r="A203" t="s">
        <v>277</v>
      </c>
      <c r="B203" t="s">
        <v>3450</v>
      </c>
      <c r="C203" t="s">
        <v>2928</v>
      </c>
      <c r="D203" t="s">
        <v>13</v>
      </c>
      <c r="E203">
        <v>40</v>
      </c>
      <c r="F203" t="s">
        <v>3451</v>
      </c>
      <c r="G203">
        <v>4</v>
      </c>
      <c r="H203" t="s">
        <v>3452</v>
      </c>
      <c r="I203">
        <v>602</v>
      </c>
      <c r="J203" s="3">
        <v>45435</v>
      </c>
      <c r="K203" t="s">
        <v>3005</v>
      </c>
    </row>
    <row r="204" spans="1:11" x14ac:dyDescent="0.3">
      <c r="A204" t="s">
        <v>502</v>
      </c>
      <c r="B204" t="s">
        <v>3453</v>
      </c>
      <c r="C204" t="s">
        <v>2928</v>
      </c>
      <c r="D204" t="s">
        <v>824</v>
      </c>
      <c r="E204">
        <v>79.989999999999995</v>
      </c>
      <c r="F204" t="s">
        <v>521</v>
      </c>
      <c r="G204">
        <v>10</v>
      </c>
      <c r="H204" t="s">
        <v>569</v>
      </c>
      <c r="I204">
        <v>7</v>
      </c>
      <c r="J204" s="3">
        <v>45433</v>
      </c>
      <c r="K204" t="s">
        <v>3454</v>
      </c>
    </row>
    <row r="205" spans="1:11" x14ac:dyDescent="0.3">
      <c r="A205" t="s">
        <v>3455</v>
      </c>
      <c r="B205" t="s">
        <v>3456</v>
      </c>
      <c r="C205" t="s">
        <v>2928</v>
      </c>
      <c r="D205" t="s">
        <v>13</v>
      </c>
      <c r="E205">
        <v>20.440000000000001</v>
      </c>
      <c r="F205" t="s">
        <v>3457</v>
      </c>
      <c r="G205">
        <v>35</v>
      </c>
      <c r="H205" t="s">
        <v>3458</v>
      </c>
      <c r="I205">
        <v>7558</v>
      </c>
      <c r="J205" s="3">
        <v>45436</v>
      </c>
      <c r="K205" t="s">
        <v>128</v>
      </c>
    </row>
    <row r="206" spans="1:11" x14ac:dyDescent="0.3">
      <c r="A206" t="s">
        <v>2435</v>
      </c>
      <c r="B206" t="s">
        <v>3459</v>
      </c>
      <c r="C206" t="s">
        <v>2928</v>
      </c>
      <c r="D206" t="s">
        <v>13</v>
      </c>
      <c r="E206">
        <v>44.99</v>
      </c>
      <c r="F206" t="s">
        <v>30</v>
      </c>
      <c r="G206">
        <v>7</v>
      </c>
      <c r="H206" t="s">
        <v>3460</v>
      </c>
      <c r="I206">
        <v>42</v>
      </c>
      <c r="J206" s="3">
        <v>45434</v>
      </c>
      <c r="K206" t="s">
        <v>75</v>
      </c>
    </row>
    <row r="207" spans="1:11" x14ac:dyDescent="0.3">
      <c r="A207" t="s">
        <v>1078</v>
      </c>
      <c r="B207" t="s">
        <v>3461</v>
      </c>
      <c r="C207" t="s">
        <v>2928</v>
      </c>
      <c r="D207" t="s">
        <v>379</v>
      </c>
      <c r="E207">
        <v>14.89</v>
      </c>
      <c r="F207" t="s">
        <v>3462</v>
      </c>
      <c r="H207" t="s">
        <v>3463</v>
      </c>
      <c r="I207">
        <v>7331</v>
      </c>
      <c r="J207" s="3">
        <v>45435</v>
      </c>
      <c r="K207" t="s">
        <v>115</v>
      </c>
    </row>
    <row r="208" spans="1:11" x14ac:dyDescent="0.3">
      <c r="A208" t="s">
        <v>188</v>
      </c>
      <c r="B208" t="s">
        <v>3464</v>
      </c>
      <c r="C208" t="s">
        <v>2928</v>
      </c>
      <c r="D208" t="s">
        <v>13</v>
      </c>
      <c r="E208">
        <v>23.95</v>
      </c>
      <c r="F208" t="s">
        <v>3465</v>
      </c>
      <c r="G208">
        <v>5</v>
      </c>
      <c r="H208" t="s">
        <v>3466</v>
      </c>
      <c r="I208">
        <v>655</v>
      </c>
      <c r="J208" s="3">
        <v>45434</v>
      </c>
      <c r="K208" t="s">
        <v>1095</v>
      </c>
    </row>
    <row r="209" spans="1:11" x14ac:dyDescent="0.3">
      <c r="A209" t="s">
        <v>103</v>
      </c>
      <c r="B209" t="s">
        <v>3467</v>
      </c>
      <c r="C209" t="s">
        <v>2928</v>
      </c>
      <c r="D209" t="s">
        <v>13</v>
      </c>
      <c r="E209">
        <v>43.99</v>
      </c>
      <c r="F209" t="s">
        <v>2929</v>
      </c>
      <c r="G209">
        <v>2</v>
      </c>
      <c r="H209" t="s">
        <v>2307</v>
      </c>
      <c r="I209">
        <v>11</v>
      </c>
      <c r="J209" s="3">
        <v>45435</v>
      </c>
      <c r="K209" t="s">
        <v>1314</v>
      </c>
    </row>
    <row r="210" spans="1:11" x14ac:dyDescent="0.3">
      <c r="A210" t="s">
        <v>1011</v>
      </c>
      <c r="B210" t="s">
        <v>3468</v>
      </c>
      <c r="C210" t="s">
        <v>2928</v>
      </c>
      <c r="D210" t="s">
        <v>13</v>
      </c>
      <c r="E210">
        <v>59.99</v>
      </c>
      <c r="F210" t="s">
        <v>82</v>
      </c>
      <c r="G210">
        <v>5</v>
      </c>
      <c r="H210" t="s">
        <v>3469</v>
      </c>
      <c r="I210">
        <v>6</v>
      </c>
      <c r="J210" s="3">
        <v>45436</v>
      </c>
      <c r="K210" t="s">
        <v>357</v>
      </c>
    </row>
    <row r="211" spans="1:11" x14ac:dyDescent="0.3">
      <c r="A211" t="s">
        <v>71</v>
      </c>
      <c r="B211" t="s">
        <v>3470</v>
      </c>
      <c r="C211" t="s">
        <v>2928</v>
      </c>
      <c r="D211" t="s">
        <v>13</v>
      </c>
      <c r="E211">
        <v>52.78</v>
      </c>
      <c r="F211" t="s">
        <v>3471</v>
      </c>
      <c r="H211" t="s">
        <v>3472</v>
      </c>
      <c r="I211">
        <v>3759</v>
      </c>
      <c r="J211" s="3">
        <v>45436</v>
      </c>
      <c r="K211" t="s">
        <v>115</v>
      </c>
    </row>
    <row r="212" spans="1:11" x14ac:dyDescent="0.3">
      <c r="A212" t="s">
        <v>85</v>
      </c>
      <c r="B212" t="s">
        <v>3473</v>
      </c>
      <c r="C212" t="s">
        <v>2928</v>
      </c>
      <c r="D212" t="s">
        <v>13</v>
      </c>
      <c r="E212">
        <v>54.9</v>
      </c>
      <c r="F212" t="s">
        <v>3474</v>
      </c>
      <c r="G212">
        <v>10</v>
      </c>
      <c r="H212" t="s">
        <v>3475</v>
      </c>
      <c r="I212">
        <v>10</v>
      </c>
      <c r="J212" s="3">
        <v>45431</v>
      </c>
      <c r="K212" t="s">
        <v>38</v>
      </c>
    </row>
    <row r="213" spans="1:11" x14ac:dyDescent="0.3">
      <c r="A213" t="s">
        <v>71</v>
      </c>
      <c r="B213" t="s">
        <v>3476</v>
      </c>
      <c r="C213" t="s">
        <v>2928</v>
      </c>
      <c r="D213" t="s">
        <v>707</v>
      </c>
      <c r="E213">
        <v>43.33</v>
      </c>
      <c r="F213" t="s">
        <v>3477</v>
      </c>
      <c r="G213">
        <v>23</v>
      </c>
      <c r="H213" t="s">
        <v>3478</v>
      </c>
      <c r="I213">
        <v>280</v>
      </c>
      <c r="J213" s="3">
        <v>45436</v>
      </c>
      <c r="K213" t="s">
        <v>128</v>
      </c>
    </row>
    <row r="214" spans="1:11" x14ac:dyDescent="0.3">
      <c r="A214" t="s">
        <v>98</v>
      </c>
      <c r="B214" t="s">
        <v>3479</v>
      </c>
      <c r="C214" t="s">
        <v>2928</v>
      </c>
      <c r="D214" t="s">
        <v>13</v>
      </c>
      <c r="E214">
        <v>29.45</v>
      </c>
      <c r="F214" t="s">
        <v>3480</v>
      </c>
      <c r="G214">
        <v>10</v>
      </c>
      <c r="H214" t="s">
        <v>3481</v>
      </c>
      <c r="I214">
        <v>355</v>
      </c>
      <c r="J214" s="3">
        <v>45429</v>
      </c>
      <c r="K214" t="s">
        <v>44</v>
      </c>
    </row>
    <row r="215" spans="1:11" x14ac:dyDescent="0.3">
      <c r="A215" t="s">
        <v>497</v>
      </c>
      <c r="B215" t="s">
        <v>3482</v>
      </c>
      <c r="C215" t="s">
        <v>2928</v>
      </c>
      <c r="D215" t="s">
        <v>13</v>
      </c>
      <c r="E215">
        <v>20</v>
      </c>
      <c r="F215" t="s">
        <v>499</v>
      </c>
      <c r="G215">
        <v>8</v>
      </c>
      <c r="H215" t="s">
        <v>2541</v>
      </c>
      <c r="I215">
        <v>22</v>
      </c>
      <c r="J215" s="3">
        <v>45431</v>
      </c>
      <c r="K215" t="s">
        <v>501</v>
      </c>
    </row>
    <row r="216" spans="1:11" x14ac:dyDescent="0.3">
      <c r="A216" t="s">
        <v>3021</v>
      </c>
      <c r="B216" t="s">
        <v>3483</v>
      </c>
      <c r="C216" t="s">
        <v>2928</v>
      </c>
      <c r="D216" t="s">
        <v>13</v>
      </c>
      <c r="E216">
        <v>29.99</v>
      </c>
      <c r="F216" t="s">
        <v>100</v>
      </c>
      <c r="G216">
        <v>2</v>
      </c>
      <c r="H216" t="s">
        <v>3484</v>
      </c>
      <c r="I216">
        <v>62</v>
      </c>
      <c r="J216" s="3">
        <v>45436</v>
      </c>
      <c r="K216" t="s">
        <v>3485</v>
      </c>
    </row>
    <row r="217" spans="1:11" x14ac:dyDescent="0.3">
      <c r="A217" t="s">
        <v>2705</v>
      </c>
      <c r="B217" t="s">
        <v>3486</v>
      </c>
      <c r="C217" t="s">
        <v>2928</v>
      </c>
      <c r="D217" t="s">
        <v>24</v>
      </c>
      <c r="E217">
        <v>20.48</v>
      </c>
      <c r="F217" t="s">
        <v>2896</v>
      </c>
      <c r="G217">
        <v>48</v>
      </c>
      <c r="H217" t="s">
        <v>3487</v>
      </c>
      <c r="I217">
        <v>620</v>
      </c>
      <c r="J217" s="3">
        <v>45435</v>
      </c>
      <c r="K217" t="s">
        <v>128</v>
      </c>
    </row>
    <row r="218" spans="1:11" x14ac:dyDescent="0.3">
      <c r="A218" t="s">
        <v>50</v>
      </c>
      <c r="B218" t="s">
        <v>3488</v>
      </c>
      <c r="C218" t="s">
        <v>2928</v>
      </c>
      <c r="D218" t="s">
        <v>13</v>
      </c>
      <c r="E218">
        <v>12</v>
      </c>
      <c r="F218" t="s">
        <v>2339</v>
      </c>
      <c r="G218">
        <v>9</v>
      </c>
      <c r="H218" t="s">
        <v>3489</v>
      </c>
      <c r="I218">
        <v>29</v>
      </c>
      <c r="J218" s="3">
        <v>45428</v>
      </c>
      <c r="K218" t="s">
        <v>465</v>
      </c>
    </row>
    <row r="219" spans="1:11" x14ac:dyDescent="0.3">
      <c r="A219" t="s">
        <v>3490</v>
      </c>
      <c r="B219" t="s">
        <v>3491</v>
      </c>
      <c r="C219" t="s">
        <v>2928</v>
      </c>
      <c r="D219" t="s">
        <v>13</v>
      </c>
      <c r="E219">
        <v>22.09</v>
      </c>
      <c r="F219" t="s">
        <v>3492</v>
      </c>
      <c r="G219">
        <v>10</v>
      </c>
      <c r="H219" t="s">
        <v>3493</v>
      </c>
      <c r="I219">
        <v>332</v>
      </c>
      <c r="J219" s="3">
        <v>45435</v>
      </c>
      <c r="K219" t="s">
        <v>115</v>
      </c>
    </row>
    <row r="220" spans="1:11" x14ac:dyDescent="0.3">
      <c r="A220" t="s">
        <v>2883</v>
      </c>
      <c r="B220" t="s">
        <v>3494</v>
      </c>
      <c r="C220" t="s">
        <v>2928</v>
      </c>
      <c r="D220" t="s">
        <v>13</v>
      </c>
      <c r="E220">
        <v>34.380000000000003</v>
      </c>
      <c r="F220" t="s">
        <v>3495</v>
      </c>
      <c r="G220">
        <v>131</v>
      </c>
      <c r="H220" t="s">
        <v>3496</v>
      </c>
      <c r="I220">
        <v>2361</v>
      </c>
      <c r="J220" s="3">
        <v>45436</v>
      </c>
      <c r="K220" t="s">
        <v>128</v>
      </c>
    </row>
    <row r="221" spans="1:11" x14ac:dyDescent="0.3">
      <c r="A221" t="s">
        <v>2883</v>
      </c>
      <c r="B221" t="s">
        <v>3497</v>
      </c>
      <c r="C221" t="s">
        <v>2928</v>
      </c>
      <c r="D221" t="s">
        <v>13</v>
      </c>
      <c r="E221">
        <v>24.24</v>
      </c>
      <c r="F221" t="s">
        <v>3498</v>
      </c>
      <c r="G221">
        <v>251</v>
      </c>
      <c r="H221" t="s">
        <v>3499</v>
      </c>
      <c r="I221">
        <v>3152</v>
      </c>
      <c r="J221" s="3">
        <v>45435</v>
      </c>
      <c r="K221" t="s">
        <v>128</v>
      </c>
    </row>
    <row r="222" spans="1:11" x14ac:dyDescent="0.3">
      <c r="A222" t="s">
        <v>28</v>
      </c>
      <c r="B222" t="s">
        <v>3500</v>
      </c>
      <c r="C222" t="s">
        <v>2928</v>
      </c>
      <c r="D222" t="s">
        <v>13</v>
      </c>
      <c r="E222">
        <v>21.95</v>
      </c>
      <c r="F222" t="s">
        <v>777</v>
      </c>
      <c r="G222">
        <v>10</v>
      </c>
      <c r="H222" t="s">
        <v>697</v>
      </c>
      <c r="I222">
        <v>8</v>
      </c>
      <c r="J222" s="3">
        <v>45427</v>
      </c>
      <c r="K222" t="s">
        <v>2544</v>
      </c>
    </row>
    <row r="223" spans="1:11" x14ac:dyDescent="0.3">
      <c r="A223" t="s">
        <v>124</v>
      </c>
      <c r="B223" t="s">
        <v>3501</v>
      </c>
      <c r="C223" t="s">
        <v>2928</v>
      </c>
      <c r="D223" t="s">
        <v>57</v>
      </c>
      <c r="E223">
        <v>39.89</v>
      </c>
      <c r="F223" t="s">
        <v>3502</v>
      </c>
      <c r="G223">
        <v>10</v>
      </c>
      <c r="H223" t="s">
        <v>697</v>
      </c>
      <c r="I223">
        <v>8</v>
      </c>
      <c r="J223" s="3">
        <v>45421</v>
      </c>
      <c r="K223" t="s">
        <v>128</v>
      </c>
    </row>
    <row r="224" spans="1:11" x14ac:dyDescent="0.3">
      <c r="A224" t="s">
        <v>3503</v>
      </c>
      <c r="B224" t="s">
        <v>3504</v>
      </c>
      <c r="C224" t="s">
        <v>2928</v>
      </c>
      <c r="D224" t="s">
        <v>13</v>
      </c>
      <c r="E224">
        <v>18.940000000000001</v>
      </c>
      <c r="F224" t="s">
        <v>3505</v>
      </c>
      <c r="G224">
        <v>235</v>
      </c>
      <c r="H224" t="s">
        <v>3506</v>
      </c>
      <c r="I224">
        <v>1804</v>
      </c>
      <c r="J224" s="3">
        <v>45435</v>
      </c>
      <c r="K224" t="s">
        <v>128</v>
      </c>
    </row>
    <row r="225" spans="1:11" x14ac:dyDescent="0.3">
      <c r="A225" t="s">
        <v>2051</v>
      </c>
      <c r="B225" t="s">
        <v>3507</v>
      </c>
      <c r="C225" t="s">
        <v>2928</v>
      </c>
      <c r="D225" t="s">
        <v>24</v>
      </c>
      <c r="E225">
        <v>24.51</v>
      </c>
      <c r="F225" t="s">
        <v>3508</v>
      </c>
      <c r="H225" t="s">
        <v>3509</v>
      </c>
      <c r="I225">
        <v>601</v>
      </c>
      <c r="J225" s="3">
        <v>45436</v>
      </c>
      <c r="K225" t="s">
        <v>128</v>
      </c>
    </row>
    <row r="226" spans="1:11" x14ac:dyDescent="0.3">
      <c r="A226" t="s">
        <v>3240</v>
      </c>
      <c r="B226" t="s">
        <v>3510</v>
      </c>
      <c r="C226" t="s">
        <v>2928</v>
      </c>
      <c r="D226" t="s">
        <v>13</v>
      </c>
      <c r="E226">
        <v>32.99</v>
      </c>
      <c r="F226" t="s">
        <v>2037</v>
      </c>
      <c r="G226">
        <v>8</v>
      </c>
      <c r="H226" t="s">
        <v>3511</v>
      </c>
      <c r="I226">
        <v>238</v>
      </c>
      <c r="J226" s="3">
        <v>45436</v>
      </c>
      <c r="K226" t="s">
        <v>102</v>
      </c>
    </row>
    <row r="227" spans="1:11" x14ac:dyDescent="0.3">
      <c r="A227" t="s">
        <v>1072</v>
      </c>
      <c r="B227" t="s">
        <v>3512</v>
      </c>
      <c r="C227" t="s">
        <v>2928</v>
      </c>
      <c r="D227" t="s">
        <v>13</v>
      </c>
      <c r="E227">
        <v>16.95</v>
      </c>
      <c r="F227" t="s">
        <v>2654</v>
      </c>
      <c r="G227">
        <v>10</v>
      </c>
      <c r="H227" t="s">
        <v>2345</v>
      </c>
      <c r="I227">
        <v>15</v>
      </c>
      <c r="J227" s="3">
        <v>45418</v>
      </c>
      <c r="K227" t="s">
        <v>3513</v>
      </c>
    </row>
    <row r="228" spans="1:11" x14ac:dyDescent="0.3">
      <c r="A228" t="s">
        <v>3144</v>
      </c>
      <c r="B228" t="s">
        <v>3514</v>
      </c>
      <c r="C228" t="s">
        <v>2928</v>
      </c>
      <c r="D228" t="s">
        <v>13</v>
      </c>
      <c r="E228">
        <v>33.99</v>
      </c>
      <c r="F228" t="s">
        <v>1158</v>
      </c>
      <c r="G228">
        <v>7</v>
      </c>
      <c r="H228" t="s">
        <v>3515</v>
      </c>
      <c r="I228">
        <v>149</v>
      </c>
      <c r="J228" s="3">
        <v>45434</v>
      </c>
      <c r="K228" t="s">
        <v>65</v>
      </c>
    </row>
    <row r="229" spans="1:11" x14ac:dyDescent="0.3">
      <c r="A229" t="s">
        <v>502</v>
      </c>
      <c r="B229" t="s">
        <v>3516</v>
      </c>
      <c r="C229" t="s">
        <v>2928</v>
      </c>
      <c r="D229" t="s">
        <v>24</v>
      </c>
      <c r="E229">
        <v>35.729999999999997</v>
      </c>
      <c r="F229" t="s">
        <v>3517</v>
      </c>
      <c r="G229">
        <v>557</v>
      </c>
      <c r="H229" t="s">
        <v>3518</v>
      </c>
      <c r="I229">
        <v>2590</v>
      </c>
      <c r="J229" s="3">
        <v>45435</v>
      </c>
      <c r="K229" t="s">
        <v>128</v>
      </c>
    </row>
    <row r="230" spans="1:11" x14ac:dyDescent="0.3">
      <c r="A230" t="s">
        <v>2004</v>
      </c>
      <c r="B230" t="s">
        <v>3519</v>
      </c>
      <c r="C230" t="s">
        <v>2928</v>
      </c>
      <c r="D230" t="s">
        <v>57</v>
      </c>
      <c r="E230">
        <v>34.979999999999997</v>
      </c>
      <c r="F230" t="s">
        <v>553</v>
      </c>
      <c r="G230">
        <v>10</v>
      </c>
      <c r="H230" t="s">
        <v>127</v>
      </c>
      <c r="I230">
        <v>131</v>
      </c>
      <c r="J230" s="3">
        <v>45436</v>
      </c>
      <c r="K230" t="s">
        <v>232</v>
      </c>
    </row>
    <row r="231" spans="1:11" x14ac:dyDescent="0.3">
      <c r="A231" t="s">
        <v>277</v>
      </c>
      <c r="B231" t="s">
        <v>3520</v>
      </c>
      <c r="C231" t="s">
        <v>2928</v>
      </c>
      <c r="D231" t="s">
        <v>13</v>
      </c>
      <c r="E231">
        <v>59.96</v>
      </c>
      <c r="F231" t="s">
        <v>3521</v>
      </c>
      <c r="G231">
        <v>4</v>
      </c>
      <c r="H231" t="s">
        <v>3522</v>
      </c>
      <c r="I231">
        <v>19</v>
      </c>
      <c r="J231" s="3">
        <v>45431</v>
      </c>
      <c r="K231" t="s">
        <v>3523</v>
      </c>
    </row>
    <row r="232" spans="1:11" x14ac:dyDescent="0.3">
      <c r="A232" t="s">
        <v>3033</v>
      </c>
      <c r="B232" t="s">
        <v>3524</v>
      </c>
      <c r="C232" t="s">
        <v>2928</v>
      </c>
      <c r="D232" t="s">
        <v>13</v>
      </c>
      <c r="E232">
        <v>64.88</v>
      </c>
      <c r="F232" t="s">
        <v>1639</v>
      </c>
      <c r="G232">
        <v>5</v>
      </c>
      <c r="H232" t="s">
        <v>3525</v>
      </c>
      <c r="I232">
        <v>42</v>
      </c>
      <c r="J232" s="3">
        <v>45436</v>
      </c>
      <c r="K232" t="s">
        <v>3526</v>
      </c>
    </row>
    <row r="233" spans="1:11" x14ac:dyDescent="0.3">
      <c r="A233" t="s">
        <v>3240</v>
      </c>
      <c r="B233" t="s">
        <v>3527</v>
      </c>
      <c r="C233" t="s">
        <v>2928</v>
      </c>
      <c r="D233" t="s">
        <v>13</v>
      </c>
      <c r="E233">
        <v>69.989999999999995</v>
      </c>
      <c r="F233" t="s">
        <v>611</v>
      </c>
      <c r="G233">
        <v>9</v>
      </c>
      <c r="H233" t="s">
        <v>3528</v>
      </c>
      <c r="I233">
        <v>25</v>
      </c>
      <c r="J233" s="3">
        <v>45421</v>
      </c>
      <c r="K233" t="s">
        <v>44</v>
      </c>
    </row>
    <row r="234" spans="1:11" x14ac:dyDescent="0.3">
      <c r="A234" t="s">
        <v>188</v>
      </c>
      <c r="B234" t="s">
        <v>3529</v>
      </c>
      <c r="C234" t="s">
        <v>2928</v>
      </c>
      <c r="D234" t="s">
        <v>24</v>
      </c>
      <c r="E234">
        <v>25.69</v>
      </c>
      <c r="F234" t="s">
        <v>3530</v>
      </c>
      <c r="G234">
        <v>11</v>
      </c>
      <c r="H234" t="s">
        <v>3531</v>
      </c>
      <c r="I234">
        <v>169</v>
      </c>
      <c r="J234" s="3">
        <v>45434</v>
      </c>
      <c r="K234" t="s">
        <v>128</v>
      </c>
    </row>
    <row r="235" spans="1:11" x14ac:dyDescent="0.3">
      <c r="A235" t="s">
        <v>277</v>
      </c>
      <c r="B235" t="s">
        <v>3532</v>
      </c>
      <c r="C235" t="s">
        <v>2928</v>
      </c>
      <c r="D235" t="s">
        <v>13</v>
      </c>
      <c r="E235">
        <v>49.68</v>
      </c>
      <c r="F235" t="s">
        <v>3533</v>
      </c>
      <c r="G235">
        <v>10</v>
      </c>
      <c r="H235" t="s">
        <v>1182</v>
      </c>
      <c r="I235">
        <v>21</v>
      </c>
      <c r="J235" s="3">
        <v>45434</v>
      </c>
      <c r="K235" t="s">
        <v>44</v>
      </c>
    </row>
    <row r="236" spans="1:11" x14ac:dyDescent="0.3">
      <c r="A236" t="s">
        <v>28</v>
      </c>
      <c r="B236" t="s">
        <v>3534</v>
      </c>
      <c r="C236" t="s">
        <v>2928</v>
      </c>
      <c r="D236" t="s">
        <v>13</v>
      </c>
      <c r="E236">
        <v>33.92</v>
      </c>
      <c r="F236" t="s">
        <v>3535</v>
      </c>
      <c r="G236">
        <v>10</v>
      </c>
      <c r="H236" t="s">
        <v>2144</v>
      </c>
      <c r="I236">
        <v>3</v>
      </c>
      <c r="J236" s="3">
        <v>45436</v>
      </c>
      <c r="K236" t="s">
        <v>3016</v>
      </c>
    </row>
    <row r="237" spans="1:11" x14ac:dyDescent="0.3">
      <c r="A237" t="s">
        <v>3038</v>
      </c>
      <c r="B237" t="s">
        <v>3536</v>
      </c>
      <c r="C237" t="s">
        <v>2928</v>
      </c>
      <c r="D237" t="s">
        <v>13</v>
      </c>
      <c r="E237">
        <v>24.99</v>
      </c>
      <c r="F237" t="s">
        <v>1622</v>
      </c>
      <c r="G237">
        <v>10</v>
      </c>
      <c r="H237" t="s">
        <v>901</v>
      </c>
      <c r="I237">
        <v>370</v>
      </c>
      <c r="J237" s="3">
        <v>45427</v>
      </c>
      <c r="K237" t="s">
        <v>3537</v>
      </c>
    </row>
    <row r="238" spans="1:11" x14ac:dyDescent="0.3">
      <c r="A238" t="s">
        <v>203</v>
      </c>
      <c r="B238" t="s">
        <v>3538</v>
      </c>
      <c r="C238" t="s">
        <v>2928</v>
      </c>
      <c r="D238" t="s">
        <v>1307</v>
      </c>
      <c r="E238">
        <v>49.99</v>
      </c>
      <c r="F238" t="s">
        <v>122</v>
      </c>
      <c r="G238">
        <v>10</v>
      </c>
      <c r="H238" t="s">
        <v>2949</v>
      </c>
      <c r="I238">
        <v>174</v>
      </c>
      <c r="J238" s="3">
        <v>45397</v>
      </c>
      <c r="K238" t="s">
        <v>97</v>
      </c>
    </row>
    <row r="239" spans="1:11" x14ac:dyDescent="0.3">
      <c r="A239" t="s">
        <v>1497</v>
      </c>
      <c r="B239" t="s">
        <v>3539</v>
      </c>
      <c r="C239" t="s">
        <v>2928</v>
      </c>
      <c r="D239" t="s">
        <v>24</v>
      </c>
      <c r="E239">
        <v>34.99</v>
      </c>
      <c r="F239" t="s">
        <v>68</v>
      </c>
      <c r="G239">
        <v>6</v>
      </c>
      <c r="H239" t="s">
        <v>1783</v>
      </c>
      <c r="I239">
        <v>5</v>
      </c>
      <c r="J239" s="3">
        <v>45435</v>
      </c>
      <c r="K239" t="s">
        <v>107</v>
      </c>
    </row>
    <row r="240" spans="1:11" x14ac:dyDescent="0.3">
      <c r="A240" t="s">
        <v>4664</v>
      </c>
      <c r="B240" t="s">
        <v>3541</v>
      </c>
      <c r="C240" t="s">
        <v>2928</v>
      </c>
      <c r="D240" t="s">
        <v>13</v>
      </c>
      <c r="E240">
        <v>30.45</v>
      </c>
      <c r="F240" t="s">
        <v>3542</v>
      </c>
      <c r="G240">
        <v>8</v>
      </c>
      <c r="H240" t="s">
        <v>3543</v>
      </c>
      <c r="I240">
        <v>738</v>
      </c>
      <c r="J240" s="3">
        <v>45436</v>
      </c>
      <c r="K240" t="s">
        <v>128</v>
      </c>
    </row>
    <row r="241" spans="1:11" x14ac:dyDescent="0.3">
      <c r="A241" t="s">
        <v>3240</v>
      </c>
      <c r="B241" t="s">
        <v>3544</v>
      </c>
      <c r="C241" t="s">
        <v>2928</v>
      </c>
      <c r="D241" t="s">
        <v>13</v>
      </c>
      <c r="E241">
        <v>67.5</v>
      </c>
      <c r="F241" t="s">
        <v>2011</v>
      </c>
      <c r="G241">
        <v>10</v>
      </c>
      <c r="H241" t="s">
        <v>712</v>
      </c>
      <c r="I241">
        <v>12</v>
      </c>
      <c r="J241" s="3">
        <v>45436</v>
      </c>
      <c r="K241" t="s">
        <v>312</v>
      </c>
    </row>
    <row r="242" spans="1:11" x14ac:dyDescent="0.3">
      <c r="A242" t="s">
        <v>71</v>
      </c>
      <c r="B242" t="s">
        <v>3545</v>
      </c>
      <c r="C242" t="s">
        <v>2928</v>
      </c>
      <c r="D242" t="s">
        <v>24</v>
      </c>
      <c r="E242">
        <v>5.99</v>
      </c>
      <c r="F242" t="s">
        <v>3546</v>
      </c>
      <c r="G242">
        <v>5</v>
      </c>
      <c r="H242" t="s">
        <v>1553</v>
      </c>
      <c r="I242">
        <v>3</v>
      </c>
      <c r="J242" s="3">
        <v>45436</v>
      </c>
      <c r="K242" t="s">
        <v>80</v>
      </c>
    </row>
    <row r="243" spans="1:11" x14ac:dyDescent="0.3">
      <c r="A243" t="s">
        <v>497</v>
      </c>
      <c r="B243" t="s">
        <v>3547</v>
      </c>
      <c r="C243" t="s">
        <v>2928</v>
      </c>
      <c r="D243" t="s">
        <v>13</v>
      </c>
      <c r="E243">
        <v>15</v>
      </c>
      <c r="F243" t="s">
        <v>3548</v>
      </c>
      <c r="G243">
        <v>10</v>
      </c>
      <c r="H243" t="s">
        <v>770</v>
      </c>
      <c r="I243">
        <v>65</v>
      </c>
      <c r="J243" s="3">
        <v>45431</v>
      </c>
      <c r="K243" t="s">
        <v>501</v>
      </c>
    </row>
    <row r="244" spans="1:11" x14ac:dyDescent="0.3">
      <c r="A244" t="s">
        <v>3021</v>
      </c>
      <c r="B244" t="s">
        <v>3549</v>
      </c>
      <c r="C244" t="s">
        <v>2928</v>
      </c>
      <c r="D244" t="s">
        <v>13</v>
      </c>
      <c r="E244">
        <v>15.99</v>
      </c>
      <c r="F244" t="s">
        <v>78</v>
      </c>
      <c r="G244">
        <v>9</v>
      </c>
      <c r="H244" t="s">
        <v>1656</v>
      </c>
      <c r="I244">
        <v>35</v>
      </c>
      <c r="J244" s="3">
        <v>45411</v>
      </c>
      <c r="K244" t="s">
        <v>905</v>
      </c>
    </row>
    <row r="245" spans="1:11" x14ac:dyDescent="0.3">
      <c r="A245" t="s">
        <v>1184</v>
      </c>
      <c r="B245" t="s">
        <v>3550</v>
      </c>
      <c r="C245" t="s">
        <v>2928</v>
      </c>
      <c r="D245" t="s">
        <v>13</v>
      </c>
      <c r="E245">
        <v>79.72</v>
      </c>
      <c r="F245" t="s">
        <v>3551</v>
      </c>
      <c r="G245">
        <v>10</v>
      </c>
      <c r="H245" t="s">
        <v>3552</v>
      </c>
      <c r="I245">
        <v>334</v>
      </c>
      <c r="J245" s="3">
        <v>45436</v>
      </c>
      <c r="K245" t="s">
        <v>138</v>
      </c>
    </row>
    <row r="246" spans="1:11" x14ac:dyDescent="0.3">
      <c r="A246" t="s">
        <v>2963</v>
      </c>
      <c r="B246" t="s">
        <v>3553</v>
      </c>
      <c r="C246" t="s">
        <v>2928</v>
      </c>
      <c r="D246" t="s">
        <v>24</v>
      </c>
      <c r="E246">
        <v>33.99</v>
      </c>
      <c r="F246" t="s">
        <v>1158</v>
      </c>
      <c r="G246">
        <v>3</v>
      </c>
      <c r="H246" t="s">
        <v>3410</v>
      </c>
      <c r="I246">
        <v>43</v>
      </c>
      <c r="J246" s="3">
        <v>45433</v>
      </c>
      <c r="K246" t="s">
        <v>38</v>
      </c>
    </row>
    <row r="247" spans="1:11" x14ac:dyDescent="0.3">
      <c r="A247" t="s">
        <v>71</v>
      </c>
      <c r="B247" t="s">
        <v>3554</v>
      </c>
      <c r="C247" t="s">
        <v>2928</v>
      </c>
      <c r="D247" t="s">
        <v>24</v>
      </c>
      <c r="E247">
        <v>39.979999999999997</v>
      </c>
      <c r="F247" t="s">
        <v>3555</v>
      </c>
      <c r="H247" t="s">
        <v>3556</v>
      </c>
      <c r="I247">
        <v>3379</v>
      </c>
      <c r="J247" s="3">
        <v>45435</v>
      </c>
      <c r="K247" t="s">
        <v>115</v>
      </c>
    </row>
    <row r="248" spans="1:11" x14ac:dyDescent="0.3">
      <c r="A248" t="s">
        <v>3557</v>
      </c>
      <c r="B248" t="s">
        <v>3558</v>
      </c>
      <c r="C248" t="s">
        <v>2928</v>
      </c>
      <c r="D248" t="s">
        <v>13</v>
      </c>
      <c r="E248">
        <v>44.99</v>
      </c>
      <c r="F248" t="s">
        <v>30</v>
      </c>
      <c r="G248">
        <v>10</v>
      </c>
      <c r="H248" t="s">
        <v>3559</v>
      </c>
      <c r="I248">
        <v>1647</v>
      </c>
      <c r="J248" s="3">
        <v>45433</v>
      </c>
      <c r="K248" t="s">
        <v>115</v>
      </c>
    </row>
    <row r="249" spans="1:11" x14ac:dyDescent="0.3">
      <c r="A249" t="s">
        <v>3240</v>
      </c>
      <c r="B249" t="s">
        <v>3560</v>
      </c>
      <c r="C249" t="s">
        <v>2928</v>
      </c>
      <c r="D249" t="s">
        <v>13</v>
      </c>
      <c r="E249">
        <v>44.95</v>
      </c>
      <c r="F249" t="s">
        <v>3561</v>
      </c>
      <c r="H249" t="s">
        <v>1734</v>
      </c>
      <c r="I249">
        <v>14</v>
      </c>
      <c r="J249" s="3">
        <v>45435</v>
      </c>
      <c r="K249" t="s">
        <v>3562</v>
      </c>
    </row>
    <row r="250" spans="1:11" x14ac:dyDescent="0.3">
      <c r="A250" t="s">
        <v>3563</v>
      </c>
      <c r="B250" t="s">
        <v>3564</v>
      </c>
      <c r="C250" t="s">
        <v>2928</v>
      </c>
      <c r="D250" t="s">
        <v>57</v>
      </c>
      <c r="E250">
        <v>60.37</v>
      </c>
      <c r="F250" t="s">
        <v>3565</v>
      </c>
      <c r="G250">
        <v>10</v>
      </c>
      <c r="H250" t="s">
        <v>3566</v>
      </c>
      <c r="I250">
        <v>9</v>
      </c>
      <c r="J250" s="3">
        <v>45423</v>
      </c>
      <c r="K250" t="s">
        <v>3526</v>
      </c>
    </row>
    <row r="251" spans="1:11" x14ac:dyDescent="0.3">
      <c r="A251" t="s">
        <v>502</v>
      </c>
      <c r="B251" t="s">
        <v>3567</v>
      </c>
      <c r="C251" t="s">
        <v>2928</v>
      </c>
      <c r="D251" t="s">
        <v>24</v>
      </c>
      <c r="E251">
        <v>53.99</v>
      </c>
      <c r="F251" t="s">
        <v>716</v>
      </c>
      <c r="G251">
        <v>2</v>
      </c>
      <c r="H251" t="s">
        <v>1094</v>
      </c>
      <c r="I251">
        <v>10</v>
      </c>
      <c r="J251" s="3">
        <v>45434</v>
      </c>
      <c r="K251" t="s">
        <v>362</v>
      </c>
    </row>
    <row r="252" spans="1:11" x14ac:dyDescent="0.3">
      <c r="A252" t="s">
        <v>3144</v>
      </c>
      <c r="B252" t="s">
        <v>3568</v>
      </c>
      <c r="C252" t="s">
        <v>2928</v>
      </c>
      <c r="D252" t="s">
        <v>13</v>
      </c>
      <c r="E252">
        <v>30.99</v>
      </c>
      <c r="F252" t="s">
        <v>47</v>
      </c>
      <c r="G252">
        <v>4</v>
      </c>
      <c r="H252" t="s">
        <v>3569</v>
      </c>
      <c r="I252">
        <v>89</v>
      </c>
      <c r="J252" s="3">
        <v>45430</v>
      </c>
      <c r="K252" t="s">
        <v>408</v>
      </c>
    </row>
    <row r="253" spans="1:11" x14ac:dyDescent="0.3">
      <c r="A253" t="s">
        <v>45</v>
      </c>
      <c r="B253" t="s">
        <v>3570</v>
      </c>
      <c r="C253" t="s">
        <v>2928</v>
      </c>
      <c r="D253" t="s">
        <v>13</v>
      </c>
      <c r="E253">
        <v>23.9</v>
      </c>
      <c r="F253" t="s">
        <v>3571</v>
      </c>
      <c r="G253">
        <v>10</v>
      </c>
      <c r="H253" t="s">
        <v>311</v>
      </c>
      <c r="I253">
        <v>2</v>
      </c>
      <c r="J253" s="3">
        <v>45433</v>
      </c>
      <c r="K253" t="s">
        <v>949</v>
      </c>
    </row>
    <row r="254" spans="1:11" x14ac:dyDescent="0.3">
      <c r="A254" t="s">
        <v>3033</v>
      </c>
      <c r="B254" t="s">
        <v>3572</v>
      </c>
      <c r="C254" t="s">
        <v>2928</v>
      </c>
      <c r="D254" t="s">
        <v>13</v>
      </c>
      <c r="E254">
        <v>99.99</v>
      </c>
      <c r="F254" t="s">
        <v>153</v>
      </c>
      <c r="H254" t="s">
        <v>3573</v>
      </c>
      <c r="I254">
        <v>20</v>
      </c>
      <c r="J254" s="3">
        <v>45429</v>
      </c>
      <c r="K254" t="s">
        <v>3574</v>
      </c>
    </row>
    <row r="255" spans="1:11" x14ac:dyDescent="0.3">
      <c r="A255" t="s">
        <v>188</v>
      </c>
      <c r="B255" t="s">
        <v>3575</v>
      </c>
      <c r="C255" t="s">
        <v>2928</v>
      </c>
      <c r="D255" t="s">
        <v>3576</v>
      </c>
      <c r="E255">
        <v>26.43</v>
      </c>
      <c r="F255" t="s">
        <v>3577</v>
      </c>
      <c r="G255">
        <v>96</v>
      </c>
      <c r="H255" t="s">
        <v>3578</v>
      </c>
      <c r="I255">
        <v>5314</v>
      </c>
      <c r="J255" s="3">
        <v>45436</v>
      </c>
      <c r="K255" t="s">
        <v>128</v>
      </c>
    </row>
    <row r="256" spans="1:11" x14ac:dyDescent="0.3">
      <c r="A256" t="s">
        <v>497</v>
      </c>
      <c r="B256" t="s">
        <v>3579</v>
      </c>
      <c r="C256" t="s">
        <v>2928</v>
      </c>
      <c r="D256" t="s">
        <v>13</v>
      </c>
      <c r="E256">
        <v>20</v>
      </c>
      <c r="F256" t="s">
        <v>499</v>
      </c>
      <c r="G256">
        <v>2</v>
      </c>
      <c r="H256" t="s">
        <v>2154</v>
      </c>
      <c r="I256">
        <v>41</v>
      </c>
      <c r="J256" s="3">
        <v>45417</v>
      </c>
      <c r="K256" t="s">
        <v>501</v>
      </c>
    </row>
    <row r="257" spans="1:11" x14ac:dyDescent="0.3">
      <c r="A257" t="s">
        <v>71</v>
      </c>
      <c r="B257" t="s">
        <v>3580</v>
      </c>
      <c r="C257" t="s">
        <v>2928</v>
      </c>
      <c r="D257" t="s">
        <v>24</v>
      </c>
      <c r="E257">
        <v>29.95</v>
      </c>
      <c r="F257" t="s">
        <v>73</v>
      </c>
      <c r="G257">
        <v>10</v>
      </c>
      <c r="H257" t="s">
        <v>3581</v>
      </c>
      <c r="I257">
        <v>296</v>
      </c>
      <c r="J257" s="3">
        <v>45436</v>
      </c>
      <c r="K257" t="s">
        <v>322</v>
      </c>
    </row>
    <row r="258" spans="1:11" x14ac:dyDescent="0.3">
      <c r="A258" t="s">
        <v>1564</v>
      </c>
      <c r="B258" t="s">
        <v>3582</v>
      </c>
      <c r="C258" t="s">
        <v>2928</v>
      </c>
      <c r="D258" t="s">
        <v>707</v>
      </c>
      <c r="E258">
        <v>15.52</v>
      </c>
      <c r="F258" t="s">
        <v>3583</v>
      </c>
      <c r="G258">
        <v>26</v>
      </c>
      <c r="H258" t="s">
        <v>3584</v>
      </c>
      <c r="I258">
        <v>129</v>
      </c>
      <c r="J258" s="3">
        <v>45432</v>
      </c>
      <c r="K258" t="s">
        <v>128</v>
      </c>
    </row>
    <row r="259" spans="1:11" x14ac:dyDescent="0.3">
      <c r="A259" t="s">
        <v>66</v>
      </c>
      <c r="B259" t="s">
        <v>3585</v>
      </c>
      <c r="C259" t="s">
        <v>2928</v>
      </c>
      <c r="D259" t="s">
        <v>24</v>
      </c>
      <c r="E259">
        <v>45.99</v>
      </c>
      <c r="F259" t="s">
        <v>856</v>
      </c>
      <c r="G259">
        <v>10</v>
      </c>
      <c r="H259" t="s">
        <v>3586</v>
      </c>
      <c r="I259">
        <v>201</v>
      </c>
      <c r="J259" s="3">
        <v>45420</v>
      </c>
      <c r="K259" t="s">
        <v>97</v>
      </c>
    </row>
    <row r="260" spans="1:11" x14ac:dyDescent="0.3">
      <c r="A260" t="s">
        <v>3021</v>
      </c>
      <c r="B260" t="s">
        <v>3587</v>
      </c>
      <c r="C260" t="s">
        <v>2928</v>
      </c>
      <c r="D260" t="s">
        <v>13</v>
      </c>
      <c r="E260">
        <v>29.99</v>
      </c>
      <c r="F260" t="s">
        <v>100</v>
      </c>
      <c r="G260">
        <v>9</v>
      </c>
      <c r="H260" t="s">
        <v>2480</v>
      </c>
      <c r="I260">
        <v>14</v>
      </c>
      <c r="J260" s="3">
        <v>45435</v>
      </c>
      <c r="K260" t="s">
        <v>3253</v>
      </c>
    </row>
    <row r="261" spans="1:11" x14ac:dyDescent="0.3">
      <c r="A261" t="s">
        <v>3588</v>
      </c>
      <c r="B261" t="s">
        <v>3589</v>
      </c>
      <c r="C261" t="s">
        <v>2928</v>
      </c>
      <c r="D261" t="s">
        <v>13</v>
      </c>
      <c r="E261">
        <v>27.31</v>
      </c>
      <c r="F261" t="s">
        <v>3590</v>
      </c>
      <c r="G261">
        <v>10</v>
      </c>
      <c r="H261" t="s">
        <v>574</v>
      </c>
      <c r="I261">
        <v>5</v>
      </c>
      <c r="J261" s="3">
        <v>45434</v>
      </c>
      <c r="K261" t="s">
        <v>3591</v>
      </c>
    </row>
    <row r="262" spans="1:11" x14ac:dyDescent="0.3">
      <c r="A262" t="s">
        <v>71</v>
      </c>
      <c r="B262" t="s">
        <v>3592</v>
      </c>
      <c r="C262" t="s">
        <v>2928</v>
      </c>
      <c r="D262" t="s">
        <v>13</v>
      </c>
      <c r="E262">
        <v>38.99</v>
      </c>
      <c r="F262" t="s">
        <v>753</v>
      </c>
      <c r="G262">
        <v>3</v>
      </c>
      <c r="H262" t="s">
        <v>3593</v>
      </c>
      <c r="I262">
        <v>122</v>
      </c>
      <c r="J262" s="3">
        <v>45433</v>
      </c>
      <c r="K262" t="s">
        <v>3594</v>
      </c>
    </row>
    <row r="263" spans="1:11" x14ac:dyDescent="0.3">
      <c r="A263" t="s">
        <v>66</v>
      </c>
      <c r="B263" t="s">
        <v>3595</v>
      </c>
      <c r="C263" t="s">
        <v>2928</v>
      </c>
      <c r="D263" t="s">
        <v>13</v>
      </c>
      <c r="E263">
        <v>45.92</v>
      </c>
      <c r="F263" t="s">
        <v>3596</v>
      </c>
      <c r="H263" t="s">
        <v>3597</v>
      </c>
      <c r="I263">
        <v>3009</v>
      </c>
      <c r="J263" s="3">
        <v>45436</v>
      </c>
      <c r="K263" t="s">
        <v>115</v>
      </c>
    </row>
    <row r="264" spans="1:11" x14ac:dyDescent="0.3">
      <c r="A264" t="s">
        <v>3598</v>
      </c>
      <c r="B264" t="s">
        <v>3599</v>
      </c>
      <c r="C264" t="s">
        <v>2928</v>
      </c>
      <c r="D264" t="s">
        <v>13</v>
      </c>
      <c r="E264">
        <v>12.99</v>
      </c>
      <c r="F264" t="s">
        <v>2563</v>
      </c>
      <c r="G264">
        <v>15</v>
      </c>
      <c r="H264" t="s">
        <v>3600</v>
      </c>
      <c r="I264">
        <v>36</v>
      </c>
      <c r="J264" s="3">
        <v>45431</v>
      </c>
      <c r="K264" t="s">
        <v>3601</v>
      </c>
    </row>
    <row r="265" spans="1:11" x14ac:dyDescent="0.3">
      <c r="A265" t="s">
        <v>3602</v>
      </c>
      <c r="B265" t="s">
        <v>3603</v>
      </c>
      <c r="C265" t="s">
        <v>2928</v>
      </c>
      <c r="D265" t="s">
        <v>13</v>
      </c>
      <c r="E265">
        <v>26.99</v>
      </c>
      <c r="F265" t="s">
        <v>2778</v>
      </c>
      <c r="G265">
        <v>10</v>
      </c>
      <c r="H265" t="s">
        <v>96</v>
      </c>
      <c r="I265">
        <v>44</v>
      </c>
      <c r="J265" s="3">
        <v>45429</v>
      </c>
      <c r="K265" t="s">
        <v>3406</v>
      </c>
    </row>
    <row r="266" spans="1:11" x14ac:dyDescent="0.3">
      <c r="A266" t="s">
        <v>2051</v>
      </c>
      <c r="B266" t="s">
        <v>3604</v>
      </c>
      <c r="C266" t="s">
        <v>2928</v>
      </c>
      <c r="D266" t="s">
        <v>13</v>
      </c>
      <c r="E266">
        <v>58.61</v>
      </c>
      <c r="F266" t="s">
        <v>3605</v>
      </c>
      <c r="H266" t="s">
        <v>3606</v>
      </c>
      <c r="I266">
        <v>770</v>
      </c>
      <c r="J266" s="3">
        <v>45433</v>
      </c>
      <c r="K266" t="s">
        <v>115</v>
      </c>
    </row>
    <row r="267" spans="1:11" x14ac:dyDescent="0.3">
      <c r="A267" t="s">
        <v>3240</v>
      </c>
      <c r="B267" t="s">
        <v>3607</v>
      </c>
      <c r="C267" t="s">
        <v>2928</v>
      </c>
      <c r="D267" t="s">
        <v>13</v>
      </c>
      <c r="E267">
        <v>86.99</v>
      </c>
      <c r="F267" t="s">
        <v>3608</v>
      </c>
      <c r="G267">
        <v>10</v>
      </c>
      <c r="H267" t="s">
        <v>3609</v>
      </c>
      <c r="I267">
        <v>1385</v>
      </c>
      <c r="J267" s="3">
        <v>45435</v>
      </c>
      <c r="K267" t="s">
        <v>138</v>
      </c>
    </row>
    <row r="268" spans="1:11" x14ac:dyDescent="0.3">
      <c r="A268" t="s">
        <v>3144</v>
      </c>
      <c r="B268" t="s">
        <v>3610</v>
      </c>
      <c r="C268" t="s">
        <v>2928</v>
      </c>
      <c r="D268" t="s">
        <v>13</v>
      </c>
      <c r="E268">
        <v>54</v>
      </c>
      <c r="F268" t="s">
        <v>3611</v>
      </c>
      <c r="G268">
        <v>4</v>
      </c>
      <c r="H268" t="s">
        <v>2510</v>
      </c>
      <c r="I268">
        <v>26</v>
      </c>
      <c r="J268" s="3">
        <v>45432</v>
      </c>
      <c r="K268" t="s">
        <v>44</v>
      </c>
    </row>
    <row r="269" spans="1:11" x14ac:dyDescent="0.3">
      <c r="A269" t="s">
        <v>3612</v>
      </c>
      <c r="B269" t="s">
        <v>3613</v>
      </c>
      <c r="C269" t="s">
        <v>2928</v>
      </c>
      <c r="D269" t="s">
        <v>13</v>
      </c>
      <c r="E269">
        <v>5.99</v>
      </c>
      <c r="F269" t="s">
        <v>3614</v>
      </c>
      <c r="G269">
        <v>196</v>
      </c>
      <c r="H269" t="s">
        <v>3615</v>
      </c>
      <c r="I269">
        <v>32</v>
      </c>
      <c r="J269" s="3">
        <v>45433</v>
      </c>
      <c r="K269" t="s">
        <v>3616</v>
      </c>
    </row>
    <row r="270" spans="1:11" x14ac:dyDescent="0.3">
      <c r="A270" t="s">
        <v>1589</v>
      </c>
      <c r="B270" t="s">
        <v>3617</v>
      </c>
      <c r="C270" t="s">
        <v>2928</v>
      </c>
      <c r="D270" t="s">
        <v>13</v>
      </c>
      <c r="E270">
        <v>24.39</v>
      </c>
      <c r="F270" t="s">
        <v>3618</v>
      </c>
      <c r="G270">
        <v>123</v>
      </c>
      <c r="H270" t="s">
        <v>3619</v>
      </c>
      <c r="I270">
        <v>5558</v>
      </c>
      <c r="J270" s="3">
        <v>45434</v>
      </c>
      <c r="K270" t="s">
        <v>128</v>
      </c>
    </row>
    <row r="271" spans="1:11" x14ac:dyDescent="0.3">
      <c r="A271" t="s">
        <v>188</v>
      </c>
      <c r="B271" t="s">
        <v>3620</v>
      </c>
      <c r="C271" t="s">
        <v>2928</v>
      </c>
      <c r="D271" t="s">
        <v>13</v>
      </c>
      <c r="E271">
        <v>22.99</v>
      </c>
      <c r="F271" t="s">
        <v>903</v>
      </c>
      <c r="G271">
        <v>10</v>
      </c>
      <c r="H271" t="s">
        <v>3621</v>
      </c>
      <c r="I271">
        <v>347</v>
      </c>
      <c r="J271" s="3">
        <v>45435</v>
      </c>
      <c r="K271" t="s">
        <v>38</v>
      </c>
    </row>
    <row r="272" spans="1:11" x14ac:dyDescent="0.3">
      <c r="A272" t="s">
        <v>33</v>
      </c>
      <c r="B272" t="s">
        <v>3622</v>
      </c>
      <c r="C272" t="s">
        <v>2928</v>
      </c>
      <c r="D272" t="s">
        <v>13</v>
      </c>
      <c r="E272">
        <v>21.98</v>
      </c>
      <c r="F272" t="s">
        <v>3623</v>
      </c>
      <c r="G272">
        <v>10</v>
      </c>
      <c r="H272" t="s">
        <v>3624</v>
      </c>
      <c r="I272">
        <v>278</v>
      </c>
      <c r="J272" s="3">
        <v>45436</v>
      </c>
      <c r="K272" t="s">
        <v>115</v>
      </c>
    </row>
    <row r="273" spans="1:11" x14ac:dyDescent="0.3">
      <c r="A273" t="s">
        <v>50</v>
      </c>
      <c r="B273" t="s">
        <v>3625</v>
      </c>
      <c r="C273" t="s">
        <v>2928</v>
      </c>
      <c r="D273" t="s">
        <v>13</v>
      </c>
      <c r="E273">
        <v>76.989999999999995</v>
      </c>
      <c r="F273" t="s">
        <v>2347</v>
      </c>
      <c r="G273">
        <v>2</v>
      </c>
      <c r="H273" t="s">
        <v>2415</v>
      </c>
      <c r="I273">
        <v>13</v>
      </c>
      <c r="J273" s="3">
        <v>45435</v>
      </c>
      <c r="K273" t="s">
        <v>1361</v>
      </c>
    </row>
    <row r="274" spans="1:11" x14ac:dyDescent="0.3">
      <c r="A274" t="s">
        <v>1072</v>
      </c>
      <c r="B274" t="s">
        <v>3626</v>
      </c>
      <c r="C274" t="s">
        <v>2928</v>
      </c>
      <c r="D274" t="s">
        <v>13</v>
      </c>
      <c r="E274">
        <v>28.99</v>
      </c>
      <c r="F274" t="s">
        <v>593</v>
      </c>
      <c r="G274">
        <v>8</v>
      </c>
      <c r="H274" t="s">
        <v>3627</v>
      </c>
      <c r="I274">
        <v>152</v>
      </c>
      <c r="J274" s="3">
        <v>45436</v>
      </c>
      <c r="K274" t="s">
        <v>281</v>
      </c>
    </row>
    <row r="275" spans="1:11" x14ac:dyDescent="0.3">
      <c r="A275" t="s">
        <v>3144</v>
      </c>
      <c r="B275" t="s">
        <v>3628</v>
      </c>
      <c r="C275" t="s">
        <v>2928</v>
      </c>
      <c r="D275" t="s">
        <v>13</v>
      </c>
      <c r="E275">
        <v>33.89</v>
      </c>
      <c r="F275" t="s">
        <v>3629</v>
      </c>
      <c r="G275">
        <v>9</v>
      </c>
      <c r="H275" t="s">
        <v>3630</v>
      </c>
      <c r="I275">
        <v>216</v>
      </c>
      <c r="J275" s="3">
        <v>45436</v>
      </c>
      <c r="K275" t="s">
        <v>281</v>
      </c>
    </row>
    <row r="276" spans="1:11" x14ac:dyDescent="0.3">
      <c r="A276" t="s">
        <v>1184</v>
      </c>
      <c r="B276" t="s">
        <v>3631</v>
      </c>
      <c r="C276" t="s">
        <v>2928</v>
      </c>
      <c r="D276" t="s">
        <v>13</v>
      </c>
      <c r="E276">
        <v>59.99</v>
      </c>
      <c r="F276" t="s">
        <v>82</v>
      </c>
      <c r="G276">
        <v>10</v>
      </c>
      <c r="H276" t="s">
        <v>1548</v>
      </c>
      <c r="I276">
        <v>150</v>
      </c>
      <c r="J276" s="3">
        <v>45432</v>
      </c>
      <c r="K276" t="s">
        <v>70</v>
      </c>
    </row>
    <row r="277" spans="1:11" x14ac:dyDescent="0.3">
      <c r="A277" t="s">
        <v>3033</v>
      </c>
      <c r="B277" t="s">
        <v>3632</v>
      </c>
      <c r="C277" t="s">
        <v>2928</v>
      </c>
      <c r="D277" t="s">
        <v>13</v>
      </c>
      <c r="E277">
        <v>8.99</v>
      </c>
      <c r="F277" t="s">
        <v>2629</v>
      </c>
      <c r="G277">
        <v>10</v>
      </c>
      <c r="H277" t="s">
        <v>3633</v>
      </c>
      <c r="I277">
        <v>344</v>
      </c>
      <c r="J277" s="3">
        <v>45419</v>
      </c>
      <c r="K277" t="s">
        <v>3634</v>
      </c>
    </row>
    <row r="278" spans="1:11" x14ac:dyDescent="0.3">
      <c r="A278" t="s">
        <v>71</v>
      </c>
      <c r="B278" t="s">
        <v>3635</v>
      </c>
      <c r="C278" t="s">
        <v>2928</v>
      </c>
      <c r="D278" t="s">
        <v>13</v>
      </c>
      <c r="E278">
        <v>18.95</v>
      </c>
      <c r="F278" t="s">
        <v>2101</v>
      </c>
      <c r="G278">
        <v>8</v>
      </c>
      <c r="H278" t="s">
        <v>3636</v>
      </c>
      <c r="I278">
        <v>9</v>
      </c>
      <c r="J278" s="3">
        <v>45432</v>
      </c>
      <c r="K278" t="s">
        <v>501</v>
      </c>
    </row>
    <row r="279" spans="1:11" x14ac:dyDescent="0.3">
      <c r="A279" t="s">
        <v>116</v>
      </c>
      <c r="B279" t="s">
        <v>3637</v>
      </c>
      <c r="C279" t="s">
        <v>2928</v>
      </c>
      <c r="D279" t="s">
        <v>2977</v>
      </c>
      <c r="E279">
        <v>20.79</v>
      </c>
      <c r="F279" t="s">
        <v>3638</v>
      </c>
      <c r="G279">
        <v>7</v>
      </c>
      <c r="H279" t="s">
        <v>3639</v>
      </c>
      <c r="I279">
        <v>33</v>
      </c>
      <c r="J279" s="3">
        <v>45431</v>
      </c>
      <c r="K279" t="s">
        <v>3640</v>
      </c>
    </row>
    <row r="280" spans="1:11" x14ac:dyDescent="0.3">
      <c r="A280" t="s">
        <v>50</v>
      </c>
      <c r="B280" t="s">
        <v>3641</v>
      </c>
      <c r="C280" t="s">
        <v>2928</v>
      </c>
      <c r="D280" t="s">
        <v>41</v>
      </c>
      <c r="E280">
        <v>89.99</v>
      </c>
      <c r="F280" t="s">
        <v>2025</v>
      </c>
      <c r="G280">
        <v>6</v>
      </c>
      <c r="H280" t="s">
        <v>3642</v>
      </c>
      <c r="I280">
        <v>7</v>
      </c>
      <c r="J280" s="3">
        <v>45432</v>
      </c>
      <c r="K280" t="s">
        <v>1236</v>
      </c>
    </row>
    <row r="281" spans="1:11" x14ac:dyDescent="0.3">
      <c r="A281" t="s">
        <v>66</v>
      </c>
      <c r="B281" t="s">
        <v>3643</v>
      </c>
      <c r="C281" t="s">
        <v>2928</v>
      </c>
      <c r="D281" t="s">
        <v>24</v>
      </c>
      <c r="E281">
        <v>20.309999999999999</v>
      </c>
      <c r="F281" t="s">
        <v>3644</v>
      </c>
      <c r="G281">
        <v>8</v>
      </c>
      <c r="H281" t="s">
        <v>3645</v>
      </c>
      <c r="I281">
        <v>84</v>
      </c>
      <c r="J281" s="3">
        <v>45427</v>
      </c>
      <c r="K281" t="s">
        <v>128</v>
      </c>
    </row>
    <row r="282" spans="1:11" x14ac:dyDescent="0.3">
      <c r="A282" t="s">
        <v>2883</v>
      </c>
      <c r="B282" t="s">
        <v>3646</v>
      </c>
      <c r="C282" t="s">
        <v>2928</v>
      </c>
      <c r="D282" t="s">
        <v>13</v>
      </c>
      <c r="E282">
        <v>34.6</v>
      </c>
      <c r="F282" t="s">
        <v>3647</v>
      </c>
      <c r="G282">
        <v>89</v>
      </c>
      <c r="H282" t="s">
        <v>3648</v>
      </c>
      <c r="I282">
        <v>1833</v>
      </c>
      <c r="J282" s="3">
        <v>45436</v>
      </c>
      <c r="K282" t="s">
        <v>128</v>
      </c>
    </row>
    <row r="283" spans="1:11" x14ac:dyDescent="0.3">
      <c r="A283" t="s">
        <v>502</v>
      </c>
      <c r="B283" t="s">
        <v>3649</v>
      </c>
      <c r="C283" t="s">
        <v>2928</v>
      </c>
      <c r="D283" t="s">
        <v>13</v>
      </c>
      <c r="E283">
        <v>38.14</v>
      </c>
      <c r="F283" t="s">
        <v>3650</v>
      </c>
      <c r="H283" t="s">
        <v>3651</v>
      </c>
      <c r="I283">
        <v>725</v>
      </c>
      <c r="J283" s="3">
        <v>45436</v>
      </c>
      <c r="K283" t="s">
        <v>128</v>
      </c>
    </row>
    <row r="284" spans="1:11" x14ac:dyDescent="0.3">
      <c r="A284" t="s">
        <v>1387</v>
      </c>
      <c r="B284" t="s">
        <v>3652</v>
      </c>
      <c r="C284" t="s">
        <v>2928</v>
      </c>
      <c r="D284" t="s">
        <v>13</v>
      </c>
      <c r="E284">
        <v>16.89</v>
      </c>
      <c r="F284" t="s">
        <v>3653</v>
      </c>
      <c r="G284">
        <v>10</v>
      </c>
      <c r="H284" t="s">
        <v>3654</v>
      </c>
      <c r="I284">
        <v>551</v>
      </c>
      <c r="J284" s="3">
        <v>45419</v>
      </c>
      <c r="K284" t="s">
        <v>3655</v>
      </c>
    </row>
    <row r="285" spans="1:11" x14ac:dyDescent="0.3">
      <c r="A285" t="s">
        <v>3113</v>
      </c>
      <c r="B285" t="s">
        <v>3656</v>
      </c>
      <c r="C285" t="s">
        <v>2928</v>
      </c>
      <c r="D285" t="s">
        <v>24</v>
      </c>
      <c r="E285">
        <v>12.95</v>
      </c>
      <c r="F285" t="s">
        <v>1352</v>
      </c>
      <c r="G285">
        <v>5</v>
      </c>
      <c r="H285" t="s">
        <v>876</v>
      </c>
      <c r="I285">
        <v>24</v>
      </c>
      <c r="J285" s="3">
        <v>45433</v>
      </c>
      <c r="K285" t="s">
        <v>1095</v>
      </c>
    </row>
    <row r="286" spans="1:11" x14ac:dyDescent="0.3">
      <c r="A286" t="s">
        <v>2051</v>
      </c>
      <c r="B286" t="s">
        <v>3657</v>
      </c>
      <c r="C286" t="s">
        <v>2928</v>
      </c>
      <c r="D286" t="s">
        <v>13</v>
      </c>
      <c r="E286">
        <v>49.81</v>
      </c>
      <c r="F286" t="s">
        <v>1698</v>
      </c>
      <c r="G286">
        <v>3</v>
      </c>
      <c r="H286" t="s">
        <v>596</v>
      </c>
      <c r="I286">
        <v>30</v>
      </c>
      <c r="J286" s="3">
        <v>45435</v>
      </c>
      <c r="K286" t="s">
        <v>38</v>
      </c>
    </row>
    <row r="287" spans="1:11" x14ac:dyDescent="0.3">
      <c r="A287" t="s">
        <v>1497</v>
      </c>
      <c r="B287" t="s">
        <v>3658</v>
      </c>
      <c r="C287" t="s">
        <v>2928</v>
      </c>
      <c r="D287" t="s">
        <v>13</v>
      </c>
      <c r="E287">
        <v>34.99</v>
      </c>
      <c r="F287" t="s">
        <v>68</v>
      </c>
      <c r="G287">
        <v>10</v>
      </c>
      <c r="H287" t="s">
        <v>1033</v>
      </c>
      <c r="I287">
        <v>36</v>
      </c>
      <c r="J287" s="3">
        <v>45435</v>
      </c>
      <c r="K287" t="s">
        <v>2424</v>
      </c>
    </row>
    <row r="288" spans="1:11" x14ac:dyDescent="0.3">
      <c r="A288" t="s">
        <v>3659</v>
      </c>
      <c r="B288" t="s">
        <v>3660</v>
      </c>
      <c r="C288" t="s">
        <v>2928</v>
      </c>
      <c r="D288" t="s">
        <v>3661</v>
      </c>
      <c r="E288">
        <v>29.95</v>
      </c>
      <c r="F288" t="s">
        <v>2538</v>
      </c>
      <c r="G288">
        <v>6</v>
      </c>
      <c r="H288" t="s">
        <v>429</v>
      </c>
      <c r="I288">
        <v>19</v>
      </c>
      <c r="J288" s="3">
        <v>45426</v>
      </c>
      <c r="K288" t="s">
        <v>3356</v>
      </c>
    </row>
    <row r="289" spans="1:11" x14ac:dyDescent="0.3">
      <c r="A289" t="s">
        <v>744</v>
      </c>
      <c r="B289" t="s">
        <v>3662</v>
      </c>
      <c r="C289" t="s">
        <v>2928</v>
      </c>
      <c r="D289" t="s">
        <v>824</v>
      </c>
      <c r="E289">
        <v>85.56</v>
      </c>
      <c r="F289" t="s">
        <v>3663</v>
      </c>
      <c r="H289" t="s">
        <v>3664</v>
      </c>
      <c r="I289">
        <v>953</v>
      </c>
      <c r="J289" s="3">
        <v>45435</v>
      </c>
      <c r="K289" t="s">
        <v>115</v>
      </c>
    </row>
    <row r="290" spans="1:11" x14ac:dyDescent="0.3">
      <c r="A290" t="s">
        <v>3665</v>
      </c>
      <c r="B290" t="s">
        <v>3666</v>
      </c>
      <c r="C290" t="s">
        <v>2928</v>
      </c>
      <c r="D290" t="s">
        <v>13</v>
      </c>
      <c r="E290">
        <v>119</v>
      </c>
      <c r="F290" t="s">
        <v>3667</v>
      </c>
      <c r="G290">
        <v>2</v>
      </c>
      <c r="H290" t="s">
        <v>3668</v>
      </c>
      <c r="I290">
        <v>7</v>
      </c>
      <c r="J290" s="3">
        <v>45435</v>
      </c>
      <c r="K290" t="s">
        <v>3669</v>
      </c>
    </row>
    <row r="291" spans="1:11" x14ac:dyDescent="0.3">
      <c r="A291" t="s">
        <v>2231</v>
      </c>
      <c r="B291" t="s">
        <v>3670</v>
      </c>
      <c r="C291" t="s">
        <v>2928</v>
      </c>
      <c r="D291" t="s">
        <v>13</v>
      </c>
      <c r="E291">
        <v>27.26</v>
      </c>
      <c r="F291" t="s">
        <v>3671</v>
      </c>
      <c r="G291">
        <v>32</v>
      </c>
      <c r="H291" t="s">
        <v>3672</v>
      </c>
      <c r="I291">
        <v>4977</v>
      </c>
      <c r="J291" s="3">
        <v>45436</v>
      </c>
      <c r="K291" t="s">
        <v>128</v>
      </c>
    </row>
    <row r="292" spans="1:11" x14ac:dyDescent="0.3">
      <c r="A292" t="s">
        <v>744</v>
      </c>
      <c r="B292" t="s">
        <v>3673</v>
      </c>
      <c r="C292" t="s">
        <v>2928</v>
      </c>
      <c r="D292" t="s">
        <v>13</v>
      </c>
      <c r="E292">
        <v>69.989999999999995</v>
      </c>
      <c r="F292" t="s">
        <v>611</v>
      </c>
      <c r="G292">
        <v>2</v>
      </c>
      <c r="H292" t="s">
        <v>549</v>
      </c>
      <c r="I292">
        <v>27</v>
      </c>
      <c r="J292" s="3">
        <v>45432</v>
      </c>
      <c r="K292" t="s">
        <v>32</v>
      </c>
    </row>
    <row r="293" spans="1:11" x14ac:dyDescent="0.3">
      <c r="A293" t="s">
        <v>167</v>
      </c>
      <c r="B293" t="s">
        <v>3674</v>
      </c>
      <c r="C293" t="s">
        <v>2928</v>
      </c>
      <c r="D293" t="s">
        <v>13</v>
      </c>
      <c r="E293">
        <v>99.99</v>
      </c>
      <c r="F293" t="s">
        <v>153</v>
      </c>
      <c r="G293">
        <v>10</v>
      </c>
      <c r="H293" t="s">
        <v>574</v>
      </c>
      <c r="I293">
        <v>5</v>
      </c>
      <c r="J293" s="3">
        <v>45405</v>
      </c>
      <c r="K293" t="s">
        <v>3675</v>
      </c>
    </row>
    <row r="294" spans="1:11" x14ac:dyDescent="0.3">
      <c r="A294" t="s">
        <v>2871</v>
      </c>
      <c r="B294" t="s">
        <v>3676</v>
      </c>
      <c r="C294" t="s">
        <v>2928</v>
      </c>
      <c r="D294" t="s">
        <v>24</v>
      </c>
      <c r="E294">
        <v>48.88</v>
      </c>
      <c r="F294" t="s">
        <v>3106</v>
      </c>
      <c r="G294">
        <v>9</v>
      </c>
      <c r="H294" t="s">
        <v>3677</v>
      </c>
      <c r="I294">
        <v>51</v>
      </c>
      <c r="J294" s="3">
        <v>45421</v>
      </c>
      <c r="K294" t="s">
        <v>142</v>
      </c>
    </row>
    <row r="295" spans="1:11" x14ac:dyDescent="0.3">
      <c r="A295" t="s">
        <v>2435</v>
      </c>
      <c r="B295" t="s">
        <v>3678</v>
      </c>
      <c r="C295" t="s">
        <v>2928</v>
      </c>
      <c r="D295" t="s">
        <v>13</v>
      </c>
      <c r="E295">
        <v>48.99</v>
      </c>
      <c r="F295" t="s">
        <v>1523</v>
      </c>
      <c r="G295">
        <v>8</v>
      </c>
      <c r="H295" t="s">
        <v>1235</v>
      </c>
      <c r="I295">
        <v>37</v>
      </c>
      <c r="J295" s="3">
        <v>45434</v>
      </c>
      <c r="K295" t="s">
        <v>75</v>
      </c>
    </row>
    <row r="296" spans="1:11" x14ac:dyDescent="0.3">
      <c r="A296" t="s">
        <v>2963</v>
      </c>
      <c r="B296" t="s">
        <v>3679</v>
      </c>
      <c r="C296" t="s">
        <v>2928</v>
      </c>
      <c r="D296" t="s">
        <v>13</v>
      </c>
      <c r="E296">
        <v>28.99</v>
      </c>
      <c r="F296" t="s">
        <v>545</v>
      </c>
      <c r="G296">
        <v>7</v>
      </c>
      <c r="H296" t="s">
        <v>1993</v>
      </c>
      <c r="I296">
        <v>3</v>
      </c>
      <c r="J296" s="3">
        <v>45434</v>
      </c>
      <c r="K296" t="s">
        <v>97</v>
      </c>
    </row>
    <row r="297" spans="1:11" x14ac:dyDescent="0.3">
      <c r="A297" t="s">
        <v>3134</v>
      </c>
      <c r="B297" t="s">
        <v>3680</v>
      </c>
      <c r="C297" t="s">
        <v>2928</v>
      </c>
      <c r="D297" t="s">
        <v>13</v>
      </c>
      <c r="E297">
        <v>37.99</v>
      </c>
      <c r="F297" t="s">
        <v>95</v>
      </c>
      <c r="G297">
        <v>10</v>
      </c>
      <c r="H297" t="s">
        <v>471</v>
      </c>
      <c r="I297">
        <v>16</v>
      </c>
      <c r="J297" s="3">
        <v>45428</v>
      </c>
      <c r="K297" t="s">
        <v>949</v>
      </c>
    </row>
    <row r="298" spans="1:11" x14ac:dyDescent="0.3">
      <c r="A298" t="s">
        <v>551</v>
      </c>
      <c r="B298" t="s">
        <v>3681</v>
      </c>
      <c r="C298" t="s">
        <v>2928</v>
      </c>
      <c r="D298" t="s">
        <v>24</v>
      </c>
      <c r="E298">
        <v>20.99</v>
      </c>
      <c r="F298" t="s">
        <v>3682</v>
      </c>
      <c r="G298">
        <v>4</v>
      </c>
      <c r="H298" t="s">
        <v>3683</v>
      </c>
      <c r="I298">
        <v>20</v>
      </c>
      <c r="J298" s="3">
        <v>45412</v>
      </c>
      <c r="K298" t="s">
        <v>97</v>
      </c>
    </row>
    <row r="299" spans="1:11" x14ac:dyDescent="0.3">
      <c r="A299" t="s">
        <v>747</v>
      </c>
      <c r="B299" t="s">
        <v>3684</v>
      </c>
      <c r="C299" t="s">
        <v>2928</v>
      </c>
      <c r="D299" t="s">
        <v>379</v>
      </c>
      <c r="E299">
        <v>86.99</v>
      </c>
      <c r="F299" t="s">
        <v>2108</v>
      </c>
      <c r="G299">
        <v>4</v>
      </c>
      <c r="H299" t="s">
        <v>930</v>
      </c>
      <c r="I299">
        <v>6</v>
      </c>
      <c r="J299" s="3">
        <v>45420</v>
      </c>
      <c r="K299" t="s">
        <v>281</v>
      </c>
    </row>
    <row r="300" spans="1:11" x14ac:dyDescent="0.3">
      <c r="A300" t="s">
        <v>2883</v>
      </c>
      <c r="B300" t="s">
        <v>3685</v>
      </c>
      <c r="C300" t="s">
        <v>2928</v>
      </c>
      <c r="D300" t="s">
        <v>707</v>
      </c>
      <c r="E300">
        <v>29.55</v>
      </c>
      <c r="F300" t="s">
        <v>3686</v>
      </c>
      <c r="G300">
        <v>408</v>
      </c>
      <c r="H300" t="s">
        <v>3687</v>
      </c>
      <c r="I300">
        <v>886</v>
      </c>
      <c r="J300" s="3">
        <v>45436</v>
      </c>
      <c r="K300" t="s">
        <v>128</v>
      </c>
    </row>
    <row r="301" spans="1:11" x14ac:dyDescent="0.3">
      <c r="A301" t="s">
        <v>3240</v>
      </c>
      <c r="B301" t="s">
        <v>3688</v>
      </c>
      <c r="C301" t="s">
        <v>2928</v>
      </c>
      <c r="D301" t="s">
        <v>13</v>
      </c>
      <c r="E301">
        <v>9.99</v>
      </c>
      <c r="F301" t="s">
        <v>1084</v>
      </c>
      <c r="G301">
        <v>10</v>
      </c>
      <c r="H301" t="s">
        <v>770</v>
      </c>
      <c r="I301">
        <v>65</v>
      </c>
      <c r="J301" s="3">
        <v>45434</v>
      </c>
      <c r="K301" t="s">
        <v>3689</v>
      </c>
    </row>
    <row r="302" spans="1:11" x14ac:dyDescent="0.3">
      <c r="A302" t="s">
        <v>744</v>
      </c>
      <c r="B302" t="s">
        <v>3690</v>
      </c>
      <c r="C302" t="s">
        <v>2928</v>
      </c>
      <c r="D302" t="s">
        <v>13</v>
      </c>
      <c r="E302">
        <v>12.99</v>
      </c>
      <c r="F302" t="s">
        <v>2563</v>
      </c>
      <c r="G302">
        <v>10</v>
      </c>
      <c r="H302" t="s">
        <v>3691</v>
      </c>
      <c r="I302">
        <v>89</v>
      </c>
      <c r="J302" s="3">
        <v>45434</v>
      </c>
      <c r="K302" t="s">
        <v>3513</v>
      </c>
    </row>
    <row r="303" spans="1:11" x14ac:dyDescent="0.3">
      <c r="A303" t="s">
        <v>497</v>
      </c>
      <c r="B303" t="s">
        <v>3692</v>
      </c>
      <c r="C303" t="s">
        <v>2928</v>
      </c>
      <c r="D303" t="s">
        <v>13</v>
      </c>
      <c r="E303">
        <v>26.9</v>
      </c>
      <c r="F303" t="s">
        <v>3693</v>
      </c>
      <c r="G303">
        <v>10</v>
      </c>
      <c r="H303" t="s">
        <v>1548</v>
      </c>
      <c r="I303">
        <v>150</v>
      </c>
      <c r="J303" s="3">
        <v>45418</v>
      </c>
      <c r="K303" t="s">
        <v>501</v>
      </c>
    </row>
    <row r="304" spans="1:11" x14ac:dyDescent="0.3">
      <c r="A304" t="s">
        <v>28</v>
      </c>
      <c r="B304" t="s">
        <v>3006</v>
      </c>
      <c r="C304" t="s">
        <v>2928</v>
      </c>
      <c r="D304" t="s">
        <v>13</v>
      </c>
      <c r="E304">
        <v>44.78</v>
      </c>
      <c r="F304" t="s">
        <v>3694</v>
      </c>
      <c r="G304">
        <v>2</v>
      </c>
      <c r="H304" t="s">
        <v>2307</v>
      </c>
      <c r="I304">
        <v>11</v>
      </c>
      <c r="J304" s="3">
        <v>45434</v>
      </c>
      <c r="K304" t="s">
        <v>3695</v>
      </c>
    </row>
    <row r="305" spans="1:11" x14ac:dyDescent="0.3">
      <c r="A305" t="s">
        <v>3144</v>
      </c>
      <c r="B305" t="s">
        <v>3696</v>
      </c>
      <c r="C305" t="s">
        <v>2928</v>
      </c>
      <c r="D305" t="s">
        <v>13</v>
      </c>
      <c r="E305">
        <v>34.99</v>
      </c>
      <c r="F305" t="s">
        <v>68</v>
      </c>
      <c r="G305">
        <v>9</v>
      </c>
      <c r="H305" t="s">
        <v>3697</v>
      </c>
      <c r="I305">
        <v>110</v>
      </c>
      <c r="J305" s="3">
        <v>45435</v>
      </c>
      <c r="K305" t="s">
        <v>455</v>
      </c>
    </row>
    <row r="306" spans="1:11" x14ac:dyDescent="0.3">
      <c r="A306" t="s">
        <v>3144</v>
      </c>
      <c r="B306" t="s">
        <v>3698</v>
      </c>
      <c r="C306" t="s">
        <v>2928</v>
      </c>
      <c r="D306" t="s">
        <v>3202</v>
      </c>
      <c r="E306">
        <v>14.5</v>
      </c>
      <c r="F306" t="s">
        <v>3699</v>
      </c>
      <c r="G306">
        <v>5</v>
      </c>
      <c r="H306" t="s">
        <v>404</v>
      </c>
      <c r="I306">
        <v>17</v>
      </c>
      <c r="J306" s="3">
        <v>45434</v>
      </c>
      <c r="K306" t="s">
        <v>3204</v>
      </c>
    </row>
    <row r="307" spans="1:11" x14ac:dyDescent="0.3">
      <c r="A307" t="s">
        <v>3700</v>
      </c>
      <c r="B307" t="s">
        <v>3701</v>
      </c>
      <c r="C307" t="s">
        <v>2928</v>
      </c>
      <c r="D307" t="s">
        <v>13</v>
      </c>
      <c r="E307">
        <v>14.95</v>
      </c>
      <c r="F307" t="s">
        <v>3702</v>
      </c>
      <c r="H307" t="s">
        <v>923</v>
      </c>
      <c r="I307">
        <v>17</v>
      </c>
      <c r="J307" s="3">
        <v>45435</v>
      </c>
      <c r="K307" t="s">
        <v>2687</v>
      </c>
    </row>
    <row r="308" spans="1:11" x14ac:dyDescent="0.3">
      <c r="A308" t="s">
        <v>3240</v>
      </c>
      <c r="B308" t="s">
        <v>3560</v>
      </c>
      <c r="C308" t="s">
        <v>2928</v>
      </c>
      <c r="D308" t="s">
        <v>13</v>
      </c>
      <c r="E308">
        <v>42.99</v>
      </c>
      <c r="F308" t="s">
        <v>2509</v>
      </c>
      <c r="G308">
        <v>2</v>
      </c>
      <c r="H308" t="s">
        <v>145</v>
      </c>
      <c r="I308">
        <v>4</v>
      </c>
      <c r="J308" s="3">
        <v>45436</v>
      </c>
      <c r="K308" t="s">
        <v>3703</v>
      </c>
    </row>
    <row r="309" spans="1:11" x14ac:dyDescent="0.3">
      <c r="A309" t="s">
        <v>50</v>
      </c>
      <c r="B309" t="s">
        <v>3704</v>
      </c>
      <c r="C309" t="s">
        <v>2928</v>
      </c>
      <c r="D309" t="s">
        <v>3705</v>
      </c>
      <c r="E309">
        <v>100.99</v>
      </c>
      <c r="F309" t="s">
        <v>3050</v>
      </c>
      <c r="H309" t="s">
        <v>625</v>
      </c>
      <c r="I309">
        <v>15</v>
      </c>
      <c r="J309" s="3">
        <v>45434</v>
      </c>
      <c r="K309" t="s">
        <v>3706</v>
      </c>
    </row>
    <row r="310" spans="1:11" x14ac:dyDescent="0.3">
      <c r="A310" t="s">
        <v>3707</v>
      </c>
      <c r="B310" t="s">
        <v>3708</v>
      </c>
      <c r="C310" t="s">
        <v>2928</v>
      </c>
      <c r="D310" t="s">
        <v>13</v>
      </c>
      <c r="E310">
        <v>49.99</v>
      </c>
      <c r="F310" t="s">
        <v>63</v>
      </c>
      <c r="G310">
        <v>4</v>
      </c>
      <c r="H310" t="s">
        <v>3709</v>
      </c>
      <c r="I310">
        <v>38</v>
      </c>
      <c r="J310" s="3">
        <v>45434</v>
      </c>
      <c r="K310" t="s">
        <v>357</v>
      </c>
    </row>
    <row r="311" spans="1:11" x14ac:dyDescent="0.3">
      <c r="A311" t="s">
        <v>1184</v>
      </c>
      <c r="B311" t="s">
        <v>3710</v>
      </c>
      <c r="C311" t="s">
        <v>2928</v>
      </c>
      <c r="D311" t="s">
        <v>13</v>
      </c>
      <c r="E311">
        <v>9.99</v>
      </c>
      <c r="F311" t="s">
        <v>1084</v>
      </c>
      <c r="G311">
        <v>10</v>
      </c>
      <c r="H311" t="s">
        <v>1355</v>
      </c>
      <c r="I311">
        <v>10</v>
      </c>
      <c r="J311" s="3">
        <v>45434</v>
      </c>
      <c r="K311" t="s">
        <v>1676</v>
      </c>
    </row>
    <row r="312" spans="1:11" x14ac:dyDescent="0.3">
      <c r="A312" t="s">
        <v>2004</v>
      </c>
      <c r="B312" t="s">
        <v>3711</v>
      </c>
      <c r="C312" t="s">
        <v>2928</v>
      </c>
      <c r="D312" t="s">
        <v>13</v>
      </c>
      <c r="E312">
        <v>28.15</v>
      </c>
      <c r="F312" t="s">
        <v>3712</v>
      </c>
      <c r="H312" t="s">
        <v>3713</v>
      </c>
      <c r="I312">
        <v>123</v>
      </c>
      <c r="J312" s="3">
        <v>45436</v>
      </c>
      <c r="K312" t="s">
        <v>2289</v>
      </c>
    </row>
    <row r="313" spans="1:11" x14ac:dyDescent="0.3">
      <c r="A313" t="s">
        <v>3714</v>
      </c>
      <c r="B313" t="s">
        <v>3715</v>
      </c>
      <c r="C313" t="s">
        <v>2928</v>
      </c>
      <c r="D313" t="s">
        <v>24</v>
      </c>
      <c r="E313">
        <v>14.74</v>
      </c>
      <c r="F313" t="s">
        <v>3716</v>
      </c>
      <c r="G313">
        <v>117</v>
      </c>
      <c r="H313" t="s">
        <v>3717</v>
      </c>
      <c r="I313">
        <v>889</v>
      </c>
      <c r="J313" s="3">
        <v>45421</v>
      </c>
      <c r="K313" t="s">
        <v>128</v>
      </c>
    </row>
    <row r="314" spans="1:11" x14ac:dyDescent="0.3">
      <c r="A314" t="s">
        <v>3021</v>
      </c>
      <c r="B314" t="s">
        <v>3718</v>
      </c>
      <c r="C314" t="s">
        <v>2928</v>
      </c>
      <c r="D314" t="s">
        <v>13</v>
      </c>
      <c r="E314">
        <v>29.99</v>
      </c>
      <c r="F314" t="s">
        <v>100</v>
      </c>
      <c r="G314">
        <v>10</v>
      </c>
      <c r="H314" t="s">
        <v>2569</v>
      </c>
      <c r="I314">
        <v>29</v>
      </c>
      <c r="J314" s="3">
        <v>45436</v>
      </c>
      <c r="K314" t="s">
        <v>408</v>
      </c>
    </row>
    <row r="315" spans="1:11" x14ac:dyDescent="0.3">
      <c r="A315" t="s">
        <v>3240</v>
      </c>
      <c r="B315" t="s">
        <v>3719</v>
      </c>
      <c r="C315" t="s">
        <v>2928</v>
      </c>
      <c r="D315" t="s">
        <v>13</v>
      </c>
      <c r="E315">
        <v>35.99</v>
      </c>
      <c r="F315" t="s">
        <v>293</v>
      </c>
      <c r="G315">
        <v>10</v>
      </c>
      <c r="H315" t="s">
        <v>3720</v>
      </c>
      <c r="I315">
        <v>161</v>
      </c>
      <c r="J315" s="3">
        <v>45431</v>
      </c>
      <c r="K315" t="s">
        <v>408</v>
      </c>
    </row>
    <row r="316" spans="1:11" x14ac:dyDescent="0.3">
      <c r="A316" t="s">
        <v>203</v>
      </c>
      <c r="B316" t="s">
        <v>3721</v>
      </c>
      <c r="C316" t="s">
        <v>2928</v>
      </c>
      <c r="D316" t="s">
        <v>13</v>
      </c>
      <c r="E316">
        <v>49.99</v>
      </c>
      <c r="F316" t="s">
        <v>122</v>
      </c>
      <c r="G316">
        <v>10</v>
      </c>
      <c r="H316" t="s">
        <v>3722</v>
      </c>
      <c r="I316">
        <v>230</v>
      </c>
      <c r="J316" s="3">
        <v>45420</v>
      </c>
      <c r="K316" t="s">
        <v>97</v>
      </c>
    </row>
    <row r="317" spans="1:11" x14ac:dyDescent="0.3">
      <c r="A317" t="s">
        <v>2959</v>
      </c>
      <c r="B317" t="s">
        <v>3723</v>
      </c>
      <c r="C317" t="s">
        <v>2928</v>
      </c>
      <c r="D317" t="s">
        <v>24</v>
      </c>
      <c r="E317">
        <v>19.05</v>
      </c>
      <c r="F317" t="s">
        <v>3724</v>
      </c>
      <c r="G317">
        <v>8</v>
      </c>
      <c r="H317" t="s">
        <v>2874</v>
      </c>
      <c r="I317">
        <v>42</v>
      </c>
      <c r="J317" s="3">
        <v>45436</v>
      </c>
      <c r="K317" t="s">
        <v>3725</v>
      </c>
    </row>
    <row r="318" spans="1:11" x14ac:dyDescent="0.3">
      <c r="A318" t="s">
        <v>3021</v>
      </c>
      <c r="B318" t="s">
        <v>3726</v>
      </c>
      <c r="C318" t="s">
        <v>2928</v>
      </c>
      <c r="D318" t="s">
        <v>13</v>
      </c>
      <c r="E318">
        <v>29.54</v>
      </c>
      <c r="F318" t="s">
        <v>3727</v>
      </c>
      <c r="G318">
        <v>10</v>
      </c>
      <c r="H318" t="s">
        <v>3728</v>
      </c>
      <c r="I318">
        <v>1372</v>
      </c>
      <c r="J318" s="3">
        <v>45436</v>
      </c>
      <c r="K318" t="s">
        <v>115</v>
      </c>
    </row>
    <row r="319" spans="1:11" x14ac:dyDescent="0.3">
      <c r="A319" t="s">
        <v>103</v>
      </c>
      <c r="B319" t="s">
        <v>3729</v>
      </c>
      <c r="C319" t="s">
        <v>2928</v>
      </c>
      <c r="D319" t="s">
        <v>41</v>
      </c>
      <c r="E319">
        <v>47.8</v>
      </c>
      <c r="F319" t="s">
        <v>3730</v>
      </c>
      <c r="G319">
        <v>10</v>
      </c>
      <c r="H319" t="s">
        <v>952</v>
      </c>
      <c r="I319">
        <v>38</v>
      </c>
      <c r="J319" s="3">
        <v>45420</v>
      </c>
      <c r="K319" t="s">
        <v>3731</v>
      </c>
    </row>
    <row r="320" spans="1:11" x14ac:dyDescent="0.3">
      <c r="A320" t="s">
        <v>116</v>
      </c>
      <c r="B320" t="s">
        <v>3732</v>
      </c>
      <c r="C320" t="s">
        <v>2928</v>
      </c>
      <c r="D320" t="s">
        <v>13</v>
      </c>
      <c r="E320">
        <v>13.95</v>
      </c>
      <c r="F320" t="s">
        <v>1816</v>
      </c>
      <c r="G320">
        <v>10</v>
      </c>
      <c r="H320" t="s">
        <v>3733</v>
      </c>
      <c r="I320">
        <v>57</v>
      </c>
      <c r="J320" s="3">
        <v>45382</v>
      </c>
      <c r="K320" t="s">
        <v>1951</v>
      </c>
    </row>
    <row r="321" spans="1:11" x14ac:dyDescent="0.3">
      <c r="A321" t="s">
        <v>17</v>
      </c>
      <c r="B321" t="s">
        <v>3734</v>
      </c>
      <c r="C321" t="s">
        <v>2928</v>
      </c>
      <c r="D321" t="s">
        <v>449</v>
      </c>
      <c r="E321">
        <v>59.99</v>
      </c>
      <c r="F321" t="s">
        <v>392</v>
      </c>
      <c r="G321">
        <v>10</v>
      </c>
      <c r="H321" t="s">
        <v>714</v>
      </c>
      <c r="I321">
        <v>243</v>
      </c>
      <c r="J321" s="3">
        <v>45436</v>
      </c>
      <c r="K321" t="s">
        <v>3141</v>
      </c>
    </row>
    <row r="322" spans="1:11" x14ac:dyDescent="0.3">
      <c r="A322" t="s">
        <v>3144</v>
      </c>
      <c r="B322" t="s">
        <v>3735</v>
      </c>
      <c r="C322" t="s">
        <v>2928</v>
      </c>
      <c r="D322" t="s">
        <v>13</v>
      </c>
      <c r="E322">
        <v>43</v>
      </c>
      <c r="F322" t="s">
        <v>1971</v>
      </c>
      <c r="G322">
        <v>3</v>
      </c>
      <c r="H322" t="s">
        <v>3736</v>
      </c>
      <c r="I322">
        <v>27</v>
      </c>
      <c r="J322" s="3">
        <v>45432</v>
      </c>
      <c r="K322" t="s">
        <v>44</v>
      </c>
    </row>
    <row r="323" spans="1:11" x14ac:dyDescent="0.3">
      <c r="A323" t="s">
        <v>1221</v>
      </c>
      <c r="B323" t="s">
        <v>3737</v>
      </c>
      <c r="C323" t="s">
        <v>2928</v>
      </c>
      <c r="D323" t="s">
        <v>24</v>
      </c>
      <c r="E323">
        <v>22.51</v>
      </c>
      <c r="F323" t="s">
        <v>3738</v>
      </c>
      <c r="G323">
        <v>189</v>
      </c>
      <c r="H323" t="s">
        <v>3739</v>
      </c>
      <c r="I323">
        <v>3319</v>
      </c>
      <c r="J323" s="3">
        <v>45436</v>
      </c>
      <c r="K323" t="s">
        <v>128</v>
      </c>
    </row>
    <row r="324" spans="1:11" x14ac:dyDescent="0.3">
      <c r="A324" t="s">
        <v>85</v>
      </c>
      <c r="B324" t="s">
        <v>3740</v>
      </c>
      <c r="C324" t="s">
        <v>2928</v>
      </c>
      <c r="D324" t="s">
        <v>24</v>
      </c>
      <c r="E324">
        <v>9.92</v>
      </c>
      <c r="F324" t="s">
        <v>3741</v>
      </c>
      <c r="G324">
        <v>10</v>
      </c>
      <c r="H324" t="s">
        <v>3742</v>
      </c>
      <c r="I324">
        <v>5971</v>
      </c>
      <c r="J324" s="3">
        <v>45432</v>
      </c>
      <c r="K324" t="s">
        <v>115</v>
      </c>
    </row>
    <row r="325" spans="1:11" x14ac:dyDescent="0.3">
      <c r="A325" t="s">
        <v>203</v>
      </c>
      <c r="B325" t="s">
        <v>3743</v>
      </c>
      <c r="C325" t="s">
        <v>2928</v>
      </c>
      <c r="D325" t="s">
        <v>24</v>
      </c>
      <c r="E325">
        <v>47.65</v>
      </c>
      <c r="F325" t="s">
        <v>3744</v>
      </c>
      <c r="H325" t="s">
        <v>3745</v>
      </c>
      <c r="I325">
        <v>5349</v>
      </c>
      <c r="J325" s="3">
        <v>45436</v>
      </c>
      <c r="K325" t="s">
        <v>115</v>
      </c>
    </row>
    <row r="326" spans="1:11" x14ac:dyDescent="0.3">
      <c r="A326" t="s">
        <v>747</v>
      </c>
      <c r="B326" t="s">
        <v>3746</v>
      </c>
      <c r="C326" t="s">
        <v>2928</v>
      </c>
      <c r="D326" t="s">
        <v>379</v>
      </c>
      <c r="E326">
        <v>86.99</v>
      </c>
      <c r="F326" t="s">
        <v>2108</v>
      </c>
      <c r="G326">
        <v>7</v>
      </c>
      <c r="H326" t="s">
        <v>3747</v>
      </c>
      <c r="I326">
        <v>9</v>
      </c>
      <c r="J326" s="3">
        <v>45436</v>
      </c>
      <c r="K326" t="s">
        <v>281</v>
      </c>
    </row>
    <row r="327" spans="1:11" x14ac:dyDescent="0.3">
      <c r="A327" t="s">
        <v>1072</v>
      </c>
      <c r="B327" t="s">
        <v>3748</v>
      </c>
      <c r="C327" t="s">
        <v>2928</v>
      </c>
      <c r="D327" t="s">
        <v>13</v>
      </c>
      <c r="E327">
        <v>41.58</v>
      </c>
      <c r="F327" t="s">
        <v>3749</v>
      </c>
      <c r="G327">
        <v>174</v>
      </c>
      <c r="H327" t="s">
        <v>3750</v>
      </c>
      <c r="I327">
        <v>298</v>
      </c>
      <c r="J327" s="3">
        <v>45436</v>
      </c>
      <c r="K327" t="s">
        <v>128</v>
      </c>
    </row>
    <row r="328" spans="1:11" x14ac:dyDescent="0.3">
      <c r="A328" t="s">
        <v>3503</v>
      </c>
      <c r="B328" t="s">
        <v>3751</v>
      </c>
      <c r="C328" t="s">
        <v>2928</v>
      </c>
      <c r="D328" t="s">
        <v>13</v>
      </c>
      <c r="E328">
        <v>16.87</v>
      </c>
      <c r="F328" t="s">
        <v>3752</v>
      </c>
      <c r="G328">
        <v>36</v>
      </c>
      <c r="H328" t="s">
        <v>3753</v>
      </c>
      <c r="I328">
        <v>626</v>
      </c>
      <c r="J328" s="3">
        <v>45436</v>
      </c>
      <c r="K328" t="s">
        <v>128</v>
      </c>
    </row>
    <row r="329" spans="1:11" x14ac:dyDescent="0.3">
      <c r="A329" t="s">
        <v>61</v>
      </c>
      <c r="B329" t="s">
        <v>3754</v>
      </c>
      <c r="C329" t="s">
        <v>2928</v>
      </c>
      <c r="D329" t="s">
        <v>707</v>
      </c>
      <c r="E329">
        <v>59.4</v>
      </c>
      <c r="F329" t="s">
        <v>3755</v>
      </c>
      <c r="G329">
        <v>50</v>
      </c>
      <c r="H329" t="s">
        <v>3756</v>
      </c>
      <c r="I329">
        <v>120</v>
      </c>
      <c r="J329" s="3">
        <v>45429</v>
      </c>
      <c r="K329" t="s">
        <v>128</v>
      </c>
    </row>
    <row r="330" spans="1:11" x14ac:dyDescent="0.3">
      <c r="A330" t="s">
        <v>2435</v>
      </c>
      <c r="B330" t="s">
        <v>3757</v>
      </c>
      <c r="C330" t="s">
        <v>2928</v>
      </c>
      <c r="D330" t="s">
        <v>13</v>
      </c>
      <c r="E330">
        <v>43.99</v>
      </c>
      <c r="F330" t="s">
        <v>2929</v>
      </c>
      <c r="G330">
        <v>2</v>
      </c>
      <c r="H330" t="s">
        <v>3758</v>
      </c>
      <c r="I330">
        <v>121</v>
      </c>
      <c r="J330" s="3">
        <v>45436</v>
      </c>
      <c r="K330" t="s">
        <v>44</v>
      </c>
    </row>
    <row r="331" spans="1:11" x14ac:dyDescent="0.3">
      <c r="A331" t="s">
        <v>3759</v>
      </c>
      <c r="B331" t="s">
        <v>3760</v>
      </c>
      <c r="C331" t="s">
        <v>2928</v>
      </c>
      <c r="D331" t="s">
        <v>13</v>
      </c>
      <c r="E331">
        <v>69.989999999999995</v>
      </c>
      <c r="F331" t="s">
        <v>611</v>
      </c>
      <c r="G331">
        <v>4</v>
      </c>
      <c r="H331" t="s">
        <v>3761</v>
      </c>
      <c r="I331">
        <v>7</v>
      </c>
      <c r="J331" s="3">
        <v>45435</v>
      </c>
      <c r="K331" t="s">
        <v>2204</v>
      </c>
    </row>
    <row r="332" spans="1:11" x14ac:dyDescent="0.3">
      <c r="A332" t="s">
        <v>3665</v>
      </c>
      <c r="B332" t="s">
        <v>3762</v>
      </c>
      <c r="C332" t="s">
        <v>2928</v>
      </c>
      <c r="D332" t="s">
        <v>13</v>
      </c>
      <c r="E332">
        <v>12.99</v>
      </c>
      <c r="F332" t="s">
        <v>2212</v>
      </c>
      <c r="G332">
        <v>10</v>
      </c>
      <c r="H332" t="s">
        <v>1713</v>
      </c>
      <c r="I332">
        <v>32</v>
      </c>
      <c r="J332" s="3">
        <v>45426</v>
      </c>
      <c r="K332" t="s">
        <v>3763</v>
      </c>
    </row>
    <row r="333" spans="1:11" x14ac:dyDescent="0.3">
      <c r="A333" t="s">
        <v>2995</v>
      </c>
      <c r="B333" t="s">
        <v>3764</v>
      </c>
      <c r="C333" t="s">
        <v>2928</v>
      </c>
      <c r="D333" t="s">
        <v>13</v>
      </c>
      <c r="E333">
        <v>11.66</v>
      </c>
      <c r="F333" t="s">
        <v>3765</v>
      </c>
      <c r="G333">
        <v>2</v>
      </c>
      <c r="H333" t="s">
        <v>2128</v>
      </c>
      <c r="I333">
        <v>12</v>
      </c>
      <c r="J333" s="3">
        <v>45427</v>
      </c>
      <c r="K333" t="s">
        <v>2013</v>
      </c>
    </row>
    <row r="334" spans="1:11" x14ac:dyDescent="0.3">
      <c r="A334" t="s">
        <v>3766</v>
      </c>
      <c r="B334" t="s">
        <v>3767</v>
      </c>
      <c r="C334" t="s">
        <v>2928</v>
      </c>
      <c r="D334" t="s">
        <v>41</v>
      </c>
      <c r="E334">
        <v>43.15</v>
      </c>
      <c r="F334" t="s">
        <v>3768</v>
      </c>
      <c r="G334">
        <v>10</v>
      </c>
      <c r="H334" t="s">
        <v>3769</v>
      </c>
      <c r="I334">
        <v>561</v>
      </c>
      <c r="J334" s="3">
        <v>45435</v>
      </c>
      <c r="K334" t="s">
        <v>232</v>
      </c>
    </row>
    <row r="335" spans="1:11" x14ac:dyDescent="0.3">
      <c r="A335" t="s">
        <v>85</v>
      </c>
      <c r="B335" t="s">
        <v>3770</v>
      </c>
      <c r="C335" t="s">
        <v>2928</v>
      </c>
      <c r="D335" t="s">
        <v>24</v>
      </c>
      <c r="E335">
        <v>32.99</v>
      </c>
      <c r="F335" t="s">
        <v>2037</v>
      </c>
      <c r="G335">
        <v>6</v>
      </c>
      <c r="H335" t="s">
        <v>3771</v>
      </c>
      <c r="I335">
        <v>79</v>
      </c>
      <c r="J335" s="3">
        <v>45435</v>
      </c>
      <c r="K335" t="s">
        <v>107</v>
      </c>
    </row>
    <row r="336" spans="1:11" x14ac:dyDescent="0.3">
      <c r="A336" t="s">
        <v>2705</v>
      </c>
      <c r="B336" t="s">
        <v>3772</v>
      </c>
      <c r="C336" t="s">
        <v>2928</v>
      </c>
      <c r="D336" t="s">
        <v>24</v>
      </c>
      <c r="E336">
        <v>15.8</v>
      </c>
      <c r="F336" t="s">
        <v>3773</v>
      </c>
      <c r="G336">
        <v>72</v>
      </c>
      <c r="H336" t="s">
        <v>3774</v>
      </c>
      <c r="I336">
        <v>2499</v>
      </c>
      <c r="J336" s="3">
        <v>45436</v>
      </c>
      <c r="K336" t="s">
        <v>128</v>
      </c>
    </row>
    <row r="337" spans="1:11" x14ac:dyDescent="0.3">
      <c r="A337" t="s">
        <v>2959</v>
      </c>
      <c r="B337" t="s">
        <v>3775</v>
      </c>
      <c r="C337" t="s">
        <v>2928</v>
      </c>
      <c r="D337" t="s">
        <v>24</v>
      </c>
      <c r="E337">
        <v>15</v>
      </c>
      <c r="F337" t="s">
        <v>711</v>
      </c>
      <c r="G337">
        <v>5</v>
      </c>
      <c r="H337" t="s">
        <v>538</v>
      </c>
      <c r="I337">
        <v>5</v>
      </c>
      <c r="J337" s="3">
        <v>45435</v>
      </c>
      <c r="K337" t="s">
        <v>3776</v>
      </c>
    </row>
    <row r="338" spans="1:11" x14ac:dyDescent="0.3">
      <c r="A338" t="s">
        <v>2705</v>
      </c>
      <c r="B338" t="s">
        <v>3777</v>
      </c>
      <c r="C338" t="s">
        <v>2928</v>
      </c>
      <c r="D338" t="s">
        <v>13</v>
      </c>
      <c r="E338">
        <v>17.52</v>
      </c>
      <c r="F338" t="s">
        <v>3778</v>
      </c>
      <c r="G338">
        <v>10</v>
      </c>
      <c r="H338" t="s">
        <v>3779</v>
      </c>
      <c r="I338">
        <v>1692</v>
      </c>
      <c r="J338" s="3">
        <v>45436</v>
      </c>
      <c r="K338" t="s">
        <v>115</v>
      </c>
    </row>
    <row r="339" spans="1:11" x14ac:dyDescent="0.3">
      <c r="A339" t="s">
        <v>3021</v>
      </c>
      <c r="B339" t="s">
        <v>3780</v>
      </c>
      <c r="C339" t="s">
        <v>2928</v>
      </c>
      <c r="D339" t="s">
        <v>13</v>
      </c>
      <c r="E339">
        <v>38.99</v>
      </c>
      <c r="F339" t="s">
        <v>753</v>
      </c>
      <c r="G339">
        <v>8</v>
      </c>
      <c r="H339" t="s">
        <v>3193</v>
      </c>
      <c r="I339">
        <v>108</v>
      </c>
      <c r="J339" s="3">
        <v>45434</v>
      </c>
      <c r="K339" t="s">
        <v>75</v>
      </c>
    </row>
    <row r="340" spans="1:11" x14ac:dyDescent="0.3">
      <c r="A340" t="s">
        <v>3781</v>
      </c>
      <c r="B340" t="s">
        <v>3782</v>
      </c>
      <c r="C340" t="s">
        <v>2928</v>
      </c>
      <c r="D340" t="s">
        <v>24</v>
      </c>
      <c r="E340">
        <v>19.829999999999998</v>
      </c>
      <c r="F340" t="s">
        <v>3783</v>
      </c>
      <c r="G340">
        <v>22</v>
      </c>
      <c r="H340" t="s">
        <v>3784</v>
      </c>
      <c r="I340">
        <v>1652</v>
      </c>
      <c r="J340" s="3">
        <v>45436</v>
      </c>
      <c r="K340" t="s">
        <v>128</v>
      </c>
    </row>
    <row r="341" spans="1:11" x14ac:dyDescent="0.3">
      <c r="A341" t="s">
        <v>3144</v>
      </c>
      <c r="B341" t="s">
        <v>3785</v>
      </c>
      <c r="C341" t="s">
        <v>2928</v>
      </c>
      <c r="D341" t="s">
        <v>13</v>
      </c>
      <c r="E341">
        <v>17.489999999999998</v>
      </c>
      <c r="F341" t="s">
        <v>2924</v>
      </c>
      <c r="G341">
        <v>17</v>
      </c>
      <c r="H341" t="s">
        <v>3786</v>
      </c>
      <c r="I341">
        <v>292</v>
      </c>
      <c r="J341" s="3">
        <v>45418</v>
      </c>
      <c r="K341" t="s">
        <v>864</v>
      </c>
    </row>
    <row r="342" spans="1:11" x14ac:dyDescent="0.3">
      <c r="A342" t="s">
        <v>3113</v>
      </c>
      <c r="B342" t="s">
        <v>3787</v>
      </c>
      <c r="C342" t="s">
        <v>2928</v>
      </c>
      <c r="D342" t="s">
        <v>13</v>
      </c>
      <c r="E342">
        <v>19.12</v>
      </c>
      <c r="F342" t="s">
        <v>3788</v>
      </c>
      <c r="G342">
        <v>3</v>
      </c>
      <c r="H342" t="s">
        <v>2420</v>
      </c>
      <c r="I342">
        <v>42</v>
      </c>
      <c r="J342" s="3">
        <v>45435</v>
      </c>
      <c r="K342" t="s">
        <v>3789</v>
      </c>
    </row>
    <row r="343" spans="1:11" x14ac:dyDescent="0.3">
      <c r="A343" t="s">
        <v>98</v>
      </c>
      <c r="B343" t="s">
        <v>3790</v>
      </c>
      <c r="C343" t="s">
        <v>2928</v>
      </c>
      <c r="D343" t="s">
        <v>13</v>
      </c>
      <c r="E343">
        <v>30.9</v>
      </c>
      <c r="F343" t="s">
        <v>3791</v>
      </c>
      <c r="G343">
        <v>3</v>
      </c>
      <c r="H343" t="s">
        <v>3792</v>
      </c>
      <c r="I343">
        <v>607</v>
      </c>
      <c r="J343" s="3">
        <v>45435</v>
      </c>
      <c r="K343" t="s">
        <v>232</v>
      </c>
    </row>
    <row r="344" spans="1:11" x14ac:dyDescent="0.3">
      <c r="A344" t="s">
        <v>3563</v>
      </c>
      <c r="B344" t="s">
        <v>3793</v>
      </c>
      <c r="C344" t="s">
        <v>2928</v>
      </c>
      <c r="D344" t="s">
        <v>13</v>
      </c>
      <c r="E344">
        <v>13.89</v>
      </c>
      <c r="F344" t="s">
        <v>872</v>
      </c>
      <c r="G344">
        <v>5</v>
      </c>
      <c r="H344" t="s">
        <v>3794</v>
      </c>
      <c r="I344">
        <v>52</v>
      </c>
      <c r="J344" s="3">
        <v>45436</v>
      </c>
      <c r="K344" t="s">
        <v>874</v>
      </c>
    </row>
    <row r="345" spans="1:11" x14ac:dyDescent="0.3">
      <c r="A345" t="s">
        <v>1387</v>
      </c>
      <c r="B345" t="s">
        <v>3795</v>
      </c>
      <c r="C345" t="s">
        <v>2928</v>
      </c>
      <c r="D345" t="s">
        <v>13</v>
      </c>
      <c r="E345">
        <v>12.74</v>
      </c>
      <c r="F345" t="s">
        <v>3796</v>
      </c>
      <c r="G345">
        <v>10</v>
      </c>
      <c r="H345" t="s">
        <v>1370</v>
      </c>
      <c r="I345">
        <v>13</v>
      </c>
      <c r="J345" s="3">
        <v>45433</v>
      </c>
      <c r="K345" t="s">
        <v>1390</v>
      </c>
    </row>
    <row r="346" spans="1:11" x14ac:dyDescent="0.3">
      <c r="A346" t="s">
        <v>3797</v>
      </c>
      <c r="B346" t="s">
        <v>3798</v>
      </c>
      <c r="C346" t="s">
        <v>2928</v>
      </c>
      <c r="D346" t="s">
        <v>41</v>
      </c>
      <c r="E346">
        <v>48</v>
      </c>
      <c r="F346" t="s">
        <v>568</v>
      </c>
      <c r="G346">
        <v>4</v>
      </c>
      <c r="H346" t="s">
        <v>838</v>
      </c>
      <c r="I346">
        <v>1</v>
      </c>
      <c r="J346" s="3">
        <v>45433</v>
      </c>
      <c r="K346" t="s">
        <v>570</v>
      </c>
    </row>
    <row r="347" spans="1:11" x14ac:dyDescent="0.3">
      <c r="A347" t="s">
        <v>188</v>
      </c>
      <c r="B347" t="s">
        <v>3799</v>
      </c>
      <c r="C347" t="s">
        <v>2928</v>
      </c>
      <c r="D347" t="s">
        <v>13</v>
      </c>
      <c r="E347">
        <v>26.66</v>
      </c>
      <c r="F347" t="s">
        <v>3800</v>
      </c>
      <c r="H347" t="s">
        <v>3801</v>
      </c>
      <c r="I347">
        <v>17854</v>
      </c>
      <c r="J347" s="3">
        <v>45436</v>
      </c>
      <c r="K347" t="s">
        <v>115</v>
      </c>
    </row>
    <row r="348" spans="1:11" x14ac:dyDescent="0.3">
      <c r="A348" t="s">
        <v>3781</v>
      </c>
      <c r="B348" t="s">
        <v>3802</v>
      </c>
      <c r="C348" t="s">
        <v>2928</v>
      </c>
      <c r="D348" t="s">
        <v>24</v>
      </c>
      <c r="E348">
        <v>33.340000000000003</v>
      </c>
      <c r="F348" t="s">
        <v>3803</v>
      </c>
      <c r="G348">
        <v>8</v>
      </c>
      <c r="H348" t="s">
        <v>3804</v>
      </c>
      <c r="I348">
        <v>3466</v>
      </c>
      <c r="J348" s="3">
        <v>45435</v>
      </c>
      <c r="K348" t="s">
        <v>115</v>
      </c>
    </row>
    <row r="349" spans="1:11" x14ac:dyDescent="0.3">
      <c r="A349" t="s">
        <v>1011</v>
      </c>
      <c r="B349" t="s">
        <v>3805</v>
      </c>
      <c r="C349" t="s">
        <v>2928</v>
      </c>
      <c r="D349" t="s">
        <v>13</v>
      </c>
      <c r="E349">
        <v>12</v>
      </c>
      <c r="F349" t="s">
        <v>3806</v>
      </c>
      <c r="G349">
        <v>4</v>
      </c>
      <c r="H349" t="s">
        <v>930</v>
      </c>
      <c r="I349">
        <v>6</v>
      </c>
      <c r="J349" s="3">
        <v>45435</v>
      </c>
      <c r="K349" t="s">
        <v>187</v>
      </c>
    </row>
    <row r="350" spans="1:11" x14ac:dyDescent="0.3">
      <c r="A350" t="s">
        <v>188</v>
      </c>
      <c r="B350" t="s">
        <v>3807</v>
      </c>
      <c r="C350" t="s">
        <v>2928</v>
      </c>
      <c r="D350" t="s">
        <v>24</v>
      </c>
      <c r="E350">
        <v>17.57</v>
      </c>
      <c r="F350" t="s">
        <v>3808</v>
      </c>
      <c r="G350">
        <v>62</v>
      </c>
      <c r="H350" t="s">
        <v>3809</v>
      </c>
      <c r="I350">
        <v>83</v>
      </c>
      <c r="J350" s="3">
        <v>45436</v>
      </c>
      <c r="K350" t="s">
        <v>128</v>
      </c>
    </row>
    <row r="351" spans="1:11" x14ac:dyDescent="0.3">
      <c r="A351" t="s">
        <v>3113</v>
      </c>
      <c r="B351" t="s">
        <v>3810</v>
      </c>
      <c r="C351" t="s">
        <v>2928</v>
      </c>
      <c r="D351" t="s">
        <v>24</v>
      </c>
      <c r="E351">
        <v>20</v>
      </c>
      <c r="F351" t="s">
        <v>2243</v>
      </c>
      <c r="G351">
        <v>15</v>
      </c>
      <c r="H351" t="s">
        <v>3811</v>
      </c>
      <c r="I351">
        <v>25</v>
      </c>
      <c r="J351" s="3">
        <v>45436</v>
      </c>
      <c r="K351" t="s">
        <v>3812</v>
      </c>
    </row>
    <row r="352" spans="1:11" x14ac:dyDescent="0.3">
      <c r="A352" t="s">
        <v>1101</v>
      </c>
      <c r="B352" t="s">
        <v>3813</v>
      </c>
      <c r="C352" t="s">
        <v>2928</v>
      </c>
      <c r="D352" t="s">
        <v>13</v>
      </c>
      <c r="E352">
        <v>19.989999999999998</v>
      </c>
      <c r="F352" t="s">
        <v>1088</v>
      </c>
      <c r="G352">
        <v>3</v>
      </c>
      <c r="H352" t="s">
        <v>331</v>
      </c>
      <c r="I352">
        <v>3</v>
      </c>
      <c r="J352" s="3">
        <v>45433</v>
      </c>
      <c r="K352" t="s">
        <v>97</v>
      </c>
    </row>
    <row r="353" spans="1:11" x14ac:dyDescent="0.3">
      <c r="A353" t="s">
        <v>167</v>
      </c>
      <c r="B353" t="s">
        <v>3814</v>
      </c>
      <c r="C353" t="s">
        <v>2928</v>
      </c>
      <c r="D353" t="s">
        <v>13</v>
      </c>
      <c r="E353">
        <v>55.99</v>
      </c>
      <c r="F353" t="s">
        <v>2845</v>
      </c>
      <c r="G353">
        <v>10</v>
      </c>
      <c r="H353" t="s">
        <v>127</v>
      </c>
      <c r="I353">
        <v>131</v>
      </c>
      <c r="J353" s="3">
        <v>45414</v>
      </c>
      <c r="K353" t="s">
        <v>3815</v>
      </c>
    </row>
    <row r="354" spans="1:11" x14ac:dyDescent="0.3">
      <c r="A354" t="s">
        <v>277</v>
      </c>
      <c r="B354" t="s">
        <v>3816</v>
      </c>
      <c r="C354" t="s">
        <v>2928</v>
      </c>
      <c r="D354" t="s">
        <v>57</v>
      </c>
      <c r="E354">
        <v>38.68</v>
      </c>
      <c r="F354" t="s">
        <v>3817</v>
      </c>
      <c r="G354">
        <v>10</v>
      </c>
      <c r="H354" t="s">
        <v>393</v>
      </c>
      <c r="I354">
        <v>14</v>
      </c>
      <c r="J354" s="3">
        <v>45434</v>
      </c>
      <c r="K354" t="s">
        <v>285</v>
      </c>
    </row>
    <row r="355" spans="1:11" x14ac:dyDescent="0.3">
      <c r="A355" t="s">
        <v>3818</v>
      </c>
      <c r="B355" t="s">
        <v>3819</v>
      </c>
      <c r="C355" t="s">
        <v>2928</v>
      </c>
      <c r="D355" t="s">
        <v>24</v>
      </c>
      <c r="E355">
        <v>14.45</v>
      </c>
      <c r="F355" t="s">
        <v>3820</v>
      </c>
      <c r="G355">
        <v>9</v>
      </c>
      <c r="H355" t="s">
        <v>3821</v>
      </c>
      <c r="I355">
        <v>349</v>
      </c>
      <c r="J355" s="3">
        <v>45436</v>
      </c>
      <c r="K355" t="s">
        <v>128</v>
      </c>
    </row>
    <row r="356" spans="1:11" x14ac:dyDescent="0.3">
      <c r="A356" t="s">
        <v>3387</v>
      </c>
      <c r="B356" t="s">
        <v>3822</v>
      </c>
      <c r="C356" t="s">
        <v>2928</v>
      </c>
      <c r="D356" t="s">
        <v>13</v>
      </c>
      <c r="E356">
        <v>15.88</v>
      </c>
      <c r="F356" t="s">
        <v>3823</v>
      </c>
      <c r="H356" t="s">
        <v>3824</v>
      </c>
      <c r="I356">
        <v>103</v>
      </c>
      <c r="J356" s="3">
        <v>45435</v>
      </c>
      <c r="K356" t="s">
        <v>128</v>
      </c>
    </row>
    <row r="357" spans="1:11" x14ac:dyDescent="0.3">
      <c r="A357" t="s">
        <v>116</v>
      </c>
      <c r="B357" t="s">
        <v>3825</v>
      </c>
      <c r="C357" t="s">
        <v>2928</v>
      </c>
      <c r="D357" t="s">
        <v>13</v>
      </c>
      <c r="E357">
        <v>32.130000000000003</v>
      </c>
      <c r="F357" t="s">
        <v>1889</v>
      </c>
      <c r="H357" t="s">
        <v>3826</v>
      </c>
      <c r="I357">
        <v>3215</v>
      </c>
      <c r="J357" s="3">
        <v>45435</v>
      </c>
      <c r="K357" t="s">
        <v>115</v>
      </c>
    </row>
    <row r="358" spans="1:11" x14ac:dyDescent="0.3">
      <c r="A358" t="s">
        <v>3827</v>
      </c>
      <c r="B358" t="s">
        <v>3828</v>
      </c>
      <c r="C358" t="s">
        <v>2928</v>
      </c>
      <c r="D358" t="s">
        <v>13</v>
      </c>
      <c r="E358">
        <v>18.989999999999998</v>
      </c>
      <c r="F358" t="s">
        <v>1008</v>
      </c>
      <c r="G358">
        <v>21</v>
      </c>
      <c r="H358" t="s">
        <v>3829</v>
      </c>
      <c r="I358">
        <v>1396</v>
      </c>
      <c r="J358" s="3">
        <v>45436</v>
      </c>
      <c r="K358" t="s">
        <v>128</v>
      </c>
    </row>
    <row r="359" spans="1:11" x14ac:dyDescent="0.3">
      <c r="A359" t="s">
        <v>401</v>
      </c>
      <c r="B359" t="s">
        <v>3830</v>
      </c>
      <c r="C359" t="s">
        <v>2928</v>
      </c>
      <c r="D359" t="s">
        <v>13</v>
      </c>
      <c r="E359">
        <v>9.9499999999999993</v>
      </c>
      <c r="F359" t="s">
        <v>1561</v>
      </c>
      <c r="G359">
        <v>4</v>
      </c>
      <c r="H359" t="s">
        <v>3831</v>
      </c>
      <c r="I359">
        <v>135</v>
      </c>
      <c r="J359" s="3">
        <v>45430</v>
      </c>
      <c r="K359" t="s">
        <v>1095</v>
      </c>
    </row>
    <row r="360" spans="1:11" x14ac:dyDescent="0.3">
      <c r="A360" t="s">
        <v>71</v>
      </c>
      <c r="B360" t="s">
        <v>3832</v>
      </c>
      <c r="C360" t="s">
        <v>2928</v>
      </c>
      <c r="D360" t="s">
        <v>24</v>
      </c>
      <c r="E360">
        <v>20</v>
      </c>
      <c r="F360" t="s">
        <v>2243</v>
      </c>
      <c r="H360" t="s">
        <v>3833</v>
      </c>
      <c r="I360">
        <v>26</v>
      </c>
      <c r="J360" s="3">
        <v>45425</v>
      </c>
      <c r="K360" t="s">
        <v>3834</v>
      </c>
    </row>
    <row r="361" spans="1:11" x14ac:dyDescent="0.3">
      <c r="A361" t="s">
        <v>3429</v>
      </c>
      <c r="B361" t="s">
        <v>3835</v>
      </c>
      <c r="C361" t="s">
        <v>2928</v>
      </c>
      <c r="D361" t="s">
        <v>3576</v>
      </c>
      <c r="E361">
        <v>25.25</v>
      </c>
      <c r="F361" t="s">
        <v>3836</v>
      </c>
      <c r="G361">
        <v>71</v>
      </c>
      <c r="H361" t="s">
        <v>3837</v>
      </c>
      <c r="I361">
        <v>15897</v>
      </c>
      <c r="J361" s="3">
        <v>45429</v>
      </c>
      <c r="K361" t="s">
        <v>128</v>
      </c>
    </row>
    <row r="362" spans="1:11" x14ac:dyDescent="0.3">
      <c r="A362" t="s">
        <v>3373</v>
      </c>
      <c r="B362" t="s">
        <v>3838</v>
      </c>
      <c r="C362" t="s">
        <v>2928</v>
      </c>
      <c r="D362" t="s">
        <v>24</v>
      </c>
      <c r="E362">
        <v>22.25</v>
      </c>
      <c r="F362" t="s">
        <v>3839</v>
      </c>
      <c r="G362">
        <v>51</v>
      </c>
      <c r="H362" t="s">
        <v>3840</v>
      </c>
      <c r="I362">
        <v>2048</v>
      </c>
      <c r="J362" s="3">
        <v>45436</v>
      </c>
      <c r="K362" t="s">
        <v>128</v>
      </c>
    </row>
    <row r="363" spans="1:11" x14ac:dyDescent="0.3">
      <c r="A363" t="s">
        <v>244</v>
      </c>
      <c r="B363" t="s">
        <v>3841</v>
      </c>
      <c r="C363" t="s">
        <v>2928</v>
      </c>
      <c r="D363" t="s">
        <v>13</v>
      </c>
      <c r="E363">
        <v>21.99</v>
      </c>
      <c r="F363" t="s">
        <v>118</v>
      </c>
      <c r="G363">
        <v>3</v>
      </c>
      <c r="H363" t="s">
        <v>3842</v>
      </c>
      <c r="I363">
        <v>83</v>
      </c>
      <c r="J363" s="3">
        <v>45424</v>
      </c>
      <c r="K363" t="s">
        <v>3843</v>
      </c>
    </row>
    <row r="364" spans="1:11" x14ac:dyDescent="0.3">
      <c r="A364" t="s">
        <v>85</v>
      </c>
      <c r="B364" t="s">
        <v>3844</v>
      </c>
      <c r="C364" t="s">
        <v>2928</v>
      </c>
      <c r="D364" t="s">
        <v>13</v>
      </c>
      <c r="E364">
        <v>63.99</v>
      </c>
      <c r="F364" t="s">
        <v>3845</v>
      </c>
      <c r="H364" t="s">
        <v>3846</v>
      </c>
      <c r="I364">
        <v>152</v>
      </c>
      <c r="J364" s="3">
        <v>45436</v>
      </c>
      <c r="K364" t="s">
        <v>115</v>
      </c>
    </row>
    <row r="365" spans="1:11" x14ac:dyDescent="0.3">
      <c r="A365" t="s">
        <v>3240</v>
      </c>
      <c r="B365" t="s">
        <v>3847</v>
      </c>
      <c r="C365" t="s">
        <v>2928</v>
      </c>
      <c r="D365" t="s">
        <v>13</v>
      </c>
      <c r="E365">
        <v>39.950000000000003</v>
      </c>
      <c r="F365" t="s">
        <v>365</v>
      </c>
      <c r="G365">
        <v>10</v>
      </c>
      <c r="H365" t="s">
        <v>2758</v>
      </c>
      <c r="I365">
        <v>60</v>
      </c>
      <c r="J365" s="3">
        <v>45426</v>
      </c>
      <c r="K365" t="s">
        <v>44</v>
      </c>
    </row>
    <row r="366" spans="1:11" x14ac:dyDescent="0.3">
      <c r="A366" t="s">
        <v>3255</v>
      </c>
      <c r="B366" t="s">
        <v>3848</v>
      </c>
      <c r="C366" t="s">
        <v>2928</v>
      </c>
      <c r="D366" t="s">
        <v>13</v>
      </c>
      <c r="E366">
        <v>49.99</v>
      </c>
      <c r="F366" t="s">
        <v>122</v>
      </c>
      <c r="G366">
        <v>10</v>
      </c>
      <c r="H366" t="s">
        <v>3849</v>
      </c>
      <c r="I366">
        <v>4</v>
      </c>
      <c r="J366" s="3">
        <v>45428</v>
      </c>
      <c r="K366" t="s">
        <v>539</v>
      </c>
    </row>
    <row r="367" spans="1:11" x14ac:dyDescent="0.3">
      <c r="A367" t="s">
        <v>33</v>
      </c>
      <c r="B367" t="s">
        <v>3850</v>
      </c>
      <c r="C367" t="s">
        <v>2928</v>
      </c>
      <c r="D367" t="s">
        <v>13</v>
      </c>
      <c r="E367">
        <v>15.77</v>
      </c>
      <c r="F367" t="s">
        <v>3851</v>
      </c>
      <c r="G367">
        <v>300</v>
      </c>
      <c r="H367" t="s">
        <v>3852</v>
      </c>
      <c r="I367">
        <v>67</v>
      </c>
      <c r="J367" s="3">
        <v>45436</v>
      </c>
      <c r="K367" t="s">
        <v>60</v>
      </c>
    </row>
    <row r="368" spans="1:11" x14ac:dyDescent="0.3">
      <c r="A368" t="s">
        <v>203</v>
      </c>
      <c r="B368" t="s">
        <v>3853</v>
      </c>
      <c r="C368" t="s">
        <v>2928</v>
      </c>
      <c r="D368" t="s">
        <v>13</v>
      </c>
      <c r="E368">
        <v>41.99</v>
      </c>
      <c r="F368" t="s">
        <v>1027</v>
      </c>
      <c r="G368">
        <v>10</v>
      </c>
      <c r="H368" t="s">
        <v>3854</v>
      </c>
      <c r="I368">
        <v>166</v>
      </c>
      <c r="J368" s="3">
        <v>45420</v>
      </c>
      <c r="K368" t="s">
        <v>97</v>
      </c>
    </row>
    <row r="369" spans="1:11" x14ac:dyDescent="0.3">
      <c r="A369" t="s">
        <v>747</v>
      </c>
      <c r="B369" t="s">
        <v>3855</v>
      </c>
      <c r="C369" t="s">
        <v>2928</v>
      </c>
      <c r="D369" t="s">
        <v>379</v>
      </c>
      <c r="E369">
        <v>17</v>
      </c>
      <c r="F369" t="s">
        <v>3856</v>
      </c>
      <c r="G369">
        <v>5</v>
      </c>
      <c r="H369" t="s">
        <v>3857</v>
      </c>
      <c r="I369">
        <v>968</v>
      </c>
      <c r="J369" s="3">
        <v>45433</v>
      </c>
      <c r="K369" t="s">
        <v>3858</v>
      </c>
    </row>
    <row r="370" spans="1:11" x14ac:dyDescent="0.3">
      <c r="A370" t="s">
        <v>3167</v>
      </c>
      <c r="B370" t="s">
        <v>3859</v>
      </c>
      <c r="C370" t="s">
        <v>2928</v>
      </c>
      <c r="D370" t="s">
        <v>13</v>
      </c>
      <c r="E370">
        <v>18.989999999999998</v>
      </c>
      <c r="F370" t="s">
        <v>1008</v>
      </c>
      <c r="G370">
        <v>73</v>
      </c>
      <c r="H370" t="s">
        <v>3860</v>
      </c>
      <c r="I370">
        <v>886</v>
      </c>
      <c r="J370" s="3">
        <v>45434</v>
      </c>
      <c r="K370" t="s">
        <v>128</v>
      </c>
    </row>
    <row r="371" spans="1:11" x14ac:dyDescent="0.3">
      <c r="A371" t="s">
        <v>3144</v>
      </c>
      <c r="B371" t="s">
        <v>3861</v>
      </c>
      <c r="C371" t="s">
        <v>2928</v>
      </c>
      <c r="D371" t="s">
        <v>13</v>
      </c>
      <c r="E371">
        <v>30.99</v>
      </c>
      <c r="F371" t="s">
        <v>47</v>
      </c>
      <c r="G371">
        <v>10</v>
      </c>
      <c r="H371" t="s">
        <v>3862</v>
      </c>
      <c r="I371">
        <v>91</v>
      </c>
      <c r="J371" s="3">
        <v>45436</v>
      </c>
      <c r="K371" t="s">
        <v>107</v>
      </c>
    </row>
    <row r="372" spans="1:11" x14ac:dyDescent="0.3">
      <c r="A372" t="s">
        <v>277</v>
      </c>
      <c r="B372" t="s">
        <v>3863</v>
      </c>
      <c r="C372" t="s">
        <v>2928</v>
      </c>
      <c r="D372" t="s">
        <v>13</v>
      </c>
      <c r="E372">
        <v>49.99</v>
      </c>
      <c r="F372" t="s">
        <v>63</v>
      </c>
      <c r="G372">
        <v>5</v>
      </c>
      <c r="H372" t="s">
        <v>3864</v>
      </c>
      <c r="I372">
        <v>25</v>
      </c>
      <c r="J372" s="3">
        <v>45429</v>
      </c>
      <c r="K372" t="s">
        <v>2573</v>
      </c>
    </row>
    <row r="373" spans="1:11" x14ac:dyDescent="0.3">
      <c r="A373" t="s">
        <v>103</v>
      </c>
      <c r="B373" t="s">
        <v>3865</v>
      </c>
      <c r="C373" t="s">
        <v>2928</v>
      </c>
      <c r="D373" t="s">
        <v>57</v>
      </c>
      <c r="E373">
        <v>44.99</v>
      </c>
      <c r="F373" t="s">
        <v>30</v>
      </c>
      <c r="G373">
        <v>10</v>
      </c>
      <c r="H373" t="s">
        <v>311</v>
      </c>
      <c r="I373">
        <v>2</v>
      </c>
      <c r="J373" s="3">
        <v>45419</v>
      </c>
      <c r="K373" t="s">
        <v>927</v>
      </c>
    </row>
    <row r="374" spans="1:11" x14ac:dyDescent="0.3">
      <c r="A374" t="s">
        <v>103</v>
      </c>
      <c r="B374" t="s">
        <v>3866</v>
      </c>
      <c r="C374" t="s">
        <v>2928</v>
      </c>
      <c r="D374" t="s">
        <v>13</v>
      </c>
      <c r="E374">
        <v>55.99</v>
      </c>
      <c r="F374" t="s">
        <v>2845</v>
      </c>
      <c r="G374">
        <v>5</v>
      </c>
      <c r="H374" t="s">
        <v>3867</v>
      </c>
      <c r="I374">
        <v>80</v>
      </c>
      <c r="J374" s="3">
        <v>45426</v>
      </c>
      <c r="K374" t="s">
        <v>3868</v>
      </c>
    </row>
    <row r="375" spans="1:11" x14ac:dyDescent="0.3">
      <c r="A375" t="s">
        <v>203</v>
      </c>
      <c r="B375" t="s">
        <v>3869</v>
      </c>
      <c r="C375" t="s">
        <v>2928</v>
      </c>
      <c r="D375" t="s">
        <v>24</v>
      </c>
      <c r="E375">
        <v>41.99</v>
      </c>
      <c r="F375" t="s">
        <v>1027</v>
      </c>
      <c r="G375">
        <v>10</v>
      </c>
      <c r="H375" t="s">
        <v>971</v>
      </c>
      <c r="I375">
        <v>39</v>
      </c>
      <c r="J375" s="3">
        <v>45420</v>
      </c>
      <c r="K375" t="s">
        <v>97</v>
      </c>
    </row>
    <row r="376" spans="1:11" x14ac:dyDescent="0.3">
      <c r="A376" t="s">
        <v>1589</v>
      </c>
      <c r="B376" t="s">
        <v>3870</v>
      </c>
      <c r="C376" t="s">
        <v>2928</v>
      </c>
      <c r="D376" t="s">
        <v>13</v>
      </c>
      <c r="E376">
        <v>24.5</v>
      </c>
      <c r="F376" t="s">
        <v>426</v>
      </c>
      <c r="G376">
        <v>10</v>
      </c>
      <c r="H376" t="s">
        <v>980</v>
      </c>
      <c r="I376">
        <v>20</v>
      </c>
      <c r="J376" s="3">
        <v>45433</v>
      </c>
      <c r="K376" t="s">
        <v>1534</v>
      </c>
    </row>
    <row r="377" spans="1:11" x14ac:dyDescent="0.3">
      <c r="A377" t="s">
        <v>2959</v>
      </c>
      <c r="B377" t="s">
        <v>3871</v>
      </c>
      <c r="C377" t="s">
        <v>2928</v>
      </c>
      <c r="D377" t="s">
        <v>13</v>
      </c>
      <c r="E377">
        <v>38.99</v>
      </c>
      <c r="F377" t="s">
        <v>753</v>
      </c>
      <c r="G377">
        <v>10</v>
      </c>
      <c r="H377" t="s">
        <v>1038</v>
      </c>
      <c r="I377">
        <v>103</v>
      </c>
      <c r="J377" s="3">
        <v>45343</v>
      </c>
      <c r="K377" t="s">
        <v>38</v>
      </c>
    </row>
    <row r="378" spans="1:11" x14ac:dyDescent="0.3">
      <c r="A378" t="s">
        <v>61</v>
      </c>
      <c r="B378" t="s">
        <v>3872</v>
      </c>
      <c r="C378" t="s">
        <v>2928</v>
      </c>
      <c r="D378" t="s">
        <v>13</v>
      </c>
      <c r="E378">
        <v>12.49</v>
      </c>
      <c r="F378" t="s">
        <v>1511</v>
      </c>
      <c r="G378">
        <v>10</v>
      </c>
      <c r="H378" t="s">
        <v>451</v>
      </c>
      <c r="I378">
        <v>28</v>
      </c>
      <c r="J378" s="3">
        <v>45402</v>
      </c>
      <c r="K378" t="s">
        <v>3392</v>
      </c>
    </row>
    <row r="379" spans="1:11" x14ac:dyDescent="0.3">
      <c r="A379" t="s">
        <v>4143</v>
      </c>
      <c r="B379" t="s">
        <v>3873</v>
      </c>
      <c r="C379" t="s">
        <v>2928</v>
      </c>
      <c r="D379" t="s">
        <v>1572</v>
      </c>
      <c r="E379">
        <v>14.4</v>
      </c>
      <c r="F379" t="s">
        <v>3874</v>
      </c>
      <c r="G379">
        <v>5</v>
      </c>
      <c r="H379" t="s">
        <v>417</v>
      </c>
      <c r="I379">
        <v>73</v>
      </c>
      <c r="J379" s="3">
        <v>45434</v>
      </c>
      <c r="K379" t="s">
        <v>3875</v>
      </c>
    </row>
    <row r="380" spans="1:11" x14ac:dyDescent="0.3">
      <c r="A380" t="s">
        <v>61</v>
      </c>
      <c r="B380" t="s">
        <v>3876</v>
      </c>
      <c r="C380" t="s">
        <v>2928</v>
      </c>
      <c r="D380" t="s">
        <v>13</v>
      </c>
      <c r="E380">
        <v>69.989999999999995</v>
      </c>
      <c r="F380" t="s">
        <v>246</v>
      </c>
      <c r="G380">
        <v>8</v>
      </c>
      <c r="H380" t="s">
        <v>3877</v>
      </c>
      <c r="I380">
        <v>53</v>
      </c>
      <c r="J380" s="3">
        <v>45433</v>
      </c>
      <c r="K380" t="s">
        <v>3878</v>
      </c>
    </row>
    <row r="381" spans="1:11" x14ac:dyDescent="0.3">
      <c r="A381" t="s">
        <v>1497</v>
      </c>
      <c r="B381" t="s">
        <v>3879</v>
      </c>
      <c r="C381" t="s">
        <v>2928</v>
      </c>
      <c r="D381" t="s">
        <v>13</v>
      </c>
      <c r="E381">
        <v>44.99</v>
      </c>
      <c r="F381" t="s">
        <v>30</v>
      </c>
      <c r="G381">
        <v>8</v>
      </c>
      <c r="H381" t="s">
        <v>2779</v>
      </c>
      <c r="I381">
        <v>21</v>
      </c>
      <c r="J381" s="3">
        <v>45435</v>
      </c>
      <c r="K381" t="s">
        <v>75</v>
      </c>
    </row>
    <row r="382" spans="1:11" x14ac:dyDescent="0.3">
      <c r="A382" t="s">
        <v>1497</v>
      </c>
      <c r="B382" t="s">
        <v>3880</v>
      </c>
      <c r="C382" t="s">
        <v>2928</v>
      </c>
      <c r="D382" t="s">
        <v>13</v>
      </c>
      <c r="E382">
        <v>63</v>
      </c>
      <c r="F382" t="s">
        <v>3881</v>
      </c>
      <c r="H382" t="s">
        <v>2248</v>
      </c>
      <c r="I382">
        <v>4</v>
      </c>
      <c r="J382" s="3">
        <v>45434</v>
      </c>
      <c r="K382" t="s">
        <v>3882</v>
      </c>
    </row>
    <row r="383" spans="1:11" x14ac:dyDescent="0.3">
      <c r="A383" t="s">
        <v>3144</v>
      </c>
      <c r="B383" t="s">
        <v>3883</v>
      </c>
      <c r="C383" t="s">
        <v>2928</v>
      </c>
      <c r="D383" t="s">
        <v>13</v>
      </c>
      <c r="E383">
        <v>30.99</v>
      </c>
      <c r="F383" t="s">
        <v>47</v>
      </c>
      <c r="G383">
        <v>6</v>
      </c>
      <c r="H383" t="s">
        <v>3884</v>
      </c>
      <c r="I383">
        <v>130</v>
      </c>
      <c r="J383" s="3">
        <v>45426</v>
      </c>
      <c r="K383" t="s">
        <v>408</v>
      </c>
    </row>
    <row r="384" spans="1:11" x14ac:dyDescent="0.3">
      <c r="A384" t="s">
        <v>3885</v>
      </c>
      <c r="B384" t="s">
        <v>3886</v>
      </c>
      <c r="C384" t="s">
        <v>2928</v>
      </c>
      <c r="D384" t="s">
        <v>3887</v>
      </c>
      <c r="E384">
        <v>12.99</v>
      </c>
      <c r="F384" t="s">
        <v>2212</v>
      </c>
      <c r="G384">
        <v>10</v>
      </c>
      <c r="H384" t="s">
        <v>1990</v>
      </c>
      <c r="I384">
        <v>49</v>
      </c>
      <c r="J384" s="3">
        <v>45436</v>
      </c>
      <c r="K384" t="s">
        <v>97</v>
      </c>
    </row>
    <row r="385" spans="1:11" x14ac:dyDescent="0.3">
      <c r="A385" t="s">
        <v>45</v>
      </c>
      <c r="B385" t="s">
        <v>3888</v>
      </c>
      <c r="C385" t="s">
        <v>2928</v>
      </c>
      <c r="D385" t="s">
        <v>13</v>
      </c>
      <c r="E385">
        <v>25.99</v>
      </c>
      <c r="F385" t="s">
        <v>297</v>
      </c>
      <c r="G385">
        <v>10</v>
      </c>
      <c r="H385" t="s">
        <v>712</v>
      </c>
      <c r="I385">
        <v>12</v>
      </c>
      <c r="J385" s="3">
        <v>45431</v>
      </c>
      <c r="K385" t="s">
        <v>299</v>
      </c>
    </row>
    <row r="386" spans="1:11" x14ac:dyDescent="0.3">
      <c r="A386" t="s">
        <v>55</v>
      </c>
      <c r="B386" t="s">
        <v>3889</v>
      </c>
      <c r="C386" t="s">
        <v>2928</v>
      </c>
      <c r="D386" t="s">
        <v>24</v>
      </c>
      <c r="E386">
        <v>23.99</v>
      </c>
      <c r="F386" t="s">
        <v>3890</v>
      </c>
      <c r="G386">
        <v>10</v>
      </c>
      <c r="H386" t="s">
        <v>3849</v>
      </c>
      <c r="I386">
        <v>4</v>
      </c>
      <c r="J386" s="3">
        <v>45436</v>
      </c>
      <c r="K386" t="s">
        <v>3016</v>
      </c>
    </row>
    <row r="387" spans="1:11" x14ac:dyDescent="0.3">
      <c r="A387" t="s">
        <v>1011</v>
      </c>
      <c r="B387" t="s">
        <v>3891</v>
      </c>
      <c r="C387" t="s">
        <v>2928</v>
      </c>
      <c r="D387" t="s">
        <v>269</v>
      </c>
      <c r="E387">
        <v>25</v>
      </c>
      <c r="F387" t="s">
        <v>3892</v>
      </c>
      <c r="G387">
        <v>5</v>
      </c>
      <c r="H387" t="s">
        <v>3893</v>
      </c>
      <c r="I387">
        <v>79</v>
      </c>
      <c r="J387" s="3">
        <v>45433</v>
      </c>
      <c r="K387" t="s">
        <v>3858</v>
      </c>
    </row>
    <row r="388" spans="1:11" x14ac:dyDescent="0.3">
      <c r="A388" t="s">
        <v>3894</v>
      </c>
      <c r="B388" t="s">
        <v>3895</v>
      </c>
      <c r="C388" t="s">
        <v>2928</v>
      </c>
      <c r="D388" t="s">
        <v>24</v>
      </c>
      <c r="E388">
        <v>15.42</v>
      </c>
      <c r="F388" t="s">
        <v>3896</v>
      </c>
      <c r="G388">
        <v>114</v>
      </c>
      <c r="H388" t="s">
        <v>3897</v>
      </c>
      <c r="I388">
        <v>7773</v>
      </c>
      <c r="J388" s="3">
        <v>45432</v>
      </c>
      <c r="K388" t="s">
        <v>128</v>
      </c>
    </row>
    <row r="389" spans="1:11" x14ac:dyDescent="0.3">
      <c r="A389" t="s">
        <v>33</v>
      </c>
      <c r="B389" t="s">
        <v>3898</v>
      </c>
      <c r="C389" t="s">
        <v>2928</v>
      </c>
      <c r="D389" t="s">
        <v>13</v>
      </c>
      <c r="E389">
        <v>28.89</v>
      </c>
      <c r="F389" t="s">
        <v>3899</v>
      </c>
      <c r="G389">
        <v>10</v>
      </c>
      <c r="H389" t="s">
        <v>1397</v>
      </c>
      <c r="I389">
        <v>45</v>
      </c>
      <c r="J389" s="3">
        <v>45429</v>
      </c>
      <c r="K389" t="s">
        <v>128</v>
      </c>
    </row>
    <row r="390" spans="1:11" x14ac:dyDescent="0.3">
      <c r="A390" t="s">
        <v>3021</v>
      </c>
      <c r="B390" t="s">
        <v>3900</v>
      </c>
      <c r="C390" t="s">
        <v>2928</v>
      </c>
      <c r="D390" t="s">
        <v>13</v>
      </c>
      <c r="E390">
        <v>33.590000000000003</v>
      </c>
      <c r="F390" t="s">
        <v>3901</v>
      </c>
      <c r="G390">
        <v>9</v>
      </c>
      <c r="H390" t="s">
        <v>3902</v>
      </c>
      <c r="I390">
        <v>559</v>
      </c>
      <c r="J390" s="3">
        <v>45435</v>
      </c>
      <c r="K390" t="s">
        <v>3903</v>
      </c>
    </row>
    <row r="391" spans="1:11" x14ac:dyDescent="0.3">
      <c r="A391" t="s">
        <v>3904</v>
      </c>
      <c r="B391" t="s">
        <v>3905</v>
      </c>
      <c r="C391" t="s">
        <v>2928</v>
      </c>
      <c r="D391" t="s">
        <v>57</v>
      </c>
      <c r="E391">
        <v>64.989999999999995</v>
      </c>
      <c r="F391" t="s">
        <v>507</v>
      </c>
      <c r="H391" t="s">
        <v>660</v>
      </c>
      <c r="I391">
        <v>5</v>
      </c>
      <c r="J391" s="3">
        <v>45429</v>
      </c>
      <c r="K391" t="s">
        <v>927</v>
      </c>
    </row>
    <row r="392" spans="1:11" x14ac:dyDescent="0.3">
      <c r="A392" t="s">
        <v>3144</v>
      </c>
      <c r="B392" t="s">
        <v>3906</v>
      </c>
      <c r="C392" t="s">
        <v>2928</v>
      </c>
      <c r="D392" t="s">
        <v>3202</v>
      </c>
      <c r="E392">
        <v>11.88</v>
      </c>
      <c r="F392" t="s">
        <v>3907</v>
      </c>
      <c r="G392">
        <v>10</v>
      </c>
      <c r="H392" t="s">
        <v>3908</v>
      </c>
      <c r="I392">
        <v>47</v>
      </c>
      <c r="J392" s="3">
        <v>45429</v>
      </c>
      <c r="K392" t="s">
        <v>3909</v>
      </c>
    </row>
    <row r="393" spans="1:11" x14ac:dyDescent="0.3">
      <c r="A393" t="s">
        <v>3240</v>
      </c>
      <c r="B393" t="s">
        <v>3910</v>
      </c>
      <c r="C393" t="s">
        <v>2928</v>
      </c>
      <c r="D393" t="s">
        <v>13</v>
      </c>
      <c r="E393">
        <v>43.99</v>
      </c>
      <c r="F393" t="s">
        <v>2929</v>
      </c>
      <c r="G393">
        <v>6</v>
      </c>
      <c r="H393" t="s">
        <v>3911</v>
      </c>
      <c r="I393">
        <v>52</v>
      </c>
      <c r="J393" s="3">
        <v>45436</v>
      </c>
      <c r="K393" t="s">
        <v>408</v>
      </c>
    </row>
    <row r="394" spans="1:11" x14ac:dyDescent="0.3">
      <c r="A394" t="s">
        <v>2447</v>
      </c>
      <c r="B394" t="s">
        <v>3912</v>
      </c>
      <c r="C394" t="s">
        <v>2928</v>
      </c>
      <c r="D394" t="s">
        <v>24</v>
      </c>
      <c r="E394">
        <v>25.66</v>
      </c>
      <c r="F394" t="s">
        <v>3913</v>
      </c>
      <c r="G394">
        <v>33</v>
      </c>
      <c r="H394" t="s">
        <v>3914</v>
      </c>
      <c r="I394">
        <v>6077</v>
      </c>
      <c r="J394" s="3">
        <v>45436</v>
      </c>
      <c r="K394" t="s">
        <v>128</v>
      </c>
    </row>
    <row r="395" spans="1:11" x14ac:dyDescent="0.3">
      <c r="A395" t="s">
        <v>10</v>
      </c>
      <c r="B395" t="s">
        <v>3915</v>
      </c>
      <c r="C395" t="s">
        <v>2928</v>
      </c>
      <c r="D395" t="s">
        <v>3661</v>
      </c>
      <c r="E395">
        <v>59.99</v>
      </c>
      <c r="F395" t="s">
        <v>392</v>
      </c>
      <c r="G395">
        <v>10</v>
      </c>
      <c r="H395" t="s">
        <v>980</v>
      </c>
      <c r="I395">
        <v>20</v>
      </c>
      <c r="J395" s="3">
        <v>45436</v>
      </c>
      <c r="K395" t="s">
        <v>3916</v>
      </c>
    </row>
    <row r="396" spans="1:11" x14ac:dyDescent="0.3">
      <c r="A396" t="s">
        <v>3240</v>
      </c>
      <c r="B396" t="s">
        <v>3917</v>
      </c>
      <c r="C396" t="s">
        <v>2928</v>
      </c>
      <c r="D396" t="s">
        <v>13</v>
      </c>
      <c r="E396">
        <v>52.99</v>
      </c>
      <c r="F396" t="s">
        <v>1308</v>
      </c>
      <c r="G396">
        <v>10</v>
      </c>
      <c r="H396" t="s">
        <v>2398</v>
      </c>
      <c r="I396">
        <v>287</v>
      </c>
      <c r="J396" s="3">
        <v>45420</v>
      </c>
      <c r="K396" t="s">
        <v>97</v>
      </c>
    </row>
    <row r="397" spans="1:11" x14ac:dyDescent="0.3">
      <c r="A397" t="s">
        <v>103</v>
      </c>
      <c r="B397" t="s">
        <v>3918</v>
      </c>
      <c r="C397" t="s">
        <v>2928</v>
      </c>
      <c r="D397" t="s">
        <v>13</v>
      </c>
      <c r="E397">
        <v>89.99</v>
      </c>
      <c r="F397" t="s">
        <v>2025</v>
      </c>
      <c r="G397">
        <v>10</v>
      </c>
      <c r="H397" t="s">
        <v>3919</v>
      </c>
      <c r="I397">
        <v>107</v>
      </c>
      <c r="J397" s="3">
        <v>45435</v>
      </c>
      <c r="K397" t="s">
        <v>138</v>
      </c>
    </row>
    <row r="398" spans="1:11" x14ac:dyDescent="0.3">
      <c r="A398" t="s">
        <v>617</v>
      </c>
      <c r="B398" t="s">
        <v>3920</v>
      </c>
      <c r="C398" t="s">
        <v>2928</v>
      </c>
      <c r="D398" t="s">
        <v>24</v>
      </c>
      <c r="E398">
        <v>26.35</v>
      </c>
      <c r="F398" t="s">
        <v>3921</v>
      </c>
      <c r="G398">
        <v>127</v>
      </c>
      <c r="H398" t="s">
        <v>3922</v>
      </c>
      <c r="I398">
        <v>984</v>
      </c>
      <c r="J398" s="3">
        <v>45436</v>
      </c>
      <c r="K398" t="s">
        <v>128</v>
      </c>
    </row>
    <row r="399" spans="1:11" x14ac:dyDescent="0.3">
      <c r="A399" t="s">
        <v>747</v>
      </c>
      <c r="B399" t="s">
        <v>3923</v>
      </c>
      <c r="C399" t="s">
        <v>2928</v>
      </c>
      <c r="D399" t="s">
        <v>379</v>
      </c>
      <c r="E399">
        <v>79.989999999999995</v>
      </c>
      <c r="F399" t="s">
        <v>521</v>
      </c>
      <c r="G399">
        <v>5</v>
      </c>
      <c r="H399" t="s">
        <v>538</v>
      </c>
      <c r="I399">
        <v>5</v>
      </c>
      <c r="J399" s="3">
        <v>45412</v>
      </c>
      <c r="K399" t="s">
        <v>281</v>
      </c>
    </row>
    <row r="400" spans="1:11" x14ac:dyDescent="0.3">
      <c r="A400" t="s">
        <v>3665</v>
      </c>
      <c r="B400" t="s">
        <v>3924</v>
      </c>
      <c r="C400" t="s">
        <v>2928</v>
      </c>
      <c r="D400" t="s">
        <v>13</v>
      </c>
      <c r="E400">
        <v>118.99</v>
      </c>
      <c r="F400" t="s">
        <v>3925</v>
      </c>
      <c r="G400">
        <v>6</v>
      </c>
      <c r="H400" t="s">
        <v>1045</v>
      </c>
      <c r="I400">
        <v>36</v>
      </c>
      <c r="J400" s="3">
        <v>45433</v>
      </c>
      <c r="K400" t="s">
        <v>3926</v>
      </c>
    </row>
    <row r="401" spans="1:11" x14ac:dyDescent="0.3">
      <c r="A401" t="s">
        <v>61</v>
      </c>
      <c r="B401" t="s">
        <v>3905</v>
      </c>
      <c r="C401" t="s">
        <v>2928</v>
      </c>
      <c r="D401" t="s">
        <v>907</v>
      </c>
      <c r="E401">
        <v>64.989999999999995</v>
      </c>
      <c r="F401" t="s">
        <v>507</v>
      </c>
      <c r="H401" t="s">
        <v>660</v>
      </c>
      <c r="I401">
        <v>5</v>
      </c>
      <c r="J401" s="3">
        <v>45425</v>
      </c>
      <c r="K401" t="s">
        <v>3927</v>
      </c>
    </row>
    <row r="402" spans="1:11" x14ac:dyDescent="0.3">
      <c r="A402" t="s">
        <v>124</v>
      </c>
      <c r="B402" t="s">
        <v>3928</v>
      </c>
      <c r="C402" t="s">
        <v>2928</v>
      </c>
      <c r="D402" t="s">
        <v>13</v>
      </c>
      <c r="E402">
        <v>41.5</v>
      </c>
      <c r="F402" t="s">
        <v>3174</v>
      </c>
      <c r="G402">
        <v>4</v>
      </c>
      <c r="H402" t="s">
        <v>3929</v>
      </c>
      <c r="I402">
        <v>17</v>
      </c>
      <c r="J402" s="3">
        <v>45429</v>
      </c>
      <c r="K402" t="s">
        <v>128</v>
      </c>
    </row>
    <row r="403" spans="1:11" x14ac:dyDescent="0.3">
      <c r="A403" t="s">
        <v>3240</v>
      </c>
      <c r="B403" t="s">
        <v>3930</v>
      </c>
      <c r="C403" t="s">
        <v>2928</v>
      </c>
      <c r="D403" t="s">
        <v>13</v>
      </c>
      <c r="E403">
        <v>7.95</v>
      </c>
      <c r="F403" t="s">
        <v>3931</v>
      </c>
      <c r="G403">
        <v>10</v>
      </c>
      <c r="H403" t="s">
        <v>3932</v>
      </c>
      <c r="I403">
        <v>162</v>
      </c>
      <c r="J403" s="3">
        <v>45434</v>
      </c>
      <c r="K403" t="s">
        <v>3689</v>
      </c>
    </row>
    <row r="404" spans="1:11" x14ac:dyDescent="0.3">
      <c r="A404" t="s">
        <v>3933</v>
      </c>
      <c r="B404" t="s">
        <v>3934</v>
      </c>
      <c r="C404" t="s">
        <v>2928</v>
      </c>
      <c r="D404" t="s">
        <v>13</v>
      </c>
      <c r="E404">
        <v>24.98</v>
      </c>
      <c r="F404" t="s">
        <v>3935</v>
      </c>
      <c r="G404">
        <v>234</v>
      </c>
      <c r="H404" t="s">
        <v>3936</v>
      </c>
      <c r="I404">
        <v>888</v>
      </c>
      <c r="J404" s="3">
        <v>45436</v>
      </c>
      <c r="K404" t="s">
        <v>128</v>
      </c>
    </row>
    <row r="405" spans="1:11" x14ac:dyDescent="0.3">
      <c r="A405" t="s">
        <v>744</v>
      </c>
      <c r="B405" t="s">
        <v>3937</v>
      </c>
      <c r="C405" t="s">
        <v>2928</v>
      </c>
      <c r="D405" t="s">
        <v>707</v>
      </c>
      <c r="E405">
        <v>64.540000000000006</v>
      </c>
      <c r="F405" t="s">
        <v>3938</v>
      </c>
      <c r="G405">
        <v>29</v>
      </c>
      <c r="H405" t="s">
        <v>3939</v>
      </c>
      <c r="I405">
        <v>68</v>
      </c>
      <c r="J405" s="3">
        <v>45434</v>
      </c>
      <c r="K405" t="s">
        <v>128</v>
      </c>
    </row>
    <row r="406" spans="1:11" x14ac:dyDescent="0.3">
      <c r="A406" t="s">
        <v>33</v>
      </c>
      <c r="B406" t="s">
        <v>3940</v>
      </c>
      <c r="C406" t="s">
        <v>2928</v>
      </c>
      <c r="D406" t="s">
        <v>35</v>
      </c>
      <c r="E406">
        <v>34.770000000000003</v>
      </c>
      <c r="F406" t="s">
        <v>3941</v>
      </c>
      <c r="G406">
        <v>3</v>
      </c>
      <c r="H406" t="s">
        <v>627</v>
      </c>
      <c r="I406">
        <v>9</v>
      </c>
      <c r="J406" s="3">
        <v>45435</v>
      </c>
      <c r="K406" t="s">
        <v>38</v>
      </c>
    </row>
    <row r="407" spans="1:11" x14ac:dyDescent="0.3">
      <c r="A407" t="s">
        <v>277</v>
      </c>
      <c r="B407" t="s">
        <v>3942</v>
      </c>
      <c r="C407" t="s">
        <v>2928</v>
      </c>
      <c r="D407" t="s">
        <v>24</v>
      </c>
      <c r="E407">
        <v>29.99</v>
      </c>
      <c r="F407" t="s">
        <v>100</v>
      </c>
      <c r="G407">
        <v>10</v>
      </c>
      <c r="H407" t="s">
        <v>1182</v>
      </c>
      <c r="I407">
        <v>21</v>
      </c>
      <c r="J407" s="3">
        <v>45435</v>
      </c>
      <c r="K407" t="s">
        <v>3943</v>
      </c>
    </row>
    <row r="408" spans="1:11" x14ac:dyDescent="0.3">
      <c r="A408" t="s">
        <v>3021</v>
      </c>
      <c r="B408" t="s">
        <v>3944</v>
      </c>
      <c r="C408" t="s">
        <v>2928</v>
      </c>
      <c r="D408" t="s">
        <v>13</v>
      </c>
      <c r="E408">
        <v>29.99</v>
      </c>
      <c r="F408" t="s">
        <v>100</v>
      </c>
      <c r="G408">
        <v>9</v>
      </c>
      <c r="H408" t="s">
        <v>2480</v>
      </c>
      <c r="I408">
        <v>14</v>
      </c>
      <c r="J408" s="3">
        <v>45432</v>
      </c>
      <c r="K408" t="s">
        <v>408</v>
      </c>
    </row>
    <row r="409" spans="1:11" x14ac:dyDescent="0.3">
      <c r="A409" t="s">
        <v>1184</v>
      </c>
      <c r="B409" t="s">
        <v>3945</v>
      </c>
      <c r="C409" t="s">
        <v>2928</v>
      </c>
      <c r="D409" t="s">
        <v>41</v>
      </c>
      <c r="E409">
        <v>52.99</v>
      </c>
      <c r="F409" t="s">
        <v>815</v>
      </c>
      <c r="G409">
        <v>6</v>
      </c>
      <c r="H409" t="s">
        <v>2661</v>
      </c>
      <c r="I409">
        <v>30</v>
      </c>
      <c r="J409" s="3">
        <v>45436</v>
      </c>
      <c r="K409" t="s">
        <v>65</v>
      </c>
    </row>
    <row r="410" spans="1:11" x14ac:dyDescent="0.3">
      <c r="A410" t="s">
        <v>1101</v>
      </c>
      <c r="B410" t="s">
        <v>3946</v>
      </c>
      <c r="C410" t="s">
        <v>2928</v>
      </c>
      <c r="D410" t="s">
        <v>707</v>
      </c>
      <c r="E410">
        <v>24.79</v>
      </c>
      <c r="F410" t="s">
        <v>3947</v>
      </c>
      <c r="G410">
        <v>70</v>
      </c>
      <c r="H410" t="s">
        <v>3948</v>
      </c>
      <c r="I410">
        <v>757</v>
      </c>
      <c r="J410" s="3">
        <v>45436</v>
      </c>
      <c r="K410" t="s">
        <v>128</v>
      </c>
    </row>
    <row r="411" spans="1:11" x14ac:dyDescent="0.3">
      <c r="A411" t="s">
        <v>3557</v>
      </c>
      <c r="B411" t="s">
        <v>3949</v>
      </c>
      <c r="C411" t="s">
        <v>2928</v>
      </c>
      <c r="D411" t="s">
        <v>13</v>
      </c>
      <c r="E411">
        <v>269</v>
      </c>
      <c r="F411" t="s">
        <v>3950</v>
      </c>
      <c r="H411" t="s">
        <v>3951</v>
      </c>
      <c r="I411">
        <v>59</v>
      </c>
      <c r="J411" s="3">
        <v>45434</v>
      </c>
      <c r="K411" t="s">
        <v>3952</v>
      </c>
    </row>
    <row r="412" spans="1:11" x14ac:dyDescent="0.3">
      <c r="A412" t="s">
        <v>3953</v>
      </c>
      <c r="B412" t="s">
        <v>3954</v>
      </c>
      <c r="C412" t="s">
        <v>2928</v>
      </c>
      <c r="D412" t="s">
        <v>13</v>
      </c>
      <c r="E412">
        <v>5.5</v>
      </c>
      <c r="F412" t="s">
        <v>3955</v>
      </c>
      <c r="G412">
        <v>10</v>
      </c>
      <c r="H412" t="s">
        <v>3956</v>
      </c>
      <c r="I412">
        <v>540</v>
      </c>
      <c r="J412" s="3">
        <v>45429</v>
      </c>
      <c r="K412" t="s">
        <v>3957</v>
      </c>
    </row>
    <row r="413" spans="1:11" x14ac:dyDescent="0.3">
      <c r="A413" t="s">
        <v>3958</v>
      </c>
      <c r="B413" t="s">
        <v>3959</v>
      </c>
      <c r="C413" t="s">
        <v>2928</v>
      </c>
      <c r="D413" t="s">
        <v>13</v>
      </c>
      <c r="E413">
        <v>64.989999999999995</v>
      </c>
      <c r="F413" t="s">
        <v>507</v>
      </c>
      <c r="G413">
        <v>10</v>
      </c>
      <c r="H413" t="s">
        <v>3216</v>
      </c>
      <c r="I413">
        <v>123</v>
      </c>
      <c r="J413" s="3">
        <v>45330</v>
      </c>
      <c r="K413" t="s">
        <v>97</v>
      </c>
    </row>
    <row r="414" spans="1:11" x14ac:dyDescent="0.3">
      <c r="A414" t="s">
        <v>61</v>
      </c>
      <c r="B414" t="s">
        <v>3960</v>
      </c>
      <c r="C414" t="s">
        <v>2928</v>
      </c>
      <c r="D414" t="s">
        <v>4776</v>
      </c>
      <c r="E414">
        <v>29.99</v>
      </c>
      <c r="F414" t="s">
        <v>403</v>
      </c>
      <c r="G414">
        <v>6</v>
      </c>
      <c r="H414" t="s">
        <v>1783</v>
      </c>
      <c r="I414">
        <v>5</v>
      </c>
      <c r="J414" s="3">
        <v>45427</v>
      </c>
      <c r="K414" t="s">
        <v>3961</v>
      </c>
    </row>
    <row r="415" spans="1:11" x14ac:dyDescent="0.3">
      <c r="A415" t="s">
        <v>88</v>
      </c>
      <c r="B415" t="s">
        <v>3962</v>
      </c>
      <c r="C415" t="s">
        <v>2928</v>
      </c>
      <c r="D415" t="s">
        <v>13</v>
      </c>
      <c r="E415">
        <v>50.73</v>
      </c>
      <c r="F415" t="s">
        <v>3963</v>
      </c>
      <c r="G415">
        <v>105</v>
      </c>
      <c r="H415" t="s">
        <v>3964</v>
      </c>
      <c r="I415">
        <v>1905</v>
      </c>
      <c r="J415" s="3">
        <v>45427</v>
      </c>
      <c r="K415" t="s">
        <v>128</v>
      </c>
    </row>
    <row r="416" spans="1:11" x14ac:dyDescent="0.3">
      <c r="A416" t="s">
        <v>3113</v>
      </c>
      <c r="B416" t="s">
        <v>3965</v>
      </c>
      <c r="C416" t="s">
        <v>2928</v>
      </c>
      <c r="D416" t="s">
        <v>24</v>
      </c>
      <c r="E416">
        <v>26.33</v>
      </c>
      <c r="F416" t="s">
        <v>3966</v>
      </c>
      <c r="G416">
        <v>10</v>
      </c>
      <c r="H416" t="s">
        <v>3967</v>
      </c>
      <c r="I416">
        <v>2250</v>
      </c>
      <c r="J416" s="3">
        <v>45436</v>
      </c>
      <c r="K416" t="s">
        <v>115</v>
      </c>
    </row>
    <row r="417" spans="1:11" x14ac:dyDescent="0.3">
      <c r="A417" t="s">
        <v>85</v>
      </c>
      <c r="B417" t="s">
        <v>3968</v>
      </c>
      <c r="C417" t="s">
        <v>2928</v>
      </c>
      <c r="D417" t="s">
        <v>24</v>
      </c>
      <c r="E417">
        <v>46.44</v>
      </c>
      <c r="F417" t="s">
        <v>3969</v>
      </c>
      <c r="H417" t="s">
        <v>3970</v>
      </c>
      <c r="I417">
        <v>2838</v>
      </c>
      <c r="J417" s="3">
        <v>45435</v>
      </c>
      <c r="K417" t="s">
        <v>128</v>
      </c>
    </row>
    <row r="418" spans="1:11" x14ac:dyDescent="0.3">
      <c r="A418" t="s">
        <v>66</v>
      </c>
      <c r="B418" t="s">
        <v>3971</v>
      </c>
      <c r="C418" t="s">
        <v>2928</v>
      </c>
      <c r="D418" t="s">
        <v>24</v>
      </c>
      <c r="E418">
        <v>43.98</v>
      </c>
      <c r="F418" t="s">
        <v>3972</v>
      </c>
      <c r="G418">
        <v>7</v>
      </c>
      <c r="H418" t="s">
        <v>3973</v>
      </c>
      <c r="I418">
        <v>12</v>
      </c>
      <c r="J418" s="3">
        <v>45435</v>
      </c>
      <c r="K418" t="s">
        <v>2864</v>
      </c>
    </row>
    <row r="419" spans="1:11" x14ac:dyDescent="0.3">
      <c r="A419" t="s">
        <v>255</v>
      </c>
      <c r="B419" t="s">
        <v>3974</v>
      </c>
      <c r="C419" t="s">
        <v>2928</v>
      </c>
      <c r="D419" t="s">
        <v>13</v>
      </c>
      <c r="E419">
        <v>23.97</v>
      </c>
      <c r="F419" t="s">
        <v>3975</v>
      </c>
      <c r="G419">
        <v>117</v>
      </c>
      <c r="H419" t="s">
        <v>3976</v>
      </c>
      <c r="I419">
        <v>920</v>
      </c>
      <c r="J419" s="3">
        <v>45435</v>
      </c>
      <c r="K419" t="s">
        <v>128</v>
      </c>
    </row>
    <row r="420" spans="1:11" x14ac:dyDescent="0.3">
      <c r="A420" t="s">
        <v>3235</v>
      </c>
      <c r="B420" t="s">
        <v>3236</v>
      </c>
      <c r="C420" t="s">
        <v>2928</v>
      </c>
      <c r="D420" t="s">
        <v>3202</v>
      </c>
      <c r="E420">
        <v>44.95</v>
      </c>
      <c r="F420" t="s">
        <v>2188</v>
      </c>
      <c r="G420">
        <v>2</v>
      </c>
      <c r="H420" t="s">
        <v>145</v>
      </c>
      <c r="I420">
        <v>4</v>
      </c>
      <c r="J420" s="3">
        <v>45435</v>
      </c>
      <c r="K420" t="s">
        <v>3977</v>
      </c>
    </row>
    <row r="421" spans="1:11" x14ac:dyDescent="0.3">
      <c r="A421" t="s">
        <v>71</v>
      </c>
      <c r="B421" t="s">
        <v>3978</v>
      </c>
      <c r="C421" t="s">
        <v>2928</v>
      </c>
      <c r="D421" t="s">
        <v>24</v>
      </c>
      <c r="E421">
        <v>32.49</v>
      </c>
      <c r="F421" t="s">
        <v>3979</v>
      </c>
      <c r="G421">
        <v>6</v>
      </c>
      <c r="H421" t="s">
        <v>3980</v>
      </c>
      <c r="I421">
        <v>88</v>
      </c>
      <c r="J421" s="3">
        <v>45435</v>
      </c>
      <c r="K421" t="s">
        <v>757</v>
      </c>
    </row>
    <row r="422" spans="1:11" x14ac:dyDescent="0.3">
      <c r="A422" t="s">
        <v>3240</v>
      </c>
      <c r="B422" t="s">
        <v>3981</v>
      </c>
      <c r="C422" t="s">
        <v>2928</v>
      </c>
      <c r="D422" t="s">
        <v>13</v>
      </c>
      <c r="E422">
        <v>14.99</v>
      </c>
      <c r="F422" t="s">
        <v>42</v>
      </c>
      <c r="G422">
        <v>10</v>
      </c>
      <c r="H422" t="s">
        <v>3153</v>
      </c>
      <c r="I422">
        <v>256</v>
      </c>
      <c r="J422" s="3">
        <v>45434</v>
      </c>
      <c r="K422" t="s">
        <v>3689</v>
      </c>
    </row>
    <row r="423" spans="1:11" x14ac:dyDescent="0.3">
      <c r="A423" t="s">
        <v>3540</v>
      </c>
      <c r="B423" t="s">
        <v>3982</v>
      </c>
      <c r="C423" t="s">
        <v>2928</v>
      </c>
      <c r="D423" t="s">
        <v>24</v>
      </c>
      <c r="E423">
        <v>29.26</v>
      </c>
      <c r="F423" t="s">
        <v>3983</v>
      </c>
      <c r="G423">
        <v>23</v>
      </c>
      <c r="H423" t="s">
        <v>3984</v>
      </c>
      <c r="I423">
        <v>392</v>
      </c>
      <c r="J423" s="3">
        <v>45436</v>
      </c>
      <c r="K423" t="s">
        <v>128</v>
      </c>
    </row>
    <row r="424" spans="1:11" x14ac:dyDescent="0.3">
      <c r="A424" t="s">
        <v>744</v>
      </c>
      <c r="B424" t="s">
        <v>3985</v>
      </c>
      <c r="C424" t="s">
        <v>2928</v>
      </c>
      <c r="D424" t="s">
        <v>41</v>
      </c>
      <c r="E424">
        <v>36.99</v>
      </c>
      <c r="F424" t="s">
        <v>889</v>
      </c>
      <c r="G424">
        <v>10</v>
      </c>
      <c r="H424" t="s">
        <v>3986</v>
      </c>
      <c r="I424">
        <v>70</v>
      </c>
      <c r="J424" s="3">
        <v>45432</v>
      </c>
      <c r="K424" t="s">
        <v>97</v>
      </c>
    </row>
    <row r="425" spans="1:11" x14ac:dyDescent="0.3">
      <c r="A425" t="s">
        <v>98</v>
      </c>
      <c r="B425" t="s">
        <v>3987</v>
      </c>
      <c r="C425" t="s">
        <v>2928</v>
      </c>
      <c r="D425" t="s">
        <v>707</v>
      </c>
      <c r="E425">
        <v>19.100000000000001</v>
      </c>
      <c r="F425" t="s">
        <v>3988</v>
      </c>
      <c r="G425">
        <v>44</v>
      </c>
      <c r="H425" t="s">
        <v>3989</v>
      </c>
      <c r="I425">
        <v>373</v>
      </c>
      <c r="J425" s="3">
        <v>45428</v>
      </c>
      <c r="K425" t="s">
        <v>128</v>
      </c>
    </row>
    <row r="426" spans="1:11" x14ac:dyDescent="0.3">
      <c r="A426" t="s">
        <v>617</v>
      </c>
      <c r="B426" t="s">
        <v>3990</v>
      </c>
      <c r="C426" t="s">
        <v>2928</v>
      </c>
      <c r="D426" t="s">
        <v>24</v>
      </c>
      <c r="E426">
        <v>19.39</v>
      </c>
      <c r="F426" t="s">
        <v>3991</v>
      </c>
      <c r="G426">
        <v>33</v>
      </c>
      <c r="H426" t="s">
        <v>3992</v>
      </c>
      <c r="I426">
        <v>651</v>
      </c>
      <c r="J426" s="3">
        <v>45436</v>
      </c>
      <c r="K426" t="s">
        <v>128</v>
      </c>
    </row>
    <row r="427" spans="1:11" x14ac:dyDescent="0.3">
      <c r="A427" t="s">
        <v>61</v>
      </c>
      <c r="B427" t="s">
        <v>3993</v>
      </c>
      <c r="C427" t="s">
        <v>2928</v>
      </c>
      <c r="D427" t="s">
        <v>13</v>
      </c>
      <c r="E427">
        <v>31</v>
      </c>
      <c r="F427" t="s">
        <v>3124</v>
      </c>
      <c r="G427">
        <v>3</v>
      </c>
      <c r="H427" t="s">
        <v>3994</v>
      </c>
      <c r="I427">
        <v>112</v>
      </c>
      <c r="J427" s="3">
        <v>45432</v>
      </c>
      <c r="K427" t="s">
        <v>864</v>
      </c>
    </row>
    <row r="428" spans="1:11" x14ac:dyDescent="0.3">
      <c r="A428" t="s">
        <v>3113</v>
      </c>
      <c r="B428" t="s">
        <v>3995</v>
      </c>
      <c r="C428" t="s">
        <v>2928</v>
      </c>
      <c r="D428" t="s">
        <v>13</v>
      </c>
      <c r="E428">
        <v>23.42</v>
      </c>
      <c r="F428" t="s">
        <v>3996</v>
      </c>
      <c r="G428">
        <v>110</v>
      </c>
      <c r="H428" t="s">
        <v>3997</v>
      </c>
      <c r="I428">
        <v>536</v>
      </c>
      <c r="J428" s="3">
        <v>45434</v>
      </c>
      <c r="K428" t="s">
        <v>128</v>
      </c>
    </row>
    <row r="429" spans="1:11" x14ac:dyDescent="0.3">
      <c r="A429" t="s">
        <v>3113</v>
      </c>
      <c r="B429" t="s">
        <v>3998</v>
      </c>
      <c r="C429" t="s">
        <v>2928</v>
      </c>
      <c r="D429" t="s">
        <v>24</v>
      </c>
      <c r="E429">
        <v>15.31</v>
      </c>
      <c r="F429" t="s">
        <v>3999</v>
      </c>
      <c r="G429">
        <v>331</v>
      </c>
      <c r="H429" t="s">
        <v>4000</v>
      </c>
      <c r="I429">
        <v>1927</v>
      </c>
      <c r="J429" s="3">
        <v>45435</v>
      </c>
      <c r="K429" t="s">
        <v>128</v>
      </c>
    </row>
    <row r="430" spans="1:11" x14ac:dyDescent="0.3">
      <c r="A430" t="s">
        <v>61</v>
      </c>
      <c r="B430" t="s">
        <v>4001</v>
      </c>
      <c r="C430" t="s">
        <v>2928</v>
      </c>
      <c r="D430" t="s">
        <v>13</v>
      </c>
      <c r="E430">
        <v>52.99</v>
      </c>
      <c r="F430" t="s">
        <v>1308</v>
      </c>
      <c r="G430">
        <v>8</v>
      </c>
      <c r="H430" t="s">
        <v>4002</v>
      </c>
      <c r="I430">
        <v>8</v>
      </c>
      <c r="J430" s="3">
        <v>45432</v>
      </c>
      <c r="K430" t="s">
        <v>4003</v>
      </c>
    </row>
    <row r="431" spans="1:11" x14ac:dyDescent="0.3">
      <c r="A431" t="s">
        <v>17</v>
      </c>
      <c r="B431" t="s">
        <v>4004</v>
      </c>
      <c r="C431" t="s">
        <v>2928</v>
      </c>
      <c r="D431" t="s">
        <v>13</v>
      </c>
      <c r="E431">
        <v>174.99</v>
      </c>
      <c r="F431" t="s">
        <v>4005</v>
      </c>
      <c r="G431">
        <v>9</v>
      </c>
      <c r="H431" t="s">
        <v>2480</v>
      </c>
      <c r="I431">
        <v>14</v>
      </c>
      <c r="J431" s="3">
        <v>45432</v>
      </c>
      <c r="K431" t="s">
        <v>4006</v>
      </c>
    </row>
    <row r="432" spans="1:11" x14ac:dyDescent="0.3">
      <c r="A432" t="s">
        <v>4007</v>
      </c>
      <c r="B432" t="s">
        <v>3288</v>
      </c>
      <c r="C432" t="s">
        <v>2928</v>
      </c>
      <c r="D432" t="s">
        <v>13</v>
      </c>
      <c r="E432">
        <v>69.989999999999995</v>
      </c>
      <c r="F432" t="s">
        <v>246</v>
      </c>
      <c r="G432">
        <v>3</v>
      </c>
      <c r="H432" t="s">
        <v>4008</v>
      </c>
      <c r="I432">
        <v>34</v>
      </c>
      <c r="J432" s="3">
        <v>45431</v>
      </c>
      <c r="K432" t="s">
        <v>1300</v>
      </c>
    </row>
    <row r="433" spans="1:11" x14ac:dyDescent="0.3">
      <c r="A433" t="s">
        <v>3033</v>
      </c>
      <c r="B433" t="s">
        <v>4009</v>
      </c>
      <c r="C433" t="s">
        <v>2928</v>
      </c>
      <c r="D433" t="s">
        <v>13</v>
      </c>
      <c r="E433">
        <v>99.99</v>
      </c>
      <c r="F433" t="s">
        <v>153</v>
      </c>
      <c r="H433" t="s">
        <v>3573</v>
      </c>
      <c r="I433">
        <v>20</v>
      </c>
      <c r="J433" s="3">
        <v>45429</v>
      </c>
      <c r="K433" t="s">
        <v>3574</v>
      </c>
    </row>
    <row r="434" spans="1:11" x14ac:dyDescent="0.3">
      <c r="A434" t="s">
        <v>45</v>
      </c>
      <c r="B434" t="s">
        <v>4010</v>
      </c>
      <c r="C434" t="s">
        <v>2928</v>
      </c>
      <c r="D434" t="s">
        <v>13</v>
      </c>
      <c r="E434">
        <v>23.99</v>
      </c>
      <c r="F434" t="s">
        <v>3890</v>
      </c>
      <c r="G434">
        <v>10</v>
      </c>
      <c r="H434" t="s">
        <v>582</v>
      </c>
      <c r="J434" s="3">
        <v>45430</v>
      </c>
      <c r="K434" t="s">
        <v>476</v>
      </c>
    </row>
    <row r="435" spans="1:11" x14ac:dyDescent="0.3">
      <c r="A435" t="s">
        <v>1435</v>
      </c>
      <c r="B435" t="s">
        <v>4011</v>
      </c>
      <c r="C435" t="s">
        <v>2928</v>
      </c>
      <c r="D435" t="s">
        <v>24</v>
      </c>
      <c r="E435">
        <v>50</v>
      </c>
      <c r="F435" t="s">
        <v>4012</v>
      </c>
      <c r="G435">
        <v>2</v>
      </c>
      <c r="H435" t="s">
        <v>4013</v>
      </c>
      <c r="I435">
        <v>14</v>
      </c>
      <c r="J435" s="3">
        <v>45431</v>
      </c>
      <c r="K435" t="s">
        <v>3878</v>
      </c>
    </row>
    <row r="436" spans="1:11" x14ac:dyDescent="0.3">
      <c r="A436" t="s">
        <v>2766</v>
      </c>
      <c r="B436" t="s">
        <v>4014</v>
      </c>
      <c r="C436" t="s">
        <v>2928</v>
      </c>
      <c r="D436" t="s">
        <v>379</v>
      </c>
      <c r="E436">
        <v>15.25</v>
      </c>
      <c r="F436" t="s">
        <v>4015</v>
      </c>
      <c r="G436">
        <v>10</v>
      </c>
      <c r="H436" t="s">
        <v>4016</v>
      </c>
      <c r="I436">
        <v>104</v>
      </c>
      <c r="J436" s="3">
        <v>45352</v>
      </c>
      <c r="K436" t="s">
        <v>38</v>
      </c>
    </row>
    <row r="437" spans="1:11" x14ac:dyDescent="0.3">
      <c r="A437" t="s">
        <v>3240</v>
      </c>
      <c r="B437" t="s">
        <v>4017</v>
      </c>
      <c r="C437" t="s">
        <v>2928</v>
      </c>
      <c r="D437" t="s">
        <v>13</v>
      </c>
      <c r="E437">
        <v>43.99</v>
      </c>
      <c r="F437" t="s">
        <v>2929</v>
      </c>
      <c r="G437">
        <v>10</v>
      </c>
      <c r="H437" t="s">
        <v>1406</v>
      </c>
      <c r="I437">
        <v>40</v>
      </c>
      <c r="J437" s="3">
        <v>45429</v>
      </c>
      <c r="K437" t="s">
        <v>4018</v>
      </c>
    </row>
    <row r="438" spans="1:11" x14ac:dyDescent="0.3">
      <c r="A438" t="s">
        <v>2051</v>
      </c>
      <c r="B438" t="s">
        <v>4019</v>
      </c>
      <c r="C438" t="s">
        <v>2928</v>
      </c>
      <c r="D438" t="s">
        <v>24</v>
      </c>
      <c r="E438">
        <v>34.43</v>
      </c>
      <c r="F438" t="s">
        <v>4020</v>
      </c>
      <c r="G438">
        <v>16</v>
      </c>
      <c r="H438" t="s">
        <v>4021</v>
      </c>
      <c r="I438">
        <v>563</v>
      </c>
      <c r="J438" s="3">
        <v>45436</v>
      </c>
      <c r="K438" t="s">
        <v>128</v>
      </c>
    </row>
    <row r="439" spans="1:11" x14ac:dyDescent="0.3">
      <c r="A439" t="s">
        <v>401</v>
      </c>
      <c r="B439" t="s">
        <v>4022</v>
      </c>
      <c r="C439" t="s">
        <v>2928</v>
      </c>
      <c r="D439" t="s">
        <v>13</v>
      </c>
      <c r="E439">
        <v>37.880000000000003</v>
      </c>
      <c r="F439" t="s">
        <v>3192</v>
      </c>
      <c r="G439">
        <v>8</v>
      </c>
      <c r="H439" t="s">
        <v>4002</v>
      </c>
      <c r="I439">
        <v>8</v>
      </c>
      <c r="J439" s="3">
        <v>45434</v>
      </c>
      <c r="K439" t="s">
        <v>44</v>
      </c>
    </row>
    <row r="440" spans="1:11" x14ac:dyDescent="0.3">
      <c r="A440" t="s">
        <v>3958</v>
      </c>
      <c r="B440" t="s">
        <v>4023</v>
      </c>
      <c r="C440" t="s">
        <v>2928</v>
      </c>
      <c r="D440" t="s">
        <v>24</v>
      </c>
      <c r="E440">
        <v>49.99</v>
      </c>
      <c r="F440" t="s">
        <v>122</v>
      </c>
      <c r="G440">
        <v>10</v>
      </c>
      <c r="H440" t="s">
        <v>1379</v>
      </c>
      <c r="I440">
        <v>35</v>
      </c>
      <c r="J440" s="3">
        <v>45330</v>
      </c>
      <c r="K440" t="s">
        <v>97</v>
      </c>
    </row>
    <row r="441" spans="1:11" x14ac:dyDescent="0.3">
      <c r="A441" t="s">
        <v>2004</v>
      </c>
      <c r="B441" t="s">
        <v>4024</v>
      </c>
      <c r="C441" t="s">
        <v>2928</v>
      </c>
      <c r="D441" t="s">
        <v>13</v>
      </c>
      <c r="E441">
        <v>42.04</v>
      </c>
      <c r="F441" t="s">
        <v>4025</v>
      </c>
      <c r="G441">
        <v>413</v>
      </c>
      <c r="H441" t="s">
        <v>4026</v>
      </c>
      <c r="I441">
        <v>413</v>
      </c>
      <c r="J441" s="3">
        <v>45436</v>
      </c>
      <c r="K441" t="s">
        <v>128</v>
      </c>
    </row>
    <row r="442" spans="1:11" x14ac:dyDescent="0.3">
      <c r="A442" t="s">
        <v>71</v>
      </c>
      <c r="B442" t="s">
        <v>4027</v>
      </c>
      <c r="C442" t="s">
        <v>2928</v>
      </c>
      <c r="D442" t="s">
        <v>24</v>
      </c>
      <c r="E442">
        <v>10</v>
      </c>
      <c r="F442" t="s">
        <v>4028</v>
      </c>
      <c r="G442">
        <v>10</v>
      </c>
      <c r="H442" t="s">
        <v>3091</v>
      </c>
      <c r="I442">
        <v>110</v>
      </c>
      <c r="J442" s="3">
        <v>45384</v>
      </c>
      <c r="K442" t="s">
        <v>4029</v>
      </c>
    </row>
    <row r="443" spans="1:11" x14ac:dyDescent="0.3">
      <c r="A443" t="s">
        <v>3159</v>
      </c>
      <c r="B443" t="s">
        <v>4030</v>
      </c>
      <c r="C443" t="s">
        <v>2928</v>
      </c>
      <c r="D443" t="s">
        <v>24</v>
      </c>
      <c r="E443">
        <v>27.06</v>
      </c>
      <c r="F443" t="s">
        <v>4031</v>
      </c>
      <c r="G443">
        <v>18</v>
      </c>
      <c r="H443" t="s">
        <v>4032</v>
      </c>
      <c r="I443">
        <v>21</v>
      </c>
      <c r="J443" s="3">
        <v>45429</v>
      </c>
      <c r="K443" t="s">
        <v>128</v>
      </c>
    </row>
    <row r="444" spans="1:11" x14ac:dyDescent="0.3">
      <c r="A444" t="s">
        <v>502</v>
      </c>
      <c r="B444" t="s">
        <v>4033</v>
      </c>
      <c r="C444" t="s">
        <v>2928</v>
      </c>
      <c r="D444" t="s">
        <v>24</v>
      </c>
      <c r="E444">
        <v>55.99</v>
      </c>
      <c r="F444" t="s">
        <v>4034</v>
      </c>
      <c r="G444">
        <v>3</v>
      </c>
      <c r="H444" t="s">
        <v>936</v>
      </c>
      <c r="I444">
        <v>14</v>
      </c>
      <c r="J444" s="3">
        <v>45436</v>
      </c>
      <c r="K444" t="s">
        <v>891</v>
      </c>
    </row>
    <row r="445" spans="1:11" x14ac:dyDescent="0.3">
      <c r="A445" t="s">
        <v>28</v>
      </c>
      <c r="B445" t="s">
        <v>4035</v>
      </c>
      <c r="C445" t="s">
        <v>2928</v>
      </c>
      <c r="D445" t="s">
        <v>24</v>
      </c>
      <c r="E445">
        <v>69.98</v>
      </c>
      <c r="F445" t="s">
        <v>4036</v>
      </c>
      <c r="H445" t="s">
        <v>4037</v>
      </c>
      <c r="I445">
        <v>2663</v>
      </c>
      <c r="J445" s="3">
        <v>45436</v>
      </c>
      <c r="K445" t="s">
        <v>115</v>
      </c>
    </row>
    <row r="446" spans="1:11" x14ac:dyDescent="0.3">
      <c r="A446" t="s">
        <v>842</v>
      </c>
      <c r="B446" t="s">
        <v>4038</v>
      </c>
      <c r="C446" t="s">
        <v>2928</v>
      </c>
      <c r="D446" t="s">
        <v>13</v>
      </c>
      <c r="E446">
        <v>17.25</v>
      </c>
      <c r="F446" t="s">
        <v>4039</v>
      </c>
      <c r="G446">
        <v>165</v>
      </c>
      <c r="H446" t="s">
        <v>4040</v>
      </c>
      <c r="I446">
        <v>2156</v>
      </c>
      <c r="J446" s="3">
        <v>45436</v>
      </c>
      <c r="K446" t="s">
        <v>128</v>
      </c>
    </row>
    <row r="447" spans="1:11" x14ac:dyDescent="0.3">
      <c r="A447" t="s">
        <v>71</v>
      </c>
      <c r="B447" t="s">
        <v>4041</v>
      </c>
      <c r="C447" t="s">
        <v>2928</v>
      </c>
      <c r="D447" t="s">
        <v>13</v>
      </c>
      <c r="E447">
        <v>29.95</v>
      </c>
      <c r="F447" t="s">
        <v>2538</v>
      </c>
      <c r="G447">
        <v>6</v>
      </c>
      <c r="H447" t="s">
        <v>790</v>
      </c>
      <c r="I447">
        <v>13</v>
      </c>
      <c r="J447" s="3">
        <v>45435</v>
      </c>
      <c r="K447" t="s">
        <v>3834</v>
      </c>
    </row>
    <row r="448" spans="1:11" x14ac:dyDescent="0.3">
      <c r="A448" t="s">
        <v>4042</v>
      </c>
      <c r="B448" t="s">
        <v>4043</v>
      </c>
      <c r="C448" t="s">
        <v>2928</v>
      </c>
      <c r="D448" t="s">
        <v>41</v>
      </c>
      <c r="E448">
        <v>29.99</v>
      </c>
      <c r="F448" t="s">
        <v>100</v>
      </c>
      <c r="G448">
        <v>7</v>
      </c>
      <c r="H448" t="s">
        <v>4044</v>
      </c>
      <c r="I448">
        <v>45</v>
      </c>
      <c r="J448" s="3">
        <v>45427</v>
      </c>
      <c r="K448" t="s">
        <v>691</v>
      </c>
    </row>
    <row r="449" spans="1:11" x14ac:dyDescent="0.3">
      <c r="A449" t="s">
        <v>277</v>
      </c>
      <c r="B449" t="s">
        <v>3209</v>
      </c>
      <c r="C449" t="s">
        <v>2928</v>
      </c>
      <c r="D449" t="s">
        <v>13</v>
      </c>
      <c r="E449">
        <v>49.99</v>
      </c>
      <c r="F449" t="s">
        <v>122</v>
      </c>
      <c r="G449">
        <v>5</v>
      </c>
      <c r="H449" t="s">
        <v>3469</v>
      </c>
      <c r="I449">
        <v>6</v>
      </c>
      <c r="J449" s="3">
        <v>45427</v>
      </c>
      <c r="K449" t="s">
        <v>142</v>
      </c>
    </row>
    <row r="450" spans="1:11" x14ac:dyDescent="0.3">
      <c r="A450" t="s">
        <v>55</v>
      </c>
      <c r="B450" t="s">
        <v>4045</v>
      </c>
      <c r="C450" t="s">
        <v>2928</v>
      </c>
      <c r="D450" t="s">
        <v>24</v>
      </c>
      <c r="E450">
        <v>43.82</v>
      </c>
      <c r="F450" t="s">
        <v>4046</v>
      </c>
      <c r="G450">
        <v>5</v>
      </c>
      <c r="H450" t="s">
        <v>4047</v>
      </c>
      <c r="I450">
        <v>20</v>
      </c>
      <c r="J450" s="3">
        <v>45427</v>
      </c>
      <c r="K450" t="s">
        <v>849</v>
      </c>
    </row>
    <row r="451" spans="1:11" x14ac:dyDescent="0.3">
      <c r="A451" t="s">
        <v>497</v>
      </c>
      <c r="B451" t="s">
        <v>4048</v>
      </c>
      <c r="C451" t="s">
        <v>2928</v>
      </c>
      <c r="D451" t="s">
        <v>13</v>
      </c>
      <c r="E451">
        <v>38</v>
      </c>
      <c r="F451" t="s">
        <v>2296</v>
      </c>
      <c r="G451">
        <v>2</v>
      </c>
      <c r="H451" t="s">
        <v>1635</v>
      </c>
      <c r="I451">
        <v>8</v>
      </c>
      <c r="J451" s="3">
        <v>45432</v>
      </c>
      <c r="K451" t="s">
        <v>4049</v>
      </c>
    </row>
    <row r="452" spans="1:11" x14ac:dyDescent="0.3">
      <c r="A452" t="s">
        <v>3159</v>
      </c>
      <c r="B452" t="s">
        <v>4050</v>
      </c>
      <c r="C452" t="s">
        <v>2928</v>
      </c>
      <c r="D452" t="s">
        <v>24</v>
      </c>
      <c r="E452">
        <v>29.97</v>
      </c>
      <c r="F452" t="s">
        <v>4051</v>
      </c>
      <c r="G452">
        <v>93</v>
      </c>
      <c r="H452" t="s">
        <v>4052</v>
      </c>
      <c r="I452">
        <v>2311</v>
      </c>
      <c r="J452" s="3">
        <v>45433</v>
      </c>
      <c r="K452" t="s">
        <v>128</v>
      </c>
    </row>
    <row r="453" spans="1:11" x14ac:dyDescent="0.3">
      <c r="A453" t="s">
        <v>71</v>
      </c>
      <c r="B453" t="s">
        <v>4053</v>
      </c>
      <c r="C453" t="s">
        <v>2928</v>
      </c>
      <c r="D453" t="s">
        <v>491</v>
      </c>
      <c r="E453">
        <v>52.39</v>
      </c>
      <c r="F453" t="s">
        <v>4054</v>
      </c>
      <c r="G453">
        <v>10</v>
      </c>
      <c r="H453" t="s">
        <v>1150</v>
      </c>
      <c r="I453">
        <v>145</v>
      </c>
      <c r="J453" s="3">
        <v>45436</v>
      </c>
      <c r="K453" t="s">
        <v>232</v>
      </c>
    </row>
    <row r="454" spans="1:11" x14ac:dyDescent="0.3">
      <c r="A454" t="s">
        <v>3028</v>
      </c>
      <c r="B454" t="s">
        <v>4055</v>
      </c>
      <c r="C454" t="s">
        <v>2928</v>
      </c>
      <c r="D454" t="s">
        <v>3202</v>
      </c>
      <c r="E454">
        <v>21.95</v>
      </c>
      <c r="F454" t="s">
        <v>777</v>
      </c>
      <c r="G454">
        <v>9</v>
      </c>
      <c r="H454" t="s">
        <v>4056</v>
      </c>
      <c r="I454">
        <v>85</v>
      </c>
      <c r="J454" s="3">
        <v>45417</v>
      </c>
      <c r="K454" t="s">
        <v>476</v>
      </c>
    </row>
    <row r="455" spans="1:11" x14ac:dyDescent="0.3">
      <c r="A455" t="s">
        <v>2766</v>
      </c>
      <c r="B455" t="s">
        <v>4057</v>
      </c>
      <c r="C455" t="s">
        <v>2928</v>
      </c>
      <c r="D455" t="s">
        <v>24</v>
      </c>
      <c r="E455">
        <v>24.95</v>
      </c>
      <c r="F455" t="s">
        <v>2663</v>
      </c>
      <c r="G455">
        <v>7</v>
      </c>
      <c r="H455" t="s">
        <v>4058</v>
      </c>
      <c r="I455">
        <v>171</v>
      </c>
      <c r="J455" s="3">
        <v>45436</v>
      </c>
      <c r="K455" t="s">
        <v>527</v>
      </c>
    </row>
    <row r="456" spans="1:11" x14ac:dyDescent="0.3">
      <c r="A456" t="s">
        <v>497</v>
      </c>
      <c r="B456" t="s">
        <v>4059</v>
      </c>
      <c r="C456" t="s">
        <v>2928</v>
      </c>
      <c r="D456" t="s">
        <v>13</v>
      </c>
      <c r="E456">
        <v>18.75</v>
      </c>
      <c r="F456" t="s">
        <v>4060</v>
      </c>
      <c r="G456">
        <v>10</v>
      </c>
      <c r="H456" t="s">
        <v>2569</v>
      </c>
      <c r="I456">
        <v>29</v>
      </c>
      <c r="J456" s="3">
        <v>45429</v>
      </c>
      <c r="K456" t="s">
        <v>1121</v>
      </c>
    </row>
    <row r="457" spans="1:11" x14ac:dyDescent="0.3">
      <c r="A457" t="s">
        <v>4061</v>
      </c>
      <c r="B457" t="s">
        <v>4062</v>
      </c>
      <c r="C457" t="s">
        <v>2928</v>
      </c>
      <c r="D457" t="s">
        <v>41</v>
      </c>
      <c r="E457">
        <v>72</v>
      </c>
      <c r="F457" t="s">
        <v>4063</v>
      </c>
      <c r="G457">
        <v>8</v>
      </c>
      <c r="H457" t="s">
        <v>4064</v>
      </c>
      <c r="I457">
        <v>41</v>
      </c>
      <c r="J457" s="3">
        <v>45388</v>
      </c>
      <c r="K457" t="s">
        <v>4065</v>
      </c>
    </row>
    <row r="458" spans="1:11" x14ac:dyDescent="0.3">
      <c r="A458" t="s">
        <v>28</v>
      </c>
      <c r="B458" t="s">
        <v>4066</v>
      </c>
      <c r="C458" t="s">
        <v>2928</v>
      </c>
      <c r="D458" t="s">
        <v>13</v>
      </c>
      <c r="E458">
        <v>54.99</v>
      </c>
      <c r="F458" t="s">
        <v>194</v>
      </c>
      <c r="G458">
        <v>10</v>
      </c>
      <c r="H458" t="s">
        <v>1406</v>
      </c>
      <c r="I458">
        <v>40</v>
      </c>
      <c r="J458" s="3">
        <v>45337</v>
      </c>
      <c r="K458" t="s">
        <v>97</v>
      </c>
    </row>
    <row r="459" spans="1:11" x14ac:dyDescent="0.3">
      <c r="A459" t="s">
        <v>1564</v>
      </c>
      <c r="B459" t="s">
        <v>4067</v>
      </c>
      <c r="C459" t="s">
        <v>2928</v>
      </c>
      <c r="D459" t="s">
        <v>13</v>
      </c>
      <c r="E459">
        <v>18.14</v>
      </c>
      <c r="F459" t="s">
        <v>4068</v>
      </c>
      <c r="G459">
        <v>10</v>
      </c>
      <c r="H459" t="s">
        <v>4069</v>
      </c>
      <c r="I459">
        <v>1966</v>
      </c>
      <c r="J459" s="3">
        <v>45431</v>
      </c>
      <c r="K459" t="s">
        <v>115</v>
      </c>
    </row>
    <row r="460" spans="1:11" x14ac:dyDescent="0.3">
      <c r="A460" t="s">
        <v>1755</v>
      </c>
      <c r="B460" t="s">
        <v>4070</v>
      </c>
      <c r="C460" t="s">
        <v>2928</v>
      </c>
      <c r="D460" t="s">
        <v>379</v>
      </c>
      <c r="E460">
        <v>14.7</v>
      </c>
      <c r="F460" t="s">
        <v>4071</v>
      </c>
      <c r="G460">
        <v>2</v>
      </c>
      <c r="H460" t="s">
        <v>4072</v>
      </c>
      <c r="I460">
        <v>169</v>
      </c>
      <c r="J460" s="3">
        <v>45436</v>
      </c>
      <c r="K460" t="s">
        <v>115</v>
      </c>
    </row>
    <row r="461" spans="1:11" x14ac:dyDescent="0.3">
      <c r="A461" t="s">
        <v>3240</v>
      </c>
      <c r="B461" t="s">
        <v>4073</v>
      </c>
      <c r="C461" t="s">
        <v>2928</v>
      </c>
      <c r="D461" t="s">
        <v>13</v>
      </c>
      <c r="E461">
        <v>44.99</v>
      </c>
      <c r="F461" t="s">
        <v>1077</v>
      </c>
      <c r="G461">
        <v>10</v>
      </c>
      <c r="H461" t="s">
        <v>712</v>
      </c>
      <c r="I461">
        <v>12</v>
      </c>
      <c r="J461" s="3">
        <v>45427</v>
      </c>
      <c r="K461" t="s">
        <v>142</v>
      </c>
    </row>
    <row r="462" spans="1:11" x14ac:dyDescent="0.3">
      <c r="A462" t="s">
        <v>502</v>
      </c>
      <c r="B462" t="s">
        <v>4074</v>
      </c>
      <c r="C462" t="s">
        <v>2928</v>
      </c>
      <c r="D462" t="s">
        <v>13</v>
      </c>
      <c r="E462">
        <v>34.93</v>
      </c>
      <c r="F462" t="s">
        <v>4075</v>
      </c>
      <c r="H462" t="s">
        <v>4076</v>
      </c>
      <c r="I462">
        <v>1947</v>
      </c>
      <c r="J462" s="3">
        <v>45436</v>
      </c>
      <c r="K462" t="s">
        <v>128</v>
      </c>
    </row>
    <row r="463" spans="1:11" x14ac:dyDescent="0.3">
      <c r="A463" t="s">
        <v>4077</v>
      </c>
      <c r="B463" t="s">
        <v>4078</v>
      </c>
      <c r="C463" t="s">
        <v>2928</v>
      </c>
      <c r="D463" t="s">
        <v>4079</v>
      </c>
      <c r="E463">
        <v>28.9</v>
      </c>
      <c r="F463" t="s">
        <v>4080</v>
      </c>
      <c r="H463" t="s">
        <v>1367</v>
      </c>
      <c r="I463">
        <v>1</v>
      </c>
      <c r="J463" s="3">
        <v>45436</v>
      </c>
      <c r="K463" t="s">
        <v>4081</v>
      </c>
    </row>
    <row r="464" spans="1:11" x14ac:dyDescent="0.3">
      <c r="A464" t="s">
        <v>3240</v>
      </c>
      <c r="B464" t="s">
        <v>4082</v>
      </c>
      <c r="C464" t="s">
        <v>2928</v>
      </c>
      <c r="D464" t="s">
        <v>824</v>
      </c>
      <c r="E464">
        <v>15</v>
      </c>
      <c r="F464" t="s">
        <v>3548</v>
      </c>
      <c r="G464">
        <v>10</v>
      </c>
      <c r="H464" t="s">
        <v>569</v>
      </c>
      <c r="I464">
        <v>7</v>
      </c>
      <c r="J464" s="3">
        <v>45436</v>
      </c>
      <c r="K464" t="s">
        <v>4083</v>
      </c>
    </row>
    <row r="465" spans="1:11" x14ac:dyDescent="0.3">
      <c r="A465" t="s">
        <v>17</v>
      </c>
      <c r="B465" t="s">
        <v>4084</v>
      </c>
      <c r="C465" t="s">
        <v>2928</v>
      </c>
      <c r="D465" t="s">
        <v>4085</v>
      </c>
      <c r="E465">
        <v>128.88</v>
      </c>
      <c r="F465" t="s">
        <v>4086</v>
      </c>
      <c r="G465">
        <v>10</v>
      </c>
      <c r="H465" t="s">
        <v>4087</v>
      </c>
      <c r="I465">
        <v>21</v>
      </c>
      <c r="J465" s="3">
        <v>45436</v>
      </c>
      <c r="K465" t="s">
        <v>4088</v>
      </c>
    </row>
    <row r="466" spans="1:11" x14ac:dyDescent="0.3">
      <c r="A466" t="s">
        <v>85</v>
      </c>
      <c r="B466" t="s">
        <v>4089</v>
      </c>
      <c r="C466" t="s">
        <v>2928</v>
      </c>
      <c r="D466" t="s">
        <v>24</v>
      </c>
      <c r="E466">
        <v>9.94</v>
      </c>
      <c r="F466" t="s">
        <v>4090</v>
      </c>
      <c r="G466">
        <v>10</v>
      </c>
      <c r="H466" t="s">
        <v>4091</v>
      </c>
      <c r="I466">
        <v>4775</v>
      </c>
      <c r="J466" s="3">
        <v>45430</v>
      </c>
      <c r="K466" t="s">
        <v>115</v>
      </c>
    </row>
    <row r="467" spans="1:11" x14ac:dyDescent="0.3">
      <c r="A467" t="s">
        <v>2051</v>
      </c>
      <c r="B467" t="s">
        <v>4092</v>
      </c>
      <c r="C467" t="s">
        <v>2928</v>
      </c>
      <c r="D467" t="s">
        <v>13</v>
      </c>
      <c r="E467">
        <v>38.89</v>
      </c>
      <c r="F467" t="s">
        <v>4093</v>
      </c>
      <c r="G467">
        <v>25</v>
      </c>
      <c r="H467" t="s">
        <v>4094</v>
      </c>
      <c r="I467">
        <v>1832</v>
      </c>
      <c r="J467" s="3">
        <v>45428</v>
      </c>
      <c r="K467" t="s">
        <v>128</v>
      </c>
    </row>
    <row r="468" spans="1:11" x14ac:dyDescent="0.3">
      <c r="A468" t="s">
        <v>55</v>
      </c>
      <c r="B468" t="s">
        <v>4095</v>
      </c>
      <c r="C468" t="s">
        <v>2928</v>
      </c>
      <c r="D468" t="s">
        <v>24</v>
      </c>
      <c r="E468">
        <v>74.989999999999995</v>
      </c>
      <c r="F468" t="s">
        <v>1324</v>
      </c>
      <c r="H468" t="s">
        <v>53</v>
      </c>
      <c r="I468">
        <v>6</v>
      </c>
      <c r="J468" s="3">
        <v>45435</v>
      </c>
      <c r="K468" t="s">
        <v>4096</v>
      </c>
    </row>
    <row r="469" spans="1:11" x14ac:dyDescent="0.3">
      <c r="A469" t="s">
        <v>3781</v>
      </c>
      <c r="B469" t="s">
        <v>4097</v>
      </c>
      <c r="C469" t="s">
        <v>2928</v>
      </c>
      <c r="D469" t="s">
        <v>24</v>
      </c>
      <c r="E469">
        <v>19.41</v>
      </c>
      <c r="F469" t="s">
        <v>2146</v>
      </c>
      <c r="G469">
        <v>15</v>
      </c>
      <c r="H469" t="s">
        <v>4098</v>
      </c>
      <c r="I469">
        <v>2436</v>
      </c>
      <c r="J469" s="3">
        <v>45432</v>
      </c>
      <c r="K469" t="s">
        <v>128</v>
      </c>
    </row>
    <row r="470" spans="1:11" x14ac:dyDescent="0.3">
      <c r="A470" t="s">
        <v>85</v>
      </c>
      <c r="B470" t="s">
        <v>4099</v>
      </c>
      <c r="C470" t="s">
        <v>2928</v>
      </c>
      <c r="D470" t="s">
        <v>824</v>
      </c>
      <c r="E470">
        <v>43.15</v>
      </c>
      <c r="F470" t="s">
        <v>3768</v>
      </c>
      <c r="G470">
        <v>10</v>
      </c>
      <c r="H470" t="s">
        <v>1199</v>
      </c>
      <c r="I470">
        <v>66</v>
      </c>
      <c r="J470" s="3">
        <v>45435</v>
      </c>
      <c r="K470" t="s">
        <v>232</v>
      </c>
    </row>
    <row r="471" spans="1:11" x14ac:dyDescent="0.3">
      <c r="A471" t="s">
        <v>2883</v>
      </c>
      <c r="B471" t="s">
        <v>4100</v>
      </c>
      <c r="C471" t="s">
        <v>2928</v>
      </c>
      <c r="D471" t="s">
        <v>24</v>
      </c>
      <c r="E471">
        <v>27.98</v>
      </c>
      <c r="F471" t="s">
        <v>4101</v>
      </c>
      <c r="G471">
        <v>3</v>
      </c>
      <c r="H471" t="s">
        <v>4102</v>
      </c>
      <c r="I471">
        <v>204</v>
      </c>
      <c r="J471" s="3">
        <v>45436</v>
      </c>
      <c r="K471" t="s">
        <v>115</v>
      </c>
    </row>
    <row r="472" spans="1:11" x14ac:dyDescent="0.3">
      <c r="A472" t="s">
        <v>188</v>
      </c>
      <c r="B472" t="s">
        <v>4103</v>
      </c>
      <c r="C472" t="s">
        <v>2928</v>
      </c>
      <c r="D472" t="s">
        <v>24</v>
      </c>
      <c r="E472">
        <v>26.15</v>
      </c>
      <c r="F472" t="s">
        <v>4104</v>
      </c>
      <c r="G472">
        <v>112</v>
      </c>
      <c r="H472" t="s">
        <v>4105</v>
      </c>
      <c r="I472">
        <v>1954</v>
      </c>
      <c r="J472" s="3">
        <v>45435</v>
      </c>
      <c r="K472" t="s">
        <v>128</v>
      </c>
    </row>
    <row r="473" spans="1:11" x14ac:dyDescent="0.3">
      <c r="A473" t="s">
        <v>1072</v>
      </c>
      <c r="B473" t="s">
        <v>4106</v>
      </c>
      <c r="C473" t="s">
        <v>2928</v>
      </c>
      <c r="D473" t="s">
        <v>13</v>
      </c>
      <c r="E473">
        <v>26</v>
      </c>
      <c r="F473" t="s">
        <v>4107</v>
      </c>
      <c r="H473" t="s">
        <v>1585</v>
      </c>
      <c r="I473">
        <v>2</v>
      </c>
      <c r="J473" s="3">
        <v>45434</v>
      </c>
      <c r="K473" t="s">
        <v>102</v>
      </c>
    </row>
    <row r="474" spans="1:11" x14ac:dyDescent="0.3">
      <c r="A474" t="s">
        <v>3240</v>
      </c>
      <c r="B474" t="s">
        <v>4108</v>
      </c>
      <c r="C474" t="s">
        <v>2928</v>
      </c>
      <c r="D474" t="s">
        <v>13</v>
      </c>
      <c r="E474">
        <v>40.99</v>
      </c>
      <c r="F474" t="s">
        <v>198</v>
      </c>
      <c r="H474" t="s">
        <v>1588</v>
      </c>
      <c r="I474">
        <v>7</v>
      </c>
      <c r="J474" s="3">
        <v>45436</v>
      </c>
      <c r="K474" t="s">
        <v>1314</v>
      </c>
    </row>
    <row r="475" spans="1:11" x14ac:dyDescent="0.3">
      <c r="A475" t="s">
        <v>4109</v>
      </c>
      <c r="B475" t="s">
        <v>4110</v>
      </c>
      <c r="C475" t="s">
        <v>2928</v>
      </c>
      <c r="D475" t="s">
        <v>13</v>
      </c>
      <c r="E475">
        <v>76.5</v>
      </c>
      <c r="F475" t="s">
        <v>1770</v>
      </c>
      <c r="G475">
        <v>10</v>
      </c>
      <c r="H475" t="s">
        <v>311</v>
      </c>
      <c r="I475">
        <v>2</v>
      </c>
      <c r="J475" s="3">
        <v>45435</v>
      </c>
      <c r="K475" t="s">
        <v>972</v>
      </c>
    </row>
    <row r="476" spans="1:11" x14ac:dyDescent="0.3">
      <c r="A476" t="s">
        <v>4111</v>
      </c>
      <c r="B476" t="s">
        <v>4112</v>
      </c>
      <c r="C476" t="s">
        <v>2928</v>
      </c>
      <c r="D476" t="s">
        <v>24</v>
      </c>
      <c r="E476">
        <v>7.99</v>
      </c>
      <c r="F476" t="s">
        <v>4113</v>
      </c>
      <c r="G476">
        <v>8</v>
      </c>
      <c r="H476" t="s">
        <v>4114</v>
      </c>
      <c r="I476">
        <v>131</v>
      </c>
      <c r="J476" s="3">
        <v>45433</v>
      </c>
      <c r="K476" t="s">
        <v>432</v>
      </c>
    </row>
    <row r="477" spans="1:11" x14ac:dyDescent="0.3">
      <c r="A477" t="s">
        <v>3255</v>
      </c>
      <c r="B477" t="s">
        <v>4115</v>
      </c>
      <c r="C477" t="s">
        <v>2928</v>
      </c>
      <c r="D477" t="s">
        <v>13</v>
      </c>
      <c r="E477">
        <v>78.989999999999995</v>
      </c>
      <c r="F477" t="s">
        <v>1282</v>
      </c>
      <c r="G477">
        <v>10</v>
      </c>
      <c r="H477" t="s">
        <v>4116</v>
      </c>
      <c r="I477">
        <v>7</v>
      </c>
      <c r="J477" s="3">
        <v>45434</v>
      </c>
      <c r="K477" t="s">
        <v>75</v>
      </c>
    </row>
    <row r="478" spans="1:11" x14ac:dyDescent="0.3">
      <c r="A478" t="s">
        <v>2004</v>
      </c>
      <c r="B478" t="s">
        <v>4117</v>
      </c>
      <c r="C478" t="s">
        <v>2928</v>
      </c>
      <c r="D478" t="s">
        <v>4118</v>
      </c>
      <c r="E478">
        <v>40</v>
      </c>
      <c r="F478" t="s">
        <v>4119</v>
      </c>
      <c r="G478">
        <v>10</v>
      </c>
      <c r="H478" t="s">
        <v>1355</v>
      </c>
      <c r="I478">
        <v>10</v>
      </c>
      <c r="J478" s="3">
        <v>45434</v>
      </c>
      <c r="K478" t="s">
        <v>4120</v>
      </c>
    </row>
    <row r="479" spans="1:11" x14ac:dyDescent="0.3">
      <c r="A479" t="s">
        <v>4061</v>
      </c>
      <c r="B479" t="s">
        <v>4121</v>
      </c>
      <c r="C479" t="s">
        <v>2928</v>
      </c>
      <c r="D479" t="s">
        <v>13</v>
      </c>
      <c r="E479">
        <v>29.95</v>
      </c>
      <c r="F479" t="s">
        <v>73</v>
      </c>
      <c r="G479">
        <v>10</v>
      </c>
      <c r="H479" t="s">
        <v>393</v>
      </c>
      <c r="I479">
        <v>14</v>
      </c>
      <c r="J479" s="3">
        <v>45434</v>
      </c>
      <c r="K479" t="s">
        <v>1951</v>
      </c>
    </row>
    <row r="480" spans="1:11" x14ac:dyDescent="0.3">
      <c r="A480" t="s">
        <v>45</v>
      </c>
      <c r="B480" t="s">
        <v>4122</v>
      </c>
      <c r="C480" t="s">
        <v>2928</v>
      </c>
      <c r="D480" t="s">
        <v>13</v>
      </c>
      <c r="E480">
        <v>21.69</v>
      </c>
      <c r="F480" t="s">
        <v>4123</v>
      </c>
      <c r="G480">
        <v>7</v>
      </c>
      <c r="H480" t="s">
        <v>1993</v>
      </c>
      <c r="I480">
        <v>3</v>
      </c>
      <c r="J480" s="3">
        <v>45434</v>
      </c>
      <c r="K480" t="s">
        <v>4124</v>
      </c>
    </row>
    <row r="481" spans="1:11" x14ac:dyDescent="0.3">
      <c r="A481" t="s">
        <v>2963</v>
      </c>
      <c r="B481" t="s">
        <v>4125</v>
      </c>
      <c r="C481" t="s">
        <v>2928</v>
      </c>
      <c r="D481" t="s">
        <v>24</v>
      </c>
      <c r="E481">
        <v>57.63</v>
      </c>
      <c r="F481" t="s">
        <v>4126</v>
      </c>
      <c r="H481" t="s">
        <v>4127</v>
      </c>
      <c r="I481">
        <v>430</v>
      </c>
      <c r="J481" s="3">
        <v>45434</v>
      </c>
      <c r="K481" t="s">
        <v>128</v>
      </c>
    </row>
    <row r="482" spans="1:11" x14ac:dyDescent="0.3">
      <c r="A482" t="s">
        <v>4128</v>
      </c>
      <c r="B482" t="s">
        <v>4129</v>
      </c>
      <c r="C482" t="s">
        <v>2928</v>
      </c>
      <c r="D482" t="s">
        <v>35</v>
      </c>
      <c r="E482">
        <v>27.25</v>
      </c>
      <c r="F482" t="s">
        <v>1667</v>
      </c>
      <c r="G482">
        <v>3</v>
      </c>
      <c r="H482" t="s">
        <v>627</v>
      </c>
      <c r="I482">
        <v>9</v>
      </c>
      <c r="J482" s="3">
        <v>45435</v>
      </c>
      <c r="K482" t="s">
        <v>38</v>
      </c>
    </row>
    <row r="483" spans="1:11" x14ac:dyDescent="0.3">
      <c r="A483" t="s">
        <v>4130</v>
      </c>
      <c r="B483" t="s">
        <v>4131</v>
      </c>
      <c r="C483" t="s">
        <v>2928</v>
      </c>
      <c r="D483" t="s">
        <v>24</v>
      </c>
      <c r="E483">
        <v>23.68</v>
      </c>
      <c r="F483" t="s">
        <v>4132</v>
      </c>
      <c r="G483">
        <v>10</v>
      </c>
      <c r="H483" t="s">
        <v>4133</v>
      </c>
      <c r="I483">
        <v>1576</v>
      </c>
      <c r="J483" s="3">
        <v>45434</v>
      </c>
      <c r="K483" t="s">
        <v>115</v>
      </c>
    </row>
    <row r="484" spans="1:11" x14ac:dyDescent="0.3">
      <c r="A484" t="s">
        <v>744</v>
      </c>
      <c r="B484" t="s">
        <v>4134</v>
      </c>
      <c r="C484" t="s">
        <v>2928</v>
      </c>
      <c r="D484" t="s">
        <v>13</v>
      </c>
      <c r="E484">
        <v>49.99</v>
      </c>
      <c r="F484" t="s">
        <v>63</v>
      </c>
      <c r="G484">
        <v>6</v>
      </c>
      <c r="H484" t="s">
        <v>2189</v>
      </c>
      <c r="I484">
        <v>75</v>
      </c>
      <c r="J484" s="3">
        <v>45431</v>
      </c>
      <c r="K484" t="s">
        <v>408</v>
      </c>
    </row>
    <row r="485" spans="1:11" x14ac:dyDescent="0.3">
      <c r="A485" t="s">
        <v>3240</v>
      </c>
      <c r="B485" t="s">
        <v>4135</v>
      </c>
      <c r="C485" t="s">
        <v>2928</v>
      </c>
      <c r="D485" t="s">
        <v>13</v>
      </c>
      <c r="E485">
        <v>42.99</v>
      </c>
      <c r="F485" t="s">
        <v>3072</v>
      </c>
      <c r="G485">
        <v>10</v>
      </c>
      <c r="H485" t="s">
        <v>980</v>
      </c>
      <c r="I485">
        <v>20</v>
      </c>
      <c r="J485" s="3">
        <v>45433</v>
      </c>
      <c r="K485" t="s">
        <v>70</v>
      </c>
    </row>
    <row r="486" spans="1:11" x14ac:dyDescent="0.3">
      <c r="A486" t="s">
        <v>4061</v>
      </c>
      <c r="B486" t="s">
        <v>4136</v>
      </c>
      <c r="C486" t="s">
        <v>2928</v>
      </c>
      <c r="D486" t="s">
        <v>13</v>
      </c>
      <c r="E486">
        <v>99</v>
      </c>
      <c r="F486" t="s">
        <v>2254</v>
      </c>
      <c r="G486">
        <v>5</v>
      </c>
      <c r="H486" t="s">
        <v>1209</v>
      </c>
      <c r="I486">
        <v>7</v>
      </c>
      <c r="J486" s="3">
        <v>45432</v>
      </c>
      <c r="K486" t="s">
        <v>4065</v>
      </c>
    </row>
    <row r="487" spans="1:11" x14ac:dyDescent="0.3">
      <c r="A487" t="s">
        <v>3235</v>
      </c>
      <c r="B487" t="s">
        <v>4137</v>
      </c>
      <c r="C487" t="s">
        <v>2928</v>
      </c>
      <c r="D487" t="s">
        <v>41</v>
      </c>
      <c r="E487">
        <v>7.99</v>
      </c>
      <c r="F487" t="s">
        <v>4113</v>
      </c>
      <c r="G487">
        <v>10</v>
      </c>
      <c r="H487" t="s">
        <v>543</v>
      </c>
      <c r="I487">
        <v>73</v>
      </c>
      <c r="J487" s="3">
        <v>45432</v>
      </c>
      <c r="K487" t="s">
        <v>1676</v>
      </c>
    </row>
    <row r="488" spans="1:11" x14ac:dyDescent="0.3">
      <c r="A488" t="s">
        <v>116</v>
      </c>
      <c r="B488" t="s">
        <v>4138</v>
      </c>
      <c r="C488" t="s">
        <v>2928</v>
      </c>
      <c r="D488" t="s">
        <v>2977</v>
      </c>
      <c r="E488">
        <v>23</v>
      </c>
      <c r="F488" t="s">
        <v>4139</v>
      </c>
      <c r="H488" t="s">
        <v>4140</v>
      </c>
      <c r="I488">
        <v>102</v>
      </c>
      <c r="J488" s="3">
        <v>45435</v>
      </c>
      <c r="K488" t="s">
        <v>232</v>
      </c>
    </row>
    <row r="489" spans="1:11" x14ac:dyDescent="0.3">
      <c r="A489" t="s">
        <v>2622</v>
      </c>
      <c r="B489" t="s">
        <v>4141</v>
      </c>
      <c r="C489" t="s">
        <v>2928</v>
      </c>
      <c r="D489" t="s">
        <v>13</v>
      </c>
      <c r="E489">
        <v>99</v>
      </c>
      <c r="F489" t="s">
        <v>2254</v>
      </c>
      <c r="H489" t="s">
        <v>2342</v>
      </c>
      <c r="I489">
        <v>11</v>
      </c>
      <c r="J489" s="3">
        <v>45429</v>
      </c>
      <c r="K489" t="s">
        <v>4142</v>
      </c>
    </row>
    <row r="490" spans="1:11" x14ac:dyDescent="0.3">
      <c r="A490" t="s">
        <v>4143</v>
      </c>
      <c r="B490" t="s">
        <v>4144</v>
      </c>
      <c r="C490" t="s">
        <v>2928</v>
      </c>
      <c r="D490" t="s">
        <v>491</v>
      </c>
      <c r="E490">
        <v>34.36</v>
      </c>
      <c r="F490" t="s">
        <v>4145</v>
      </c>
      <c r="G490">
        <v>10</v>
      </c>
      <c r="H490" t="s">
        <v>451</v>
      </c>
      <c r="I490">
        <v>28</v>
      </c>
      <c r="J490" s="3">
        <v>45435</v>
      </c>
      <c r="K490" t="s">
        <v>232</v>
      </c>
    </row>
    <row r="491" spans="1:11" x14ac:dyDescent="0.3">
      <c r="A491" t="s">
        <v>3240</v>
      </c>
      <c r="B491" t="s">
        <v>3560</v>
      </c>
      <c r="C491" t="s">
        <v>2928</v>
      </c>
      <c r="D491" t="s">
        <v>13</v>
      </c>
      <c r="E491">
        <v>44.98</v>
      </c>
      <c r="F491" t="s">
        <v>4146</v>
      </c>
      <c r="G491">
        <v>10</v>
      </c>
      <c r="H491" t="s">
        <v>1494</v>
      </c>
      <c r="I491">
        <v>23</v>
      </c>
      <c r="J491" s="3">
        <v>45433</v>
      </c>
      <c r="K491" t="s">
        <v>44</v>
      </c>
    </row>
    <row r="492" spans="1:11" x14ac:dyDescent="0.3">
      <c r="A492" t="s">
        <v>2963</v>
      </c>
      <c r="B492" t="s">
        <v>4147</v>
      </c>
      <c r="C492" t="s">
        <v>2928</v>
      </c>
      <c r="D492" t="s">
        <v>24</v>
      </c>
      <c r="E492">
        <v>42.88</v>
      </c>
      <c r="F492" t="s">
        <v>3047</v>
      </c>
      <c r="G492">
        <v>10</v>
      </c>
      <c r="H492" t="s">
        <v>1258</v>
      </c>
      <c r="I492">
        <v>34</v>
      </c>
      <c r="J492" s="3">
        <v>45435</v>
      </c>
      <c r="K492" t="s">
        <v>142</v>
      </c>
    </row>
    <row r="493" spans="1:11" x14ac:dyDescent="0.3">
      <c r="A493" t="s">
        <v>3079</v>
      </c>
      <c r="B493" t="s">
        <v>4148</v>
      </c>
      <c r="C493" t="s">
        <v>2928</v>
      </c>
      <c r="D493" t="s">
        <v>13</v>
      </c>
      <c r="E493">
        <v>38.99</v>
      </c>
      <c r="F493" t="s">
        <v>4149</v>
      </c>
      <c r="G493">
        <v>10</v>
      </c>
      <c r="H493" t="s">
        <v>3733</v>
      </c>
      <c r="I493">
        <v>57</v>
      </c>
      <c r="J493" s="3">
        <v>45420</v>
      </c>
      <c r="K493" t="s">
        <v>97</v>
      </c>
    </row>
    <row r="494" spans="1:11" x14ac:dyDescent="0.3">
      <c r="A494" t="s">
        <v>71</v>
      </c>
      <c r="B494" t="s">
        <v>4150</v>
      </c>
      <c r="C494" t="s">
        <v>2928</v>
      </c>
      <c r="D494" t="s">
        <v>24</v>
      </c>
      <c r="E494">
        <v>28.6</v>
      </c>
      <c r="F494" t="s">
        <v>4151</v>
      </c>
      <c r="G494">
        <v>10</v>
      </c>
      <c r="H494" t="s">
        <v>4152</v>
      </c>
      <c r="I494">
        <v>145</v>
      </c>
      <c r="J494" s="3">
        <v>45435</v>
      </c>
      <c r="K494" t="s">
        <v>102</v>
      </c>
    </row>
    <row r="495" spans="1:11" x14ac:dyDescent="0.3">
      <c r="A495" t="s">
        <v>2051</v>
      </c>
      <c r="B495" t="s">
        <v>4153</v>
      </c>
      <c r="C495" t="s">
        <v>2928</v>
      </c>
      <c r="D495" t="s">
        <v>35</v>
      </c>
      <c r="E495">
        <v>45.11</v>
      </c>
      <c r="F495" t="s">
        <v>180</v>
      </c>
      <c r="G495">
        <v>3</v>
      </c>
      <c r="H495" t="s">
        <v>1699</v>
      </c>
      <c r="I495">
        <v>15</v>
      </c>
      <c r="J495" s="3">
        <v>45435</v>
      </c>
      <c r="K495" t="s">
        <v>38</v>
      </c>
    </row>
    <row r="496" spans="1:11" x14ac:dyDescent="0.3">
      <c r="A496" t="s">
        <v>4154</v>
      </c>
      <c r="B496" t="s">
        <v>4155</v>
      </c>
      <c r="C496" t="s">
        <v>2928</v>
      </c>
      <c r="D496" t="s">
        <v>707</v>
      </c>
      <c r="E496">
        <v>50.07</v>
      </c>
      <c r="F496" t="s">
        <v>4156</v>
      </c>
      <c r="G496">
        <v>62</v>
      </c>
      <c r="H496" t="s">
        <v>4157</v>
      </c>
      <c r="I496">
        <v>1522</v>
      </c>
      <c r="J496" s="3">
        <v>45428</v>
      </c>
      <c r="K496" t="s">
        <v>128</v>
      </c>
    </row>
    <row r="497" spans="1:11" x14ac:dyDescent="0.3">
      <c r="A497" t="s">
        <v>524</v>
      </c>
      <c r="B497" t="s">
        <v>4158</v>
      </c>
      <c r="C497" t="s">
        <v>2928</v>
      </c>
      <c r="D497" t="s">
        <v>24</v>
      </c>
      <c r="E497">
        <v>24.99</v>
      </c>
      <c r="F497" t="s">
        <v>1622</v>
      </c>
      <c r="G497">
        <v>7</v>
      </c>
      <c r="H497" t="s">
        <v>1993</v>
      </c>
      <c r="I497">
        <v>3</v>
      </c>
      <c r="J497" s="3">
        <v>45433</v>
      </c>
      <c r="K497" t="s">
        <v>1575</v>
      </c>
    </row>
    <row r="498" spans="1:11" x14ac:dyDescent="0.3">
      <c r="A498" t="s">
        <v>3144</v>
      </c>
      <c r="B498" t="s">
        <v>4159</v>
      </c>
      <c r="C498" t="s">
        <v>2928</v>
      </c>
      <c r="D498" t="s">
        <v>13</v>
      </c>
      <c r="E498">
        <v>59.99</v>
      </c>
      <c r="F498" t="s">
        <v>82</v>
      </c>
      <c r="G498">
        <v>4</v>
      </c>
      <c r="H498" t="s">
        <v>2371</v>
      </c>
      <c r="J498" s="3">
        <v>45433</v>
      </c>
      <c r="K498" t="s">
        <v>4160</v>
      </c>
    </row>
    <row r="499" spans="1:11" x14ac:dyDescent="0.3">
      <c r="A499" t="s">
        <v>1030</v>
      </c>
      <c r="B499" t="s">
        <v>4161</v>
      </c>
      <c r="C499" t="s">
        <v>2928</v>
      </c>
      <c r="D499" t="s">
        <v>13</v>
      </c>
      <c r="E499">
        <v>34.950000000000003</v>
      </c>
      <c r="F499" t="s">
        <v>4162</v>
      </c>
      <c r="G499">
        <v>2</v>
      </c>
      <c r="H499" t="s">
        <v>1106</v>
      </c>
      <c r="I499">
        <v>16</v>
      </c>
      <c r="J499" s="3">
        <v>45129</v>
      </c>
      <c r="K499" t="s">
        <v>1236</v>
      </c>
    </row>
    <row r="500" spans="1:11" x14ac:dyDescent="0.3">
      <c r="A500" t="s">
        <v>66</v>
      </c>
      <c r="B500" t="s">
        <v>3595</v>
      </c>
      <c r="C500" t="s">
        <v>2928</v>
      </c>
      <c r="D500" t="s">
        <v>13</v>
      </c>
      <c r="E500">
        <v>46.94</v>
      </c>
      <c r="F500" t="s">
        <v>4163</v>
      </c>
      <c r="G500">
        <v>10</v>
      </c>
      <c r="H500" t="s">
        <v>1713</v>
      </c>
      <c r="I500">
        <v>32</v>
      </c>
      <c r="J500" s="3">
        <v>45433</v>
      </c>
      <c r="K500" t="s">
        <v>1534</v>
      </c>
    </row>
    <row r="501" spans="1:11" x14ac:dyDescent="0.3">
      <c r="A501" t="s">
        <v>4164</v>
      </c>
      <c r="B501" t="s">
        <v>4165</v>
      </c>
      <c r="C501" t="s">
        <v>2928</v>
      </c>
      <c r="D501" t="s">
        <v>707</v>
      </c>
      <c r="E501">
        <v>17.989999999999998</v>
      </c>
      <c r="F501" t="s">
        <v>1103</v>
      </c>
      <c r="G501">
        <v>38</v>
      </c>
      <c r="H501" t="s">
        <v>4166</v>
      </c>
      <c r="I501">
        <v>549</v>
      </c>
      <c r="J501" s="3">
        <v>45420</v>
      </c>
      <c r="K501" t="s">
        <v>128</v>
      </c>
    </row>
    <row r="502" spans="1:11" x14ac:dyDescent="0.3">
      <c r="A502" t="s">
        <v>188</v>
      </c>
      <c r="B502" t="s">
        <v>4167</v>
      </c>
      <c r="C502" t="s">
        <v>2928</v>
      </c>
      <c r="D502" t="s">
        <v>57</v>
      </c>
      <c r="E502">
        <v>29</v>
      </c>
      <c r="F502" t="s">
        <v>4168</v>
      </c>
      <c r="G502">
        <v>5</v>
      </c>
      <c r="H502" t="s">
        <v>4169</v>
      </c>
      <c r="I502">
        <v>126</v>
      </c>
      <c r="J502" s="3">
        <v>45436</v>
      </c>
      <c r="K502" t="s">
        <v>232</v>
      </c>
    </row>
    <row r="503" spans="1:11" x14ac:dyDescent="0.3">
      <c r="A503" t="s">
        <v>2995</v>
      </c>
      <c r="B503" t="s">
        <v>4170</v>
      </c>
      <c r="C503" t="s">
        <v>2928</v>
      </c>
      <c r="D503" t="s">
        <v>41</v>
      </c>
      <c r="E503">
        <v>11.99</v>
      </c>
      <c r="F503" t="s">
        <v>908</v>
      </c>
      <c r="G503">
        <v>2</v>
      </c>
      <c r="H503" t="s">
        <v>1635</v>
      </c>
      <c r="I503">
        <v>8</v>
      </c>
      <c r="J503" s="3">
        <v>45436</v>
      </c>
      <c r="K503" t="s">
        <v>4171</v>
      </c>
    </row>
    <row r="504" spans="1:11" x14ac:dyDescent="0.3">
      <c r="A504" t="s">
        <v>747</v>
      </c>
      <c r="B504" t="s">
        <v>4172</v>
      </c>
      <c r="C504" t="s">
        <v>2928</v>
      </c>
      <c r="D504" t="s">
        <v>379</v>
      </c>
      <c r="E504">
        <v>86.99</v>
      </c>
      <c r="F504" t="s">
        <v>2108</v>
      </c>
      <c r="G504">
        <v>3</v>
      </c>
      <c r="H504" t="s">
        <v>1299</v>
      </c>
      <c r="I504">
        <v>7</v>
      </c>
      <c r="J504" s="3">
        <v>45420</v>
      </c>
      <c r="K504" t="s">
        <v>281</v>
      </c>
    </row>
    <row r="505" spans="1:11" x14ac:dyDescent="0.3">
      <c r="A505" t="s">
        <v>4173</v>
      </c>
      <c r="B505" t="s">
        <v>4174</v>
      </c>
      <c r="C505" t="s">
        <v>2928</v>
      </c>
      <c r="D505" t="s">
        <v>24</v>
      </c>
      <c r="E505">
        <v>14.45</v>
      </c>
      <c r="F505" t="s">
        <v>3820</v>
      </c>
      <c r="G505">
        <v>22</v>
      </c>
      <c r="H505" t="s">
        <v>4175</v>
      </c>
      <c r="I505">
        <v>47</v>
      </c>
      <c r="J505" s="3">
        <v>45429</v>
      </c>
      <c r="K505" t="s">
        <v>4176</v>
      </c>
    </row>
    <row r="506" spans="1:11" x14ac:dyDescent="0.3">
      <c r="A506" t="s">
        <v>1497</v>
      </c>
      <c r="B506" t="s">
        <v>4177</v>
      </c>
      <c r="C506" t="s">
        <v>2928</v>
      </c>
      <c r="D506" t="s">
        <v>13</v>
      </c>
      <c r="E506">
        <v>50</v>
      </c>
      <c r="F506" t="s">
        <v>4178</v>
      </c>
      <c r="G506">
        <v>2</v>
      </c>
      <c r="H506" t="s">
        <v>145</v>
      </c>
      <c r="I506">
        <v>4</v>
      </c>
      <c r="J506" s="3">
        <v>45435</v>
      </c>
      <c r="K506" t="s">
        <v>4179</v>
      </c>
    </row>
    <row r="507" spans="1:11" x14ac:dyDescent="0.3">
      <c r="A507" t="s">
        <v>4180</v>
      </c>
      <c r="B507" t="s">
        <v>4181</v>
      </c>
      <c r="C507" t="s">
        <v>2928</v>
      </c>
      <c r="D507" t="s">
        <v>41</v>
      </c>
      <c r="E507">
        <v>50</v>
      </c>
      <c r="F507" t="s">
        <v>4178</v>
      </c>
      <c r="G507">
        <v>8</v>
      </c>
      <c r="H507" t="s">
        <v>4182</v>
      </c>
      <c r="I507">
        <v>271</v>
      </c>
      <c r="J507" s="3">
        <v>45390</v>
      </c>
      <c r="K507" t="s">
        <v>4183</v>
      </c>
    </row>
    <row r="508" spans="1:11" x14ac:dyDescent="0.3">
      <c r="A508" t="s">
        <v>747</v>
      </c>
      <c r="B508" t="s">
        <v>4184</v>
      </c>
      <c r="C508" t="s">
        <v>2928</v>
      </c>
      <c r="D508" t="s">
        <v>379</v>
      </c>
      <c r="E508">
        <v>86.99</v>
      </c>
      <c r="F508" t="s">
        <v>2108</v>
      </c>
      <c r="G508">
        <v>6</v>
      </c>
      <c r="H508" t="s">
        <v>2554</v>
      </c>
      <c r="I508">
        <v>4</v>
      </c>
      <c r="J508" s="3">
        <v>45420</v>
      </c>
      <c r="K508" t="s">
        <v>281</v>
      </c>
    </row>
    <row r="509" spans="1:11" x14ac:dyDescent="0.3">
      <c r="A509" t="s">
        <v>3455</v>
      </c>
      <c r="B509" t="s">
        <v>4185</v>
      </c>
      <c r="C509" t="s">
        <v>2928</v>
      </c>
      <c r="D509" t="s">
        <v>24</v>
      </c>
      <c r="E509">
        <v>20.67</v>
      </c>
      <c r="F509" t="s">
        <v>4186</v>
      </c>
      <c r="H509" t="s">
        <v>4187</v>
      </c>
      <c r="I509">
        <v>5628</v>
      </c>
      <c r="J509" s="3">
        <v>45433</v>
      </c>
      <c r="K509" t="s">
        <v>115</v>
      </c>
    </row>
    <row r="510" spans="1:11" x14ac:dyDescent="0.3">
      <c r="A510" t="s">
        <v>4188</v>
      </c>
      <c r="B510" t="s">
        <v>4189</v>
      </c>
      <c r="C510" t="s">
        <v>2928</v>
      </c>
      <c r="D510" t="s">
        <v>24</v>
      </c>
      <c r="E510">
        <v>21.64</v>
      </c>
      <c r="F510" t="s">
        <v>4190</v>
      </c>
      <c r="G510">
        <v>31</v>
      </c>
      <c r="H510" t="s">
        <v>4191</v>
      </c>
      <c r="I510">
        <v>337</v>
      </c>
      <c r="J510" s="3">
        <v>45436</v>
      </c>
      <c r="K510" t="s">
        <v>128</v>
      </c>
    </row>
    <row r="511" spans="1:11" x14ac:dyDescent="0.3">
      <c r="A511" t="s">
        <v>3255</v>
      </c>
      <c r="B511" t="s">
        <v>4192</v>
      </c>
      <c r="C511" t="s">
        <v>2928</v>
      </c>
      <c r="D511" t="s">
        <v>13</v>
      </c>
      <c r="E511">
        <v>59.99</v>
      </c>
      <c r="F511" t="s">
        <v>82</v>
      </c>
      <c r="G511">
        <v>10</v>
      </c>
      <c r="H511" t="s">
        <v>697</v>
      </c>
      <c r="I511">
        <v>8</v>
      </c>
      <c r="J511" s="3">
        <v>45403</v>
      </c>
      <c r="K511" t="s">
        <v>564</v>
      </c>
    </row>
    <row r="512" spans="1:11" x14ac:dyDescent="0.3">
      <c r="A512" t="s">
        <v>1072</v>
      </c>
      <c r="B512" t="s">
        <v>4193</v>
      </c>
      <c r="C512" t="s">
        <v>2928</v>
      </c>
      <c r="D512" t="s">
        <v>13</v>
      </c>
      <c r="E512">
        <v>56.97</v>
      </c>
      <c r="F512" t="s">
        <v>4194</v>
      </c>
      <c r="G512">
        <v>10</v>
      </c>
      <c r="H512" t="s">
        <v>4195</v>
      </c>
      <c r="I512">
        <v>254</v>
      </c>
      <c r="J512" s="3">
        <v>45436</v>
      </c>
      <c r="K512" t="s">
        <v>115</v>
      </c>
    </row>
    <row r="513" spans="1:11" x14ac:dyDescent="0.3">
      <c r="A513" t="s">
        <v>3038</v>
      </c>
      <c r="B513" t="s">
        <v>4196</v>
      </c>
      <c r="C513" t="s">
        <v>2928</v>
      </c>
      <c r="D513" t="s">
        <v>13</v>
      </c>
      <c r="E513">
        <v>29.89</v>
      </c>
      <c r="F513" t="s">
        <v>4197</v>
      </c>
      <c r="G513">
        <v>10</v>
      </c>
      <c r="H513" t="s">
        <v>4198</v>
      </c>
      <c r="I513">
        <v>339</v>
      </c>
      <c r="J513" s="3">
        <v>45434</v>
      </c>
      <c r="K513" t="s">
        <v>4018</v>
      </c>
    </row>
    <row r="514" spans="1:11" x14ac:dyDescent="0.3">
      <c r="A514" t="s">
        <v>4199</v>
      </c>
      <c r="B514" t="s">
        <v>4200</v>
      </c>
      <c r="C514" t="s">
        <v>2928</v>
      </c>
      <c r="D514" t="s">
        <v>24</v>
      </c>
      <c r="E514">
        <v>13.76</v>
      </c>
      <c r="F514" t="s">
        <v>4201</v>
      </c>
      <c r="G514">
        <v>86</v>
      </c>
      <c r="H514" t="s">
        <v>4202</v>
      </c>
      <c r="I514">
        <v>4492</v>
      </c>
      <c r="J514" s="3">
        <v>45435</v>
      </c>
      <c r="K514" t="s">
        <v>128</v>
      </c>
    </row>
    <row r="515" spans="1:11" x14ac:dyDescent="0.3">
      <c r="A515" t="s">
        <v>55</v>
      </c>
      <c r="B515" t="s">
        <v>4203</v>
      </c>
      <c r="C515" t="s">
        <v>2928</v>
      </c>
      <c r="D515" t="s">
        <v>13</v>
      </c>
      <c r="E515">
        <v>49.99</v>
      </c>
      <c r="F515" t="s">
        <v>63</v>
      </c>
      <c r="G515">
        <v>5</v>
      </c>
      <c r="H515" t="s">
        <v>4204</v>
      </c>
      <c r="I515">
        <v>69</v>
      </c>
      <c r="J515" s="3">
        <v>45435</v>
      </c>
      <c r="K515" t="s">
        <v>4205</v>
      </c>
    </row>
    <row r="516" spans="1:11" x14ac:dyDescent="0.3">
      <c r="A516" t="s">
        <v>502</v>
      </c>
      <c r="B516" t="s">
        <v>4206</v>
      </c>
      <c r="C516" t="s">
        <v>2928</v>
      </c>
      <c r="D516" t="s">
        <v>13</v>
      </c>
      <c r="E516">
        <v>9.89</v>
      </c>
      <c r="F516" t="s">
        <v>4207</v>
      </c>
      <c r="G516">
        <v>4</v>
      </c>
      <c r="H516" t="s">
        <v>4208</v>
      </c>
      <c r="I516">
        <v>103</v>
      </c>
      <c r="J516" s="3">
        <v>45436</v>
      </c>
      <c r="K516" t="s">
        <v>874</v>
      </c>
    </row>
    <row r="517" spans="1:11" x14ac:dyDescent="0.3">
      <c r="A517" t="s">
        <v>33</v>
      </c>
      <c r="B517" t="s">
        <v>4209</v>
      </c>
      <c r="C517" t="s">
        <v>2928</v>
      </c>
      <c r="D517" t="s">
        <v>4079</v>
      </c>
      <c r="E517">
        <v>11.99</v>
      </c>
      <c r="F517" t="s">
        <v>587</v>
      </c>
      <c r="H517" t="s">
        <v>4210</v>
      </c>
      <c r="I517">
        <v>423</v>
      </c>
      <c r="J517" s="3">
        <v>45413</v>
      </c>
      <c r="K517" t="s">
        <v>1236</v>
      </c>
    </row>
    <row r="518" spans="1:11" x14ac:dyDescent="0.3">
      <c r="A518" t="s">
        <v>740</v>
      </c>
      <c r="B518" t="s">
        <v>4211</v>
      </c>
      <c r="C518" t="s">
        <v>2928</v>
      </c>
      <c r="D518" t="s">
        <v>24</v>
      </c>
      <c r="E518">
        <v>24.74</v>
      </c>
      <c r="F518" t="s">
        <v>4212</v>
      </c>
      <c r="G518">
        <v>10</v>
      </c>
      <c r="H518" t="s">
        <v>4213</v>
      </c>
      <c r="I518">
        <v>2761</v>
      </c>
      <c r="J518" s="3">
        <v>45436</v>
      </c>
      <c r="K518" t="s">
        <v>115</v>
      </c>
    </row>
    <row r="519" spans="1:11" x14ac:dyDescent="0.3">
      <c r="A519" t="s">
        <v>3255</v>
      </c>
      <c r="B519" t="s">
        <v>4214</v>
      </c>
      <c r="C519" t="s">
        <v>2928</v>
      </c>
      <c r="D519" t="s">
        <v>13</v>
      </c>
      <c r="E519">
        <v>71.41</v>
      </c>
      <c r="F519" t="s">
        <v>4215</v>
      </c>
      <c r="G519">
        <v>5</v>
      </c>
      <c r="H519" t="s">
        <v>1602</v>
      </c>
      <c r="I519">
        <v>27</v>
      </c>
      <c r="J519" s="3">
        <v>45432</v>
      </c>
      <c r="K519" t="s">
        <v>2204</v>
      </c>
    </row>
    <row r="520" spans="1:11" x14ac:dyDescent="0.3">
      <c r="A520" t="s">
        <v>277</v>
      </c>
      <c r="B520" t="s">
        <v>4216</v>
      </c>
      <c r="C520" t="s">
        <v>2928</v>
      </c>
      <c r="D520" t="s">
        <v>13</v>
      </c>
      <c r="E520">
        <v>59.99</v>
      </c>
      <c r="F520" t="s">
        <v>392</v>
      </c>
      <c r="G520">
        <v>4</v>
      </c>
      <c r="H520" t="s">
        <v>2510</v>
      </c>
      <c r="I520">
        <v>26</v>
      </c>
      <c r="J520" s="3">
        <v>45427</v>
      </c>
      <c r="K520" t="s">
        <v>1124</v>
      </c>
    </row>
    <row r="521" spans="1:11" x14ac:dyDescent="0.3">
      <c r="A521" t="s">
        <v>3255</v>
      </c>
      <c r="B521" t="s">
        <v>4217</v>
      </c>
      <c r="C521" t="s">
        <v>2928</v>
      </c>
      <c r="D521" t="s">
        <v>13</v>
      </c>
      <c r="E521">
        <v>80.989999999999995</v>
      </c>
      <c r="F521" t="s">
        <v>4218</v>
      </c>
      <c r="G521">
        <v>10</v>
      </c>
      <c r="H521" t="s">
        <v>3849</v>
      </c>
      <c r="I521">
        <v>4</v>
      </c>
      <c r="J521" s="3">
        <v>45433</v>
      </c>
      <c r="K521" t="s">
        <v>539</v>
      </c>
    </row>
    <row r="522" spans="1:11" x14ac:dyDescent="0.3">
      <c r="A522" t="s">
        <v>3159</v>
      </c>
      <c r="B522" t="s">
        <v>4219</v>
      </c>
      <c r="C522" t="s">
        <v>2928</v>
      </c>
      <c r="D522" t="s">
        <v>24</v>
      </c>
      <c r="E522">
        <v>24.04</v>
      </c>
      <c r="F522" t="s">
        <v>4220</v>
      </c>
      <c r="H522" t="s">
        <v>4221</v>
      </c>
      <c r="I522">
        <v>221</v>
      </c>
      <c r="J522" s="3">
        <v>45434</v>
      </c>
      <c r="K522" t="s">
        <v>115</v>
      </c>
    </row>
    <row r="523" spans="1:11" x14ac:dyDescent="0.3">
      <c r="A523" t="s">
        <v>2883</v>
      </c>
      <c r="B523" t="s">
        <v>4222</v>
      </c>
      <c r="C523" t="s">
        <v>2928</v>
      </c>
      <c r="D523" t="s">
        <v>13</v>
      </c>
      <c r="E523">
        <v>28.68</v>
      </c>
      <c r="F523" t="s">
        <v>4223</v>
      </c>
      <c r="G523">
        <v>145</v>
      </c>
      <c r="H523" t="s">
        <v>4224</v>
      </c>
      <c r="I523">
        <v>2188</v>
      </c>
      <c r="J523" s="3">
        <v>45430</v>
      </c>
      <c r="K523" t="s">
        <v>128</v>
      </c>
    </row>
    <row r="524" spans="1:11" x14ac:dyDescent="0.3">
      <c r="A524" t="s">
        <v>747</v>
      </c>
      <c r="B524" t="s">
        <v>4225</v>
      </c>
      <c r="C524" t="s">
        <v>2928</v>
      </c>
      <c r="D524" t="s">
        <v>379</v>
      </c>
      <c r="E524">
        <v>34.99</v>
      </c>
      <c r="F524" t="s">
        <v>1687</v>
      </c>
      <c r="G524">
        <v>3</v>
      </c>
      <c r="H524" t="s">
        <v>1465</v>
      </c>
      <c r="I524">
        <v>12</v>
      </c>
      <c r="J524" s="3">
        <v>45436</v>
      </c>
      <c r="K524" t="s">
        <v>4226</v>
      </c>
    </row>
    <row r="525" spans="1:11" x14ac:dyDescent="0.3">
      <c r="A525" t="s">
        <v>85</v>
      </c>
      <c r="B525" t="s">
        <v>4227</v>
      </c>
      <c r="C525" t="s">
        <v>2928</v>
      </c>
      <c r="D525" t="s">
        <v>13</v>
      </c>
      <c r="E525">
        <v>15.99</v>
      </c>
      <c r="F525" t="s">
        <v>78</v>
      </c>
      <c r="G525">
        <v>3</v>
      </c>
      <c r="H525" t="s">
        <v>331</v>
      </c>
      <c r="I525">
        <v>3</v>
      </c>
      <c r="J525" s="3">
        <v>45435</v>
      </c>
      <c r="K525" t="s">
        <v>38</v>
      </c>
    </row>
    <row r="526" spans="1:11" x14ac:dyDescent="0.3">
      <c r="A526" t="s">
        <v>502</v>
      </c>
      <c r="B526" t="s">
        <v>4228</v>
      </c>
      <c r="C526" t="s">
        <v>2928</v>
      </c>
      <c r="D526" t="s">
        <v>2165</v>
      </c>
      <c r="E526">
        <v>27.99</v>
      </c>
      <c r="F526" t="s">
        <v>1340</v>
      </c>
      <c r="G526">
        <v>10</v>
      </c>
      <c r="H526" t="s">
        <v>1182</v>
      </c>
      <c r="I526">
        <v>21</v>
      </c>
      <c r="J526" s="3">
        <v>45435</v>
      </c>
      <c r="K526" t="s">
        <v>3454</v>
      </c>
    </row>
    <row r="527" spans="1:11" x14ac:dyDescent="0.3">
      <c r="A527" t="s">
        <v>3021</v>
      </c>
      <c r="B527" t="s">
        <v>4229</v>
      </c>
      <c r="C527" t="s">
        <v>2928</v>
      </c>
      <c r="D527" t="s">
        <v>13</v>
      </c>
      <c r="E527">
        <v>29.99</v>
      </c>
      <c r="F527" t="s">
        <v>100</v>
      </c>
      <c r="G527">
        <v>6</v>
      </c>
      <c r="H527" t="s">
        <v>4230</v>
      </c>
      <c r="I527">
        <v>11</v>
      </c>
      <c r="J527" s="3">
        <v>45436</v>
      </c>
      <c r="K527" t="s">
        <v>65</v>
      </c>
    </row>
    <row r="528" spans="1:11" x14ac:dyDescent="0.3">
      <c r="A528" t="s">
        <v>3423</v>
      </c>
      <c r="B528" t="s">
        <v>4231</v>
      </c>
      <c r="C528" t="s">
        <v>2928</v>
      </c>
      <c r="D528" t="s">
        <v>13</v>
      </c>
      <c r="E528">
        <v>20.25</v>
      </c>
      <c r="F528" t="s">
        <v>1557</v>
      </c>
      <c r="G528">
        <v>120</v>
      </c>
      <c r="H528" t="s">
        <v>4232</v>
      </c>
      <c r="I528">
        <v>2996</v>
      </c>
      <c r="J528" s="3">
        <v>45434</v>
      </c>
      <c r="K528" t="s">
        <v>128</v>
      </c>
    </row>
    <row r="529" spans="1:11" x14ac:dyDescent="0.3">
      <c r="A529" t="s">
        <v>116</v>
      </c>
      <c r="B529" t="s">
        <v>4233</v>
      </c>
      <c r="C529" t="s">
        <v>2928</v>
      </c>
      <c r="D529" t="s">
        <v>13</v>
      </c>
      <c r="E529">
        <v>42</v>
      </c>
      <c r="F529" t="s">
        <v>3295</v>
      </c>
      <c r="H529" t="s">
        <v>2342</v>
      </c>
      <c r="I529">
        <v>11</v>
      </c>
      <c r="J529" s="3">
        <v>45436</v>
      </c>
      <c r="K529" t="s">
        <v>3858</v>
      </c>
    </row>
    <row r="530" spans="1:11" x14ac:dyDescent="0.3">
      <c r="A530" t="s">
        <v>621</v>
      </c>
      <c r="B530" t="s">
        <v>4234</v>
      </c>
      <c r="C530" t="s">
        <v>2928</v>
      </c>
      <c r="D530" t="s">
        <v>3202</v>
      </c>
      <c r="E530">
        <v>6.99</v>
      </c>
      <c r="F530" t="s">
        <v>4235</v>
      </c>
      <c r="H530" t="s">
        <v>53</v>
      </c>
      <c r="I530">
        <v>6</v>
      </c>
      <c r="J530" s="3">
        <v>45426</v>
      </c>
      <c r="K530" t="s">
        <v>1638</v>
      </c>
    </row>
    <row r="531" spans="1:11" x14ac:dyDescent="0.3">
      <c r="A531" t="s">
        <v>747</v>
      </c>
      <c r="B531" t="s">
        <v>4236</v>
      </c>
      <c r="C531" t="s">
        <v>2928</v>
      </c>
      <c r="D531" t="s">
        <v>379</v>
      </c>
      <c r="E531">
        <v>79.989999999999995</v>
      </c>
      <c r="F531" t="s">
        <v>521</v>
      </c>
      <c r="G531">
        <v>4</v>
      </c>
      <c r="H531" t="s">
        <v>930</v>
      </c>
      <c r="I531">
        <v>6</v>
      </c>
      <c r="J531" s="3">
        <v>45437</v>
      </c>
      <c r="K531" t="s">
        <v>281</v>
      </c>
    </row>
    <row r="532" spans="1:11" x14ac:dyDescent="0.3">
      <c r="A532" t="s">
        <v>571</v>
      </c>
      <c r="B532" t="s">
        <v>4237</v>
      </c>
      <c r="C532" t="s">
        <v>2928</v>
      </c>
      <c r="D532" t="s">
        <v>24</v>
      </c>
      <c r="E532">
        <v>32.880000000000003</v>
      </c>
      <c r="F532" t="s">
        <v>4238</v>
      </c>
      <c r="G532">
        <v>7</v>
      </c>
      <c r="H532" t="s">
        <v>4239</v>
      </c>
      <c r="I532">
        <v>36</v>
      </c>
      <c r="J532" s="3">
        <v>45431</v>
      </c>
      <c r="K532" t="s">
        <v>1124</v>
      </c>
    </row>
    <row r="533" spans="1:11" x14ac:dyDescent="0.3">
      <c r="A533" t="s">
        <v>85</v>
      </c>
      <c r="B533" t="s">
        <v>4240</v>
      </c>
      <c r="C533" t="s">
        <v>2928</v>
      </c>
      <c r="D533" t="s">
        <v>13</v>
      </c>
      <c r="E533">
        <v>55.73</v>
      </c>
      <c r="F533" t="s">
        <v>4241</v>
      </c>
      <c r="G533">
        <v>10</v>
      </c>
      <c r="H533" t="s">
        <v>4242</v>
      </c>
      <c r="I533">
        <v>742</v>
      </c>
      <c r="J533" s="3">
        <v>45434</v>
      </c>
      <c r="K533" t="s">
        <v>115</v>
      </c>
    </row>
    <row r="534" spans="1:11" x14ac:dyDescent="0.3">
      <c r="A534" t="s">
        <v>3113</v>
      </c>
      <c r="B534" t="s">
        <v>4243</v>
      </c>
      <c r="C534" t="s">
        <v>2928</v>
      </c>
      <c r="D534" t="s">
        <v>707</v>
      </c>
      <c r="E534">
        <v>16.82</v>
      </c>
      <c r="F534" t="s">
        <v>1974</v>
      </c>
      <c r="G534">
        <v>38</v>
      </c>
      <c r="H534" t="s">
        <v>4244</v>
      </c>
      <c r="I534">
        <v>263</v>
      </c>
      <c r="J534" s="3">
        <v>45436</v>
      </c>
      <c r="K534" t="s">
        <v>128</v>
      </c>
    </row>
    <row r="535" spans="1:11" x14ac:dyDescent="0.3">
      <c r="A535" t="s">
        <v>1184</v>
      </c>
      <c r="B535" t="s">
        <v>4245</v>
      </c>
      <c r="C535" t="s">
        <v>2928</v>
      </c>
      <c r="D535" t="s">
        <v>13</v>
      </c>
      <c r="E535">
        <v>26.99</v>
      </c>
      <c r="F535" t="s">
        <v>1327</v>
      </c>
      <c r="G535">
        <v>10</v>
      </c>
      <c r="H535" t="s">
        <v>770</v>
      </c>
      <c r="I535">
        <v>65</v>
      </c>
      <c r="J535" s="3">
        <v>45431</v>
      </c>
      <c r="K535" t="s">
        <v>1512</v>
      </c>
    </row>
    <row r="536" spans="1:11" x14ac:dyDescent="0.3">
      <c r="A536" t="s">
        <v>842</v>
      </c>
      <c r="B536" t="s">
        <v>4246</v>
      </c>
      <c r="C536" t="s">
        <v>2928</v>
      </c>
      <c r="D536" t="s">
        <v>24</v>
      </c>
      <c r="E536">
        <v>18.350000000000001</v>
      </c>
      <c r="F536" t="s">
        <v>4247</v>
      </c>
      <c r="G536">
        <v>67</v>
      </c>
      <c r="H536" t="s">
        <v>4248</v>
      </c>
      <c r="I536">
        <v>1926</v>
      </c>
      <c r="J536" s="3">
        <v>45434</v>
      </c>
      <c r="K536" t="s">
        <v>128</v>
      </c>
    </row>
    <row r="537" spans="1:11" x14ac:dyDescent="0.3">
      <c r="A537" t="s">
        <v>747</v>
      </c>
      <c r="B537" t="s">
        <v>4249</v>
      </c>
      <c r="C537" t="s">
        <v>2928</v>
      </c>
      <c r="D537" t="s">
        <v>379</v>
      </c>
      <c r="E537">
        <v>4.95</v>
      </c>
      <c r="F537" t="s">
        <v>4250</v>
      </c>
      <c r="G537">
        <v>10</v>
      </c>
      <c r="H537" t="s">
        <v>4251</v>
      </c>
      <c r="I537">
        <v>3954</v>
      </c>
      <c r="J537" s="3">
        <v>45428</v>
      </c>
      <c r="K537" t="s">
        <v>779</v>
      </c>
    </row>
    <row r="538" spans="1:11" x14ac:dyDescent="0.3">
      <c r="A538" t="s">
        <v>3953</v>
      </c>
      <c r="B538" t="s">
        <v>4252</v>
      </c>
      <c r="C538" t="s">
        <v>2928</v>
      </c>
      <c r="D538" t="s">
        <v>13</v>
      </c>
      <c r="E538">
        <v>19.899999999999999</v>
      </c>
      <c r="F538" t="s">
        <v>2744</v>
      </c>
      <c r="H538" t="s">
        <v>4253</v>
      </c>
      <c r="I538">
        <v>41</v>
      </c>
      <c r="J538" s="3">
        <v>45405</v>
      </c>
      <c r="K538" t="s">
        <v>476</v>
      </c>
    </row>
    <row r="539" spans="1:11" x14ac:dyDescent="0.3">
      <c r="A539" t="s">
        <v>4254</v>
      </c>
      <c r="B539" t="s">
        <v>4255</v>
      </c>
      <c r="C539" t="s">
        <v>2928</v>
      </c>
      <c r="D539" t="s">
        <v>13</v>
      </c>
      <c r="E539">
        <v>9.99</v>
      </c>
      <c r="F539" t="s">
        <v>1742</v>
      </c>
      <c r="G539">
        <v>10</v>
      </c>
      <c r="H539" t="s">
        <v>96</v>
      </c>
      <c r="I539">
        <v>44</v>
      </c>
      <c r="J539" s="3">
        <v>45411</v>
      </c>
      <c r="K539" t="s">
        <v>408</v>
      </c>
    </row>
    <row r="540" spans="1:11" x14ac:dyDescent="0.3">
      <c r="A540" t="s">
        <v>71</v>
      </c>
      <c r="B540" t="s">
        <v>4256</v>
      </c>
      <c r="C540" t="s">
        <v>2928</v>
      </c>
      <c r="D540" t="s">
        <v>13</v>
      </c>
      <c r="E540">
        <v>19.95</v>
      </c>
      <c r="F540" t="s">
        <v>992</v>
      </c>
      <c r="H540" t="s">
        <v>660</v>
      </c>
      <c r="I540">
        <v>5</v>
      </c>
      <c r="J540" s="3">
        <v>45433</v>
      </c>
      <c r="K540" t="s">
        <v>4257</v>
      </c>
    </row>
    <row r="541" spans="1:11" x14ac:dyDescent="0.3">
      <c r="A541" t="s">
        <v>3958</v>
      </c>
      <c r="B541" t="s">
        <v>4258</v>
      </c>
      <c r="C541" t="s">
        <v>2928</v>
      </c>
      <c r="D541" t="s">
        <v>24</v>
      </c>
      <c r="E541">
        <v>49.99</v>
      </c>
      <c r="F541" t="s">
        <v>63</v>
      </c>
      <c r="G541">
        <v>2</v>
      </c>
      <c r="H541" t="s">
        <v>4259</v>
      </c>
      <c r="I541">
        <v>25</v>
      </c>
      <c r="J541" s="3">
        <v>45433</v>
      </c>
      <c r="K541" t="s">
        <v>564</v>
      </c>
    </row>
    <row r="542" spans="1:11" x14ac:dyDescent="0.3">
      <c r="A542" t="s">
        <v>3373</v>
      </c>
      <c r="B542" t="s">
        <v>4260</v>
      </c>
      <c r="C542" t="s">
        <v>2928</v>
      </c>
      <c r="D542" t="s">
        <v>13</v>
      </c>
      <c r="E542">
        <v>16.93</v>
      </c>
      <c r="F542" t="s">
        <v>4261</v>
      </c>
      <c r="G542">
        <v>52</v>
      </c>
      <c r="H542" t="s">
        <v>4262</v>
      </c>
      <c r="I542">
        <v>1516</v>
      </c>
      <c r="J542" s="3">
        <v>45433</v>
      </c>
      <c r="K542" t="s">
        <v>128</v>
      </c>
    </row>
    <row r="543" spans="1:11" x14ac:dyDescent="0.3">
      <c r="A543" t="s">
        <v>85</v>
      </c>
      <c r="B543" t="s">
        <v>4263</v>
      </c>
      <c r="C543" t="s">
        <v>2928</v>
      </c>
      <c r="D543" t="s">
        <v>24</v>
      </c>
      <c r="E543">
        <v>19.989999999999998</v>
      </c>
      <c r="F543" t="s">
        <v>1088</v>
      </c>
      <c r="G543">
        <v>10</v>
      </c>
      <c r="H543" t="s">
        <v>199</v>
      </c>
      <c r="I543">
        <v>37</v>
      </c>
      <c r="J543" s="3">
        <v>45436</v>
      </c>
      <c r="K543" t="s">
        <v>4264</v>
      </c>
    </row>
    <row r="544" spans="1:11" x14ac:dyDescent="0.3">
      <c r="A544" t="s">
        <v>71</v>
      </c>
      <c r="B544" t="s">
        <v>3163</v>
      </c>
      <c r="C544" t="s">
        <v>2928</v>
      </c>
      <c r="D544" t="s">
        <v>24</v>
      </c>
      <c r="E544">
        <v>29.95</v>
      </c>
      <c r="F544" t="s">
        <v>73</v>
      </c>
      <c r="G544">
        <v>9</v>
      </c>
      <c r="H544" t="s">
        <v>3128</v>
      </c>
      <c r="I544">
        <v>9</v>
      </c>
      <c r="J544" s="3">
        <v>45436</v>
      </c>
      <c r="K544" t="s">
        <v>75</v>
      </c>
    </row>
    <row r="545" spans="1:11" x14ac:dyDescent="0.3">
      <c r="A545" t="s">
        <v>71</v>
      </c>
      <c r="B545" t="s">
        <v>4265</v>
      </c>
      <c r="C545" t="s">
        <v>2928</v>
      </c>
      <c r="D545" t="s">
        <v>24</v>
      </c>
      <c r="E545">
        <v>11.95</v>
      </c>
      <c r="F545" t="s">
        <v>1779</v>
      </c>
      <c r="G545">
        <v>10</v>
      </c>
      <c r="H545" t="s">
        <v>543</v>
      </c>
      <c r="I545">
        <v>73</v>
      </c>
      <c r="J545" s="3">
        <v>45429</v>
      </c>
      <c r="K545" t="s">
        <v>779</v>
      </c>
    </row>
    <row r="546" spans="1:11" x14ac:dyDescent="0.3">
      <c r="A546" t="s">
        <v>524</v>
      </c>
      <c r="B546" t="s">
        <v>4266</v>
      </c>
      <c r="C546" t="s">
        <v>2928</v>
      </c>
      <c r="D546" t="s">
        <v>13</v>
      </c>
      <c r="E546">
        <v>15</v>
      </c>
      <c r="F546" t="s">
        <v>711</v>
      </c>
      <c r="G546">
        <v>5</v>
      </c>
      <c r="H546" t="s">
        <v>4267</v>
      </c>
      <c r="I546">
        <v>10</v>
      </c>
      <c r="J546" s="3">
        <v>45428</v>
      </c>
      <c r="K546" t="s">
        <v>4268</v>
      </c>
    </row>
    <row r="547" spans="1:11" x14ac:dyDescent="0.3">
      <c r="A547" t="s">
        <v>3429</v>
      </c>
      <c r="B547" t="s">
        <v>4269</v>
      </c>
      <c r="C547" t="s">
        <v>2928</v>
      </c>
      <c r="D547" t="s">
        <v>24</v>
      </c>
      <c r="E547">
        <v>19.54</v>
      </c>
      <c r="F547" t="s">
        <v>4270</v>
      </c>
      <c r="G547">
        <v>19</v>
      </c>
      <c r="H547" t="s">
        <v>4271</v>
      </c>
      <c r="I547">
        <v>288</v>
      </c>
      <c r="J547" s="3">
        <v>45423</v>
      </c>
      <c r="K547" t="s">
        <v>128</v>
      </c>
    </row>
    <row r="548" spans="1:11" x14ac:dyDescent="0.3">
      <c r="A548" t="s">
        <v>50</v>
      </c>
      <c r="B548" t="s">
        <v>4272</v>
      </c>
      <c r="C548" t="s">
        <v>2928</v>
      </c>
      <c r="D548" t="s">
        <v>13</v>
      </c>
      <c r="E548">
        <v>150</v>
      </c>
      <c r="F548" t="s">
        <v>4273</v>
      </c>
      <c r="G548">
        <v>3</v>
      </c>
      <c r="H548" t="s">
        <v>1341</v>
      </c>
      <c r="I548">
        <v>1</v>
      </c>
      <c r="J548" s="3">
        <v>45423</v>
      </c>
      <c r="K548" t="s">
        <v>4274</v>
      </c>
    </row>
    <row r="549" spans="1:11" x14ac:dyDescent="0.3">
      <c r="A549" t="s">
        <v>103</v>
      </c>
      <c r="B549" t="s">
        <v>2927</v>
      </c>
      <c r="C549" t="s">
        <v>2928</v>
      </c>
      <c r="D549" t="s">
        <v>13</v>
      </c>
      <c r="E549">
        <v>44.49</v>
      </c>
      <c r="F549" t="s">
        <v>932</v>
      </c>
      <c r="G549">
        <v>9</v>
      </c>
      <c r="H549" t="s">
        <v>2711</v>
      </c>
      <c r="I549">
        <v>5</v>
      </c>
      <c r="J549" s="3">
        <v>45436</v>
      </c>
      <c r="K549" t="s">
        <v>75</v>
      </c>
    </row>
    <row r="550" spans="1:11" x14ac:dyDescent="0.3">
      <c r="A550" t="s">
        <v>418</v>
      </c>
      <c r="B550" t="s">
        <v>4275</v>
      </c>
      <c r="C550" t="s">
        <v>2928</v>
      </c>
      <c r="D550" t="s">
        <v>13</v>
      </c>
      <c r="E550">
        <v>59.99</v>
      </c>
      <c r="F550" t="s">
        <v>82</v>
      </c>
      <c r="G550">
        <v>5</v>
      </c>
      <c r="H550" t="s">
        <v>2040</v>
      </c>
      <c r="I550">
        <v>30</v>
      </c>
      <c r="J550" s="3">
        <v>45430</v>
      </c>
      <c r="K550" t="s">
        <v>357</v>
      </c>
    </row>
    <row r="551" spans="1:11" x14ac:dyDescent="0.3">
      <c r="A551" t="s">
        <v>71</v>
      </c>
      <c r="B551" t="s">
        <v>4276</v>
      </c>
      <c r="C551" t="s">
        <v>2928</v>
      </c>
      <c r="D551" t="s">
        <v>24</v>
      </c>
      <c r="E551">
        <v>32.49</v>
      </c>
      <c r="F551" t="s">
        <v>3979</v>
      </c>
      <c r="G551">
        <v>10</v>
      </c>
      <c r="H551" t="s">
        <v>4277</v>
      </c>
      <c r="I551">
        <v>226</v>
      </c>
      <c r="J551" s="3">
        <v>45436</v>
      </c>
      <c r="K551" t="s">
        <v>408</v>
      </c>
    </row>
    <row r="552" spans="1:11" x14ac:dyDescent="0.3">
      <c r="A552" t="s">
        <v>2738</v>
      </c>
      <c r="B552" t="s">
        <v>4278</v>
      </c>
      <c r="C552" t="s">
        <v>2928</v>
      </c>
      <c r="D552" t="s">
        <v>41</v>
      </c>
      <c r="E552">
        <v>14.9</v>
      </c>
      <c r="F552" t="s">
        <v>4279</v>
      </c>
      <c r="G552">
        <v>5</v>
      </c>
      <c r="H552" t="s">
        <v>538</v>
      </c>
      <c r="I552">
        <v>5</v>
      </c>
      <c r="J552" s="3">
        <v>45436</v>
      </c>
      <c r="K552" t="s">
        <v>138</v>
      </c>
    </row>
    <row r="553" spans="1:11" x14ac:dyDescent="0.3">
      <c r="A553" t="s">
        <v>4280</v>
      </c>
      <c r="B553" t="s">
        <v>4281</v>
      </c>
      <c r="C553" t="s">
        <v>2928</v>
      </c>
      <c r="D553" t="s">
        <v>24</v>
      </c>
      <c r="E553">
        <v>21.95</v>
      </c>
      <c r="F553" t="s">
        <v>777</v>
      </c>
      <c r="G553">
        <v>5</v>
      </c>
      <c r="H553" t="s">
        <v>4282</v>
      </c>
      <c r="J553" s="3">
        <v>45436</v>
      </c>
      <c r="K553" t="s">
        <v>501</v>
      </c>
    </row>
    <row r="554" spans="1:11" x14ac:dyDescent="0.3">
      <c r="A554" t="s">
        <v>3144</v>
      </c>
      <c r="B554" t="s">
        <v>4283</v>
      </c>
      <c r="C554" t="s">
        <v>2928</v>
      </c>
      <c r="D554" t="s">
        <v>13</v>
      </c>
      <c r="E554">
        <v>33.99</v>
      </c>
      <c r="F554" t="s">
        <v>1158</v>
      </c>
      <c r="G554">
        <v>10</v>
      </c>
      <c r="H554" t="s">
        <v>4284</v>
      </c>
      <c r="I554">
        <v>80</v>
      </c>
      <c r="J554" s="3">
        <v>45436</v>
      </c>
      <c r="K554" t="s">
        <v>27</v>
      </c>
    </row>
    <row r="555" spans="1:11" x14ac:dyDescent="0.3">
      <c r="A555" t="s">
        <v>2004</v>
      </c>
      <c r="B555" t="s">
        <v>4285</v>
      </c>
      <c r="C555" t="s">
        <v>2928</v>
      </c>
      <c r="D555" t="s">
        <v>13</v>
      </c>
      <c r="E555">
        <v>29.49</v>
      </c>
      <c r="F555" t="s">
        <v>3355</v>
      </c>
      <c r="G555">
        <v>10</v>
      </c>
      <c r="H555" t="s">
        <v>4286</v>
      </c>
      <c r="I555">
        <v>458</v>
      </c>
      <c r="J555" s="3">
        <v>45436</v>
      </c>
      <c r="K555" t="s">
        <v>1638</v>
      </c>
    </row>
    <row r="556" spans="1:11" x14ac:dyDescent="0.3">
      <c r="A556" t="s">
        <v>4287</v>
      </c>
      <c r="B556" t="s">
        <v>4288</v>
      </c>
      <c r="C556" t="s">
        <v>2928</v>
      </c>
      <c r="D556" t="s">
        <v>13</v>
      </c>
      <c r="E556">
        <v>31.23</v>
      </c>
      <c r="F556" t="s">
        <v>4289</v>
      </c>
      <c r="G556">
        <v>50</v>
      </c>
      <c r="H556" t="s">
        <v>4290</v>
      </c>
      <c r="I556">
        <v>101</v>
      </c>
      <c r="J556" s="3">
        <v>45432</v>
      </c>
      <c r="K556" t="s">
        <v>1267</v>
      </c>
    </row>
    <row r="557" spans="1:11" x14ac:dyDescent="0.3">
      <c r="A557" t="s">
        <v>85</v>
      </c>
      <c r="B557" t="s">
        <v>4291</v>
      </c>
      <c r="C557" t="s">
        <v>2928</v>
      </c>
      <c r="D557" t="s">
        <v>24</v>
      </c>
      <c r="E557">
        <v>8.98</v>
      </c>
      <c r="F557" t="s">
        <v>4292</v>
      </c>
      <c r="G557">
        <v>6</v>
      </c>
      <c r="H557" t="s">
        <v>4293</v>
      </c>
      <c r="I557">
        <v>64</v>
      </c>
      <c r="J557" s="3">
        <v>45427</v>
      </c>
      <c r="K557" t="s">
        <v>115</v>
      </c>
    </row>
    <row r="558" spans="1:11" x14ac:dyDescent="0.3">
      <c r="A558" t="s">
        <v>85</v>
      </c>
      <c r="B558" t="s">
        <v>4294</v>
      </c>
      <c r="C558" t="s">
        <v>2928</v>
      </c>
      <c r="D558" t="s">
        <v>24</v>
      </c>
      <c r="E558">
        <v>37.99</v>
      </c>
      <c r="F558" t="s">
        <v>4295</v>
      </c>
      <c r="G558">
        <v>10</v>
      </c>
      <c r="H558" t="s">
        <v>2044</v>
      </c>
      <c r="I558">
        <v>147</v>
      </c>
      <c r="J558" s="3">
        <v>45432</v>
      </c>
      <c r="K558" t="s">
        <v>107</v>
      </c>
    </row>
    <row r="559" spans="1:11" x14ac:dyDescent="0.3">
      <c r="A559" t="s">
        <v>203</v>
      </c>
      <c r="B559" t="s">
        <v>4296</v>
      </c>
      <c r="C559" t="s">
        <v>2928</v>
      </c>
      <c r="D559" t="s">
        <v>13</v>
      </c>
      <c r="E559">
        <v>43.99</v>
      </c>
      <c r="F559" t="s">
        <v>2929</v>
      </c>
      <c r="G559">
        <v>10</v>
      </c>
      <c r="H559" t="s">
        <v>2067</v>
      </c>
      <c r="I559">
        <v>24</v>
      </c>
      <c r="J559" s="3">
        <v>45433</v>
      </c>
      <c r="K559" t="s">
        <v>362</v>
      </c>
    </row>
    <row r="560" spans="1:11" x14ac:dyDescent="0.3">
      <c r="A560" t="s">
        <v>4297</v>
      </c>
      <c r="B560" t="s">
        <v>4298</v>
      </c>
      <c r="C560" t="s">
        <v>2928</v>
      </c>
      <c r="D560" t="s">
        <v>41</v>
      </c>
      <c r="E560">
        <v>18.989999999999998</v>
      </c>
      <c r="F560" t="s">
        <v>696</v>
      </c>
      <c r="H560" t="s">
        <v>1585</v>
      </c>
      <c r="I560">
        <v>2</v>
      </c>
      <c r="J560" s="3">
        <v>45433</v>
      </c>
      <c r="K560" t="s">
        <v>97</v>
      </c>
    </row>
    <row r="561" spans="1:11" x14ac:dyDescent="0.3">
      <c r="A561" t="s">
        <v>3563</v>
      </c>
      <c r="B561" t="s">
        <v>4299</v>
      </c>
      <c r="C561" t="s">
        <v>2928</v>
      </c>
      <c r="D561" t="s">
        <v>13</v>
      </c>
      <c r="E561">
        <v>14.75</v>
      </c>
      <c r="F561" t="s">
        <v>4300</v>
      </c>
      <c r="G561">
        <v>10</v>
      </c>
      <c r="H561" t="s">
        <v>2219</v>
      </c>
      <c r="I561">
        <v>119</v>
      </c>
      <c r="J561" s="3">
        <v>45408</v>
      </c>
      <c r="K561" t="s">
        <v>501</v>
      </c>
    </row>
    <row r="562" spans="1:11" x14ac:dyDescent="0.3">
      <c r="A562" t="s">
        <v>2883</v>
      </c>
      <c r="B562" t="s">
        <v>4301</v>
      </c>
      <c r="C562" t="s">
        <v>2928</v>
      </c>
      <c r="D562" t="s">
        <v>13</v>
      </c>
      <c r="E562">
        <v>59.32</v>
      </c>
      <c r="F562" t="s">
        <v>4302</v>
      </c>
      <c r="H562" t="s">
        <v>4303</v>
      </c>
      <c r="I562">
        <v>119</v>
      </c>
      <c r="J562" s="3">
        <v>45435</v>
      </c>
      <c r="K562" t="s">
        <v>115</v>
      </c>
    </row>
    <row r="563" spans="1:11" x14ac:dyDescent="0.3">
      <c r="A563" t="s">
        <v>17</v>
      </c>
      <c r="B563" t="s">
        <v>4304</v>
      </c>
      <c r="C563" t="s">
        <v>2928</v>
      </c>
      <c r="D563" t="s">
        <v>13</v>
      </c>
      <c r="E563">
        <v>285</v>
      </c>
      <c r="F563" t="s">
        <v>4305</v>
      </c>
      <c r="G563">
        <v>8</v>
      </c>
      <c r="H563" t="s">
        <v>4306</v>
      </c>
      <c r="I563">
        <v>5</v>
      </c>
      <c r="J563" s="3">
        <v>45428</v>
      </c>
      <c r="K563" t="s">
        <v>38</v>
      </c>
    </row>
    <row r="564" spans="1:11" x14ac:dyDescent="0.3">
      <c r="A564" t="s">
        <v>418</v>
      </c>
      <c r="B564" t="s">
        <v>4307</v>
      </c>
      <c r="C564" t="s">
        <v>2928</v>
      </c>
      <c r="D564" t="s">
        <v>824</v>
      </c>
      <c r="E564">
        <v>13.37</v>
      </c>
      <c r="F564" t="s">
        <v>4308</v>
      </c>
      <c r="G564">
        <v>92</v>
      </c>
      <c r="H564" t="s">
        <v>4309</v>
      </c>
      <c r="I564">
        <v>7</v>
      </c>
      <c r="J564" s="3">
        <v>45429</v>
      </c>
      <c r="K564" t="s">
        <v>4310</v>
      </c>
    </row>
    <row r="565" spans="1:11" x14ac:dyDescent="0.3">
      <c r="A565" t="s">
        <v>85</v>
      </c>
      <c r="B565" t="s">
        <v>4311</v>
      </c>
      <c r="C565" t="s">
        <v>2928</v>
      </c>
      <c r="D565" t="s">
        <v>24</v>
      </c>
      <c r="E565">
        <v>38.49</v>
      </c>
      <c r="F565" t="s">
        <v>4312</v>
      </c>
      <c r="G565">
        <v>10</v>
      </c>
      <c r="H565" t="s">
        <v>2677</v>
      </c>
      <c r="I565">
        <v>81</v>
      </c>
      <c r="J565" s="3">
        <v>45423</v>
      </c>
      <c r="K565" t="s">
        <v>408</v>
      </c>
    </row>
    <row r="566" spans="1:11" x14ac:dyDescent="0.3">
      <c r="A566" t="s">
        <v>188</v>
      </c>
      <c r="B566" t="s">
        <v>4313</v>
      </c>
      <c r="C566" t="s">
        <v>2928</v>
      </c>
      <c r="D566" t="s">
        <v>13</v>
      </c>
      <c r="E566">
        <v>25.98</v>
      </c>
      <c r="F566" t="s">
        <v>674</v>
      </c>
      <c r="G566">
        <v>10</v>
      </c>
      <c r="H566" t="s">
        <v>4314</v>
      </c>
      <c r="I566">
        <v>5255</v>
      </c>
      <c r="J566" s="3">
        <v>45435</v>
      </c>
      <c r="K566" t="s">
        <v>115</v>
      </c>
    </row>
    <row r="567" spans="1:11" x14ac:dyDescent="0.3">
      <c r="A567" t="s">
        <v>4315</v>
      </c>
      <c r="B567" t="s">
        <v>4316</v>
      </c>
      <c r="C567" t="s">
        <v>2928</v>
      </c>
      <c r="D567" t="s">
        <v>57</v>
      </c>
      <c r="E567">
        <v>9.25</v>
      </c>
      <c r="F567" t="s">
        <v>4317</v>
      </c>
      <c r="G567">
        <v>10</v>
      </c>
      <c r="H567" t="s">
        <v>361</v>
      </c>
      <c r="I567">
        <v>30</v>
      </c>
      <c r="J567" s="3">
        <v>45405</v>
      </c>
      <c r="K567" t="s">
        <v>1512</v>
      </c>
    </row>
    <row r="568" spans="1:11" x14ac:dyDescent="0.3">
      <c r="A568" t="s">
        <v>2004</v>
      </c>
      <c r="B568" t="s">
        <v>4318</v>
      </c>
      <c r="C568" t="s">
        <v>2928</v>
      </c>
      <c r="D568" t="s">
        <v>41</v>
      </c>
      <c r="E568">
        <v>11.95</v>
      </c>
      <c r="F568" t="s">
        <v>1779</v>
      </c>
      <c r="G568">
        <v>3</v>
      </c>
      <c r="H568" t="s">
        <v>1299</v>
      </c>
      <c r="I568">
        <v>7</v>
      </c>
      <c r="J568" s="3">
        <v>45405</v>
      </c>
      <c r="K568" t="s">
        <v>4319</v>
      </c>
    </row>
    <row r="569" spans="1:11" x14ac:dyDescent="0.3">
      <c r="A569" t="s">
        <v>4320</v>
      </c>
      <c r="B569" t="s">
        <v>4321</v>
      </c>
      <c r="C569" t="s">
        <v>2928</v>
      </c>
      <c r="D569" t="s">
        <v>4322</v>
      </c>
      <c r="E569">
        <v>13</v>
      </c>
      <c r="F569" t="s">
        <v>1893</v>
      </c>
      <c r="H569" t="s">
        <v>660</v>
      </c>
      <c r="I569">
        <v>5</v>
      </c>
      <c r="J569" s="3">
        <v>45428</v>
      </c>
      <c r="K569" t="s">
        <v>1894</v>
      </c>
    </row>
    <row r="570" spans="1:11" x14ac:dyDescent="0.3">
      <c r="A570" t="s">
        <v>2995</v>
      </c>
      <c r="B570" t="s">
        <v>4323</v>
      </c>
      <c r="C570" t="s">
        <v>2928</v>
      </c>
      <c r="D570" t="s">
        <v>13</v>
      </c>
      <c r="E570">
        <v>42.99</v>
      </c>
      <c r="F570" t="s">
        <v>2509</v>
      </c>
      <c r="G570">
        <v>10</v>
      </c>
      <c r="H570" t="s">
        <v>1713</v>
      </c>
      <c r="I570">
        <v>32</v>
      </c>
      <c r="J570" s="3">
        <v>45413</v>
      </c>
      <c r="K570" t="s">
        <v>38</v>
      </c>
    </row>
    <row r="571" spans="1:11" x14ac:dyDescent="0.3">
      <c r="A571" t="s">
        <v>3958</v>
      </c>
      <c r="B571" t="s">
        <v>4324</v>
      </c>
      <c r="C571" t="s">
        <v>2928</v>
      </c>
      <c r="D571" t="s">
        <v>24</v>
      </c>
      <c r="E571">
        <v>67.989999999999995</v>
      </c>
      <c r="F571" t="s">
        <v>4325</v>
      </c>
      <c r="G571">
        <v>10</v>
      </c>
      <c r="H571" t="s">
        <v>3091</v>
      </c>
      <c r="I571">
        <v>110</v>
      </c>
      <c r="J571" s="3">
        <v>45337</v>
      </c>
      <c r="K571" t="s">
        <v>97</v>
      </c>
    </row>
    <row r="572" spans="1:11" x14ac:dyDescent="0.3">
      <c r="A572" t="s">
        <v>2435</v>
      </c>
      <c r="B572" t="s">
        <v>4326</v>
      </c>
      <c r="C572" t="s">
        <v>2928</v>
      </c>
      <c r="D572" t="s">
        <v>13</v>
      </c>
      <c r="E572">
        <v>44.99</v>
      </c>
      <c r="F572" t="s">
        <v>30</v>
      </c>
      <c r="G572">
        <v>2</v>
      </c>
      <c r="H572" t="s">
        <v>4327</v>
      </c>
      <c r="I572">
        <v>114</v>
      </c>
      <c r="J572" s="3">
        <v>45426</v>
      </c>
      <c r="K572" t="s">
        <v>32</v>
      </c>
    </row>
    <row r="573" spans="1:11" x14ac:dyDescent="0.3">
      <c r="A573" t="s">
        <v>3373</v>
      </c>
      <c r="B573" t="s">
        <v>4328</v>
      </c>
      <c r="C573" t="s">
        <v>2928</v>
      </c>
      <c r="D573" t="s">
        <v>24</v>
      </c>
      <c r="E573">
        <v>16.2</v>
      </c>
      <c r="F573" t="s">
        <v>4329</v>
      </c>
      <c r="G573">
        <v>10</v>
      </c>
      <c r="H573" t="s">
        <v>4330</v>
      </c>
      <c r="I573">
        <v>2472</v>
      </c>
      <c r="J573" s="3">
        <v>45436</v>
      </c>
      <c r="K573" t="s">
        <v>1140</v>
      </c>
    </row>
    <row r="574" spans="1:11" x14ac:dyDescent="0.3">
      <c r="A574" t="s">
        <v>1101</v>
      </c>
      <c r="B574" t="s">
        <v>4331</v>
      </c>
      <c r="C574" t="s">
        <v>2928</v>
      </c>
      <c r="D574" t="s">
        <v>13</v>
      </c>
      <c r="E574">
        <v>31.41</v>
      </c>
      <c r="F574" t="s">
        <v>4332</v>
      </c>
      <c r="H574" t="s">
        <v>4333</v>
      </c>
      <c r="I574">
        <v>5107</v>
      </c>
      <c r="J574" s="3">
        <v>45436</v>
      </c>
      <c r="K574" t="s">
        <v>115</v>
      </c>
    </row>
    <row r="575" spans="1:11" x14ac:dyDescent="0.3">
      <c r="A575" t="s">
        <v>3021</v>
      </c>
      <c r="B575" t="s">
        <v>4334</v>
      </c>
      <c r="C575" t="s">
        <v>2928</v>
      </c>
      <c r="D575" t="s">
        <v>13</v>
      </c>
      <c r="E575">
        <v>29.99</v>
      </c>
      <c r="F575" t="s">
        <v>100</v>
      </c>
      <c r="G575">
        <v>6</v>
      </c>
      <c r="H575" t="s">
        <v>1120</v>
      </c>
      <c r="I575">
        <v>9</v>
      </c>
      <c r="J575" s="3">
        <v>45434</v>
      </c>
      <c r="K575" t="s">
        <v>102</v>
      </c>
    </row>
    <row r="576" spans="1:11" x14ac:dyDescent="0.3">
      <c r="A576" t="s">
        <v>3159</v>
      </c>
      <c r="B576" t="s">
        <v>4335</v>
      </c>
      <c r="C576" t="s">
        <v>2928</v>
      </c>
      <c r="D576" t="s">
        <v>1572</v>
      </c>
      <c r="E576">
        <v>20</v>
      </c>
      <c r="F576" t="s">
        <v>499</v>
      </c>
      <c r="G576">
        <v>10</v>
      </c>
      <c r="H576" t="s">
        <v>43</v>
      </c>
      <c r="I576">
        <v>79</v>
      </c>
      <c r="J576" s="3">
        <v>45410</v>
      </c>
      <c r="K576" t="s">
        <v>476</v>
      </c>
    </row>
    <row r="577" spans="1:11" x14ac:dyDescent="0.3">
      <c r="A577" t="s">
        <v>4336</v>
      </c>
      <c r="B577" t="s">
        <v>4337</v>
      </c>
      <c r="C577" t="s">
        <v>2928</v>
      </c>
      <c r="D577" t="s">
        <v>13</v>
      </c>
      <c r="E577">
        <v>19.95</v>
      </c>
      <c r="F577" t="s">
        <v>992</v>
      </c>
      <c r="G577">
        <v>4</v>
      </c>
      <c r="H577" t="s">
        <v>4338</v>
      </c>
      <c r="I577">
        <v>27</v>
      </c>
      <c r="J577" s="3">
        <v>45425</v>
      </c>
      <c r="K577" t="s">
        <v>1470</v>
      </c>
    </row>
    <row r="578" spans="1:11" x14ac:dyDescent="0.3">
      <c r="A578" t="s">
        <v>747</v>
      </c>
      <c r="B578" t="s">
        <v>4339</v>
      </c>
      <c r="C578" t="s">
        <v>2928</v>
      </c>
      <c r="D578" t="s">
        <v>379</v>
      </c>
      <c r="E578">
        <v>49.99</v>
      </c>
      <c r="F578" t="s">
        <v>122</v>
      </c>
      <c r="G578">
        <v>7</v>
      </c>
      <c r="H578" t="s">
        <v>4340</v>
      </c>
      <c r="I578">
        <v>122</v>
      </c>
      <c r="J578" s="3">
        <v>45435</v>
      </c>
      <c r="K578" t="s">
        <v>3014</v>
      </c>
    </row>
    <row r="579" spans="1:11" x14ac:dyDescent="0.3">
      <c r="A579" t="s">
        <v>747</v>
      </c>
      <c r="B579" t="s">
        <v>4341</v>
      </c>
      <c r="C579" t="s">
        <v>2928</v>
      </c>
      <c r="D579" t="s">
        <v>379</v>
      </c>
      <c r="E579">
        <v>79.989999999999995</v>
      </c>
      <c r="F579" t="s">
        <v>521</v>
      </c>
      <c r="G579">
        <v>9</v>
      </c>
      <c r="H579" t="s">
        <v>1939</v>
      </c>
      <c r="I579">
        <v>1</v>
      </c>
      <c r="J579" s="3">
        <v>45412</v>
      </c>
      <c r="K579" t="s">
        <v>281</v>
      </c>
    </row>
    <row r="580" spans="1:11" x14ac:dyDescent="0.3">
      <c r="A580" t="s">
        <v>418</v>
      </c>
      <c r="B580" t="s">
        <v>3407</v>
      </c>
      <c r="C580" t="s">
        <v>2928</v>
      </c>
      <c r="D580" t="s">
        <v>13</v>
      </c>
      <c r="E580">
        <v>45.99</v>
      </c>
      <c r="F580" t="s">
        <v>856</v>
      </c>
      <c r="H580" t="s">
        <v>4342</v>
      </c>
      <c r="I580">
        <v>27</v>
      </c>
      <c r="J580" s="3">
        <v>45436</v>
      </c>
      <c r="K580" t="s">
        <v>2985</v>
      </c>
    </row>
    <row r="581" spans="1:11" x14ac:dyDescent="0.3">
      <c r="A581" t="s">
        <v>4343</v>
      </c>
      <c r="B581" t="s">
        <v>4344</v>
      </c>
      <c r="C581" t="s">
        <v>2928</v>
      </c>
      <c r="D581" t="s">
        <v>13</v>
      </c>
      <c r="E581">
        <v>27</v>
      </c>
      <c r="F581" t="s">
        <v>2972</v>
      </c>
      <c r="G581">
        <v>10</v>
      </c>
      <c r="H581" t="s">
        <v>2551</v>
      </c>
      <c r="I581">
        <v>61</v>
      </c>
      <c r="J581" s="3">
        <v>45315</v>
      </c>
      <c r="K581" t="s">
        <v>1676</v>
      </c>
    </row>
    <row r="582" spans="1:11" x14ac:dyDescent="0.3">
      <c r="A582" t="s">
        <v>3235</v>
      </c>
      <c r="B582" t="s">
        <v>4345</v>
      </c>
      <c r="C582" t="s">
        <v>2928</v>
      </c>
      <c r="D582" t="s">
        <v>13</v>
      </c>
      <c r="E582">
        <v>22.99</v>
      </c>
      <c r="F582" t="s">
        <v>939</v>
      </c>
      <c r="G582">
        <v>7</v>
      </c>
      <c r="H582" t="s">
        <v>4346</v>
      </c>
      <c r="I582">
        <v>39</v>
      </c>
      <c r="J582" s="3">
        <v>45353</v>
      </c>
      <c r="K582" t="s">
        <v>3239</v>
      </c>
    </row>
    <row r="583" spans="1:11" x14ac:dyDescent="0.3">
      <c r="A583" t="s">
        <v>2131</v>
      </c>
      <c r="B583" t="s">
        <v>4347</v>
      </c>
      <c r="C583" t="s">
        <v>2928</v>
      </c>
      <c r="D583" t="s">
        <v>13</v>
      </c>
      <c r="E583">
        <v>13.99</v>
      </c>
      <c r="F583" t="s">
        <v>4348</v>
      </c>
      <c r="G583">
        <v>10</v>
      </c>
      <c r="H583" t="s">
        <v>1258</v>
      </c>
      <c r="I583">
        <v>34</v>
      </c>
      <c r="J583" s="3">
        <v>45422</v>
      </c>
      <c r="K583" t="s">
        <v>1470</v>
      </c>
    </row>
    <row r="584" spans="1:11" x14ac:dyDescent="0.3">
      <c r="A584" t="s">
        <v>4349</v>
      </c>
      <c r="B584" t="s">
        <v>4350</v>
      </c>
      <c r="C584" t="s">
        <v>2928</v>
      </c>
      <c r="D584" t="s">
        <v>13</v>
      </c>
      <c r="E584">
        <v>61.99</v>
      </c>
      <c r="F584" t="s">
        <v>4351</v>
      </c>
      <c r="G584">
        <v>4</v>
      </c>
      <c r="H584" t="s">
        <v>4352</v>
      </c>
      <c r="I584">
        <v>49</v>
      </c>
      <c r="J584" s="3">
        <v>45431</v>
      </c>
      <c r="K584" t="s">
        <v>2326</v>
      </c>
    </row>
    <row r="585" spans="1:11" x14ac:dyDescent="0.3">
      <c r="A585" t="s">
        <v>50</v>
      </c>
      <c r="B585" t="s">
        <v>4353</v>
      </c>
      <c r="C585" t="s">
        <v>2928</v>
      </c>
      <c r="D585" t="s">
        <v>13</v>
      </c>
      <c r="E585">
        <v>99.99</v>
      </c>
      <c r="F585" t="s">
        <v>153</v>
      </c>
      <c r="G585">
        <v>2</v>
      </c>
      <c r="H585" t="s">
        <v>4354</v>
      </c>
      <c r="I585">
        <v>19</v>
      </c>
      <c r="J585" s="3">
        <v>45432</v>
      </c>
      <c r="K585" t="s">
        <v>3706</v>
      </c>
    </row>
    <row r="586" spans="1:11" x14ac:dyDescent="0.3">
      <c r="A586" t="s">
        <v>167</v>
      </c>
      <c r="B586" t="s">
        <v>4355</v>
      </c>
      <c r="C586" t="s">
        <v>2928</v>
      </c>
      <c r="D586" t="s">
        <v>13</v>
      </c>
      <c r="E586">
        <v>99.99</v>
      </c>
      <c r="F586" t="s">
        <v>153</v>
      </c>
      <c r="H586" t="s">
        <v>882</v>
      </c>
      <c r="I586">
        <v>19</v>
      </c>
      <c r="J586" s="3">
        <v>45428</v>
      </c>
      <c r="K586" t="s">
        <v>3574</v>
      </c>
    </row>
    <row r="587" spans="1:11" x14ac:dyDescent="0.3">
      <c r="A587" t="s">
        <v>1072</v>
      </c>
      <c r="B587" t="s">
        <v>4356</v>
      </c>
      <c r="C587" t="s">
        <v>2928</v>
      </c>
      <c r="D587" t="s">
        <v>13</v>
      </c>
      <c r="E587">
        <v>13.95</v>
      </c>
      <c r="F587" t="s">
        <v>4357</v>
      </c>
      <c r="G587">
        <v>10</v>
      </c>
      <c r="H587" t="s">
        <v>2067</v>
      </c>
      <c r="I587">
        <v>24</v>
      </c>
      <c r="J587" s="3">
        <v>45426</v>
      </c>
      <c r="K587" t="s">
        <v>3513</v>
      </c>
    </row>
    <row r="588" spans="1:11" x14ac:dyDescent="0.3">
      <c r="A588" t="s">
        <v>3665</v>
      </c>
      <c r="B588" t="s">
        <v>4358</v>
      </c>
      <c r="C588" t="s">
        <v>2928</v>
      </c>
      <c r="D588" t="s">
        <v>13</v>
      </c>
      <c r="E588">
        <v>31.95</v>
      </c>
      <c r="F588" t="s">
        <v>1093</v>
      </c>
      <c r="G588">
        <v>10</v>
      </c>
      <c r="H588" t="s">
        <v>4359</v>
      </c>
      <c r="I588">
        <v>196</v>
      </c>
      <c r="J588" s="3">
        <v>45352</v>
      </c>
      <c r="K588" t="s">
        <v>779</v>
      </c>
    </row>
    <row r="589" spans="1:11" x14ac:dyDescent="0.3">
      <c r="A589" t="s">
        <v>71</v>
      </c>
      <c r="B589" t="s">
        <v>4360</v>
      </c>
      <c r="C589" t="s">
        <v>2928</v>
      </c>
      <c r="D589" t="s">
        <v>491</v>
      </c>
      <c r="E589">
        <v>49.51</v>
      </c>
      <c r="F589" t="s">
        <v>4361</v>
      </c>
      <c r="G589">
        <v>10</v>
      </c>
      <c r="H589" t="s">
        <v>4362</v>
      </c>
      <c r="I589">
        <v>635</v>
      </c>
      <c r="J589" s="3">
        <v>45435</v>
      </c>
      <c r="K589" t="s">
        <v>232</v>
      </c>
    </row>
    <row r="590" spans="1:11" x14ac:dyDescent="0.3">
      <c r="A590" t="s">
        <v>4363</v>
      </c>
      <c r="B590" t="s">
        <v>4364</v>
      </c>
      <c r="C590" t="s">
        <v>2928</v>
      </c>
      <c r="D590" t="s">
        <v>13</v>
      </c>
      <c r="E590">
        <v>59.5</v>
      </c>
      <c r="F590" t="s">
        <v>4365</v>
      </c>
      <c r="G590">
        <v>10</v>
      </c>
      <c r="H590" t="s">
        <v>298</v>
      </c>
      <c r="I590">
        <v>3</v>
      </c>
      <c r="J590" s="3">
        <v>45435</v>
      </c>
      <c r="K590" t="s">
        <v>972</v>
      </c>
    </row>
    <row r="591" spans="1:11" x14ac:dyDescent="0.3">
      <c r="A591" t="s">
        <v>50</v>
      </c>
      <c r="B591" t="s">
        <v>4366</v>
      </c>
      <c r="C591" t="s">
        <v>2928</v>
      </c>
      <c r="D591" t="s">
        <v>13</v>
      </c>
      <c r="E591">
        <v>99.99</v>
      </c>
      <c r="F591" t="s">
        <v>153</v>
      </c>
      <c r="G591">
        <v>2</v>
      </c>
      <c r="H591" t="s">
        <v>2128</v>
      </c>
      <c r="I591">
        <v>12</v>
      </c>
      <c r="J591" s="3">
        <v>45435</v>
      </c>
      <c r="K591" t="s">
        <v>3706</v>
      </c>
    </row>
    <row r="592" spans="1:11" x14ac:dyDescent="0.3">
      <c r="A592" t="s">
        <v>61</v>
      </c>
      <c r="B592" t="s">
        <v>4367</v>
      </c>
      <c r="C592" t="s">
        <v>2928</v>
      </c>
      <c r="D592" t="s">
        <v>13</v>
      </c>
      <c r="E592">
        <v>54.99</v>
      </c>
      <c r="F592" t="s">
        <v>374</v>
      </c>
      <c r="G592">
        <v>10</v>
      </c>
      <c r="H592" t="s">
        <v>4368</v>
      </c>
      <c r="I592">
        <v>31</v>
      </c>
      <c r="J592" s="3">
        <v>45422</v>
      </c>
      <c r="K592" t="s">
        <v>898</v>
      </c>
    </row>
    <row r="593" spans="1:11" x14ac:dyDescent="0.3">
      <c r="A593" t="s">
        <v>2148</v>
      </c>
      <c r="B593" t="s">
        <v>4369</v>
      </c>
      <c r="C593" t="s">
        <v>2928</v>
      </c>
      <c r="D593" t="s">
        <v>13</v>
      </c>
      <c r="E593">
        <v>69.58</v>
      </c>
      <c r="F593" t="s">
        <v>4370</v>
      </c>
      <c r="G593">
        <v>10</v>
      </c>
      <c r="H593" t="s">
        <v>4016</v>
      </c>
      <c r="I593">
        <v>104</v>
      </c>
      <c r="J593" s="3">
        <v>45434</v>
      </c>
      <c r="K593" t="s">
        <v>115</v>
      </c>
    </row>
    <row r="594" spans="1:11" x14ac:dyDescent="0.3">
      <c r="A594" t="s">
        <v>2552</v>
      </c>
      <c r="B594" t="s">
        <v>4371</v>
      </c>
      <c r="C594" t="s">
        <v>2928</v>
      </c>
      <c r="D594" t="s">
        <v>57</v>
      </c>
      <c r="E594">
        <v>59.23</v>
      </c>
      <c r="F594" t="s">
        <v>4372</v>
      </c>
      <c r="G594">
        <v>10</v>
      </c>
      <c r="H594" t="s">
        <v>982</v>
      </c>
      <c r="I594">
        <v>51</v>
      </c>
      <c r="J594" s="3">
        <v>45434</v>
      </c>
      <c r="K594" t="s">
        <v>232</v>
      </c>
    </row>
    <row r="595" spans="1:11" x14ac:dyDescent="0.3">
      <c r="A595" t="s">
        <v>744</v>
      </c>
      <c r="B595" t="s">
        <v>4373</v>
      </c>
      <c r="C595" t="s">
        <v>2928</v>
      </c>
      <c r="D595" t="s">
        <v>13</v>
      </c>
      <c r="E595">
        <v>49.99</v>
      </c>
      <c r="F595" t="s">
        <v>63</v>
      </c>
      <c r="G595">
        <v>5</v>
      </c>
      <c r="H595" t="s">
        <v>404</v>
      </c>
      <c r="I595">
        <v>17</v>
      </c>
      <c r="J595" s="3">
        <v>45434</v>
      </c>
      <c r="K595" t="s">
        <v>408</v>
      </c>
    </row>
    <row r="596" spans="1:11" x14ac:dyDescent="0.3">
      <c r="A596" t="s">
        <v>1011</v>
      </c>
      <c r="B596" t="s">
        <v>4374</v>
      </c>
      <c r="C596" t="s">
        <v>2928</v>
      </c>
      <c r="D596" t="s">
        <v>269</v>
      </c>
      <c r="E596">
        <v>34.99</v>
      </c>
      <c r="F596" t="s">
        <v>68</v>
      </c>
      <c r="G596">
        <v>9</v>
      </c>
      <c r="H596" t="s">
        <v>4375</v>
      </c>
      <c r="I596">
        <v>30</v>
      </c>
      <c r="J596" s="3">
        <v>45383</v>
      </c>
      <c r="K596" t="s">
        <v>4376</v>
      </c>
    </row>
    <row r="597" spans="1:11" x14ac:dyDescent="0.3">
      <c r="A597" t="s">
        <v>3557</v>
      </c>
      <c r="B597" t="s">
        <v>4377</v>
      </c>
      <c r="C597" t="s">
        <v>2928</v>
      </c>
      <c r="D597" t="s">
        <v>13</v>
      </c>
      <c r="E597">
        <v>35.79</v>
      </c>
      <c r="F597" t="s">
        <v>4378</v>
      </c>
      <c r="G597">
        <v>3</v>
      </c>
      <c r="H597" t="s">
        <v>4379</v>
      </c>
      <c r="I597">
        <v>110</v>
      </c>
      <c r="J597" s="3">
        <v>45434</v>
      </c>
      <c r="K597" t="s">
        <v>1947</v>
      </c>
    </row>
    <row r="598" spans="1:11" x14ac:dyDescent="0.3">
      <c r="A598" t="s">
        <v>33</v>
      </c>
      <c r="B598" t="s">
        <v>4380</v>
      </c>
      <c r="C598" t="s">
        <v>2928</v>
      </c>
      <c r="D598" t="s">
        <v>13</v>
      </c>
      <c r="E598">
        <v>30.89</v>
      </c>
      <c r="F598" t="s">
        <v>4381</v>
      </c>
      <c r="G598">
        <v>8</v>
      </c>
      <c r="H598" t="s">
        <v>4002</v>
      </c>
      <c r="I598">
        <v>8</v>
      </c>
      <c r="J598" s="3">
        <v>45435</v>
      </c>
      <c r="K598" t="s">
        <v>128</v>
      </c>
    </row>
    <row r="599" spans="1:11" x14ac:dyDescent="0.3">
      <c r="A599" t="s">
        <v>50</v>
      </c>
      <c r="B599" t="s">
        <v>4382</v>
      </c>
      <c r="C599" t="s">
        <v>2928</v>
      </c>
      <c r="D599" t="s">
        <v>13</v>
      </c>
      <c r="E599">
        <v>99.99</v>
      </c>
      <c r="F599" t="s">
        <v>153</v>
      </c>
      <c r="H599" t="s">
        <v>591</v>
      </c>
      <c r="I599">
        <v>10</v>
      </c>
      <c r="J599" s="3">
        <v>45423</v>
      </c>
      <c r="K599" t="s">
        <v>3706</v>
      </c>
    </row>
    <row r="600" spans="1:11" x14ac:dyDescent="0.3">
      <c r="A600" t="s">
        <v>98</v>
      </c>
      <c r="B600" t="s">
        <v>4383</v>
      </c>
      <c r="C600" t="s">
        <v>2928</v>
      </c>
      <c r="D600" t="s">
        <v>13</v>
      </c>
      <c r="E600">
        <v>99.95</v>
      </c>
      <c r="F600" t="s">
        <v>4384</v>
      </c>
      <c r="G600">
        <v>10</v>
      </c>
      <c r="H600" t="s">
        <v>43</v>
      </c>
      <c r="I600">
        <v>79</v>
      </c>
      <c r="J600" s="3">
        <v>45429</v>
      </c>
      <c r="K600" t="s">
        <v>44</v>
      </c>
    </row>
    <row r="601" spans="1:11" x14ac:dyDescent="0.3">
      <c r="A601" t="s">
        <v>4385</v>
      </c>
      <c r="B601" t="s">
        <v>4386</v>
      </c>
      <c r="C601" t="s">
        <v>2928</v>
      </c>
      <c r="D601" t="s">
        <v>4387</v>
      </c>
      <c r="E601">
        <v>14.94</v>
      </c>
      <c r="F601" t="s">
        <v>4388</v>
      </c>
      <c r="G601">
        <v>3</v>
      </c>
      <c r="H601" t="s">
        <v>4389</v>
      </c>
      <c r="I601">
        <v>1454</v>
      </c>
      <c r="J601" s="3">
        <v>45420</v>
      </c>
      <c r="K601" t="s">
        <v>115</v>
      </c>
    </row>
    <row r="602" spans="1:11" x14ac:dyDescent="0.3">
      <c r="A602" t="s">
        <v>203</v>
      </c>
      <c r="B602" t="s">
        <v>4390</v>
      </c>
      <c r="C602" t="s">
        <v>2928</v>
      </c>
      <c r="D602" t="s">
        <v>24</v>
      </c>
      <c r="E602">
        <v>49.99</v>
      </c>
      <c r="F602" t="s">
        <v>122</v>
      </c>
      <c r="G602">
        <v>10</v>
      </c>
      <c r="H602" t="s">
        <v>1650</v>
      </c>
      <c r="I602">
        <v>43</v>
      </c>
      <c r="J602" s="3">
        <v>45420</v>
      </c>
      <c r="K602" t="s">
        <v>97</v>
      </c>
    </row>
    <row r="603" spans="1:11" x14ac:dyDescent="0.3">
      <c r="A603" t="s">
        <v>33</v>
      </c>
      <c r="B603" t="s">
        <v>4391</v>
      </c>
      <c r="C603" t="s">
        <v>2928</v>
      </c>
      <c r="D603" t="s">
        <v>707</v>
      </c>
      <c r="E603">
        <v>29.06</v>
      </c>
      <c r="F603" t="s">
        <v>4392</v>
      </c>
      <c r="G603">
        <v>103</v>
      </c>
      <c r="H603" t="s">
        <v>4393</v>
      </c>
      <c r="I603">
        <v>152</v>
      </c>
      <c r="J603" s="3">
        <v>45433</v>
      </c>
      <c r="K603" t="s">
        <v>128</v>
      </c>
    </row>
    <row r="604" spans="1:11" x14ac:dyDescent="0.3">
      <c r="A604" t="s">
        <v>4394</v>
      </c>
      <c r="B604" t="s">
        <v>4395</v>
      </c>
      <c r="C604" t="s">
        <v>2928</v>
      </c>
      <c r="D604" t="s">
        <v>41</v>
      </c>
      <c r="E604">
        <v>140</v>
      </c>
      <c r="F604" t="s">
        <v>1321</v>
      </c>
      <c r="J604" s="3">
        <v>45433</v>
      </c>
      <c r="K604" t="s">
        <v>44</v>
      </c>
    </row>
    <row r="605" spans="1:11" x14ac:dyDescent="0.3">
      <c r="A605" t="s">
        <v>55</v>
      </c>
      <c r="B605" t="s">
        <v>4396</v>
      </c>
      <c r="C605" t="s">
        <v>2928</v>
      </c>
      <c r="D605" t="s">
        <v>41</v>
      </c>
      <c r="E605">
        <v>1.99</v>
      </c>
      <c r="F605" t="s">
        <v>4397</v>
      </c>
      <c r="G605">
        <v>10</v>
      </c>
      <c r="H605" t="s">
        <v>4398</v>
      </c>
      <c r="I605">
        <v>4912</v>
      </c>
      <c r="J605" s="3">
        <v>45430</v>
      </c>
      <c r="K605" t="s">
        <v>3273</v>
      </c>
    </row>
    <row r="606" spans="1:11" x14ac:dyDescent="0.3">
      <c r="A606" t="s">
        <v>3033</v>
      </c>
      <c r="B606" t="s">
        <v>4399</v>
      </c>
      <c r="C606" t="s">
        <v>2928</v>
      </c>
      <c r="D606" t="s">
        <v>13</v>
      </c>
      <c r="E606">
        <v>54.99</v>
      </c>
      <c r="F606" t="s">
        <v>374</v>
      </c>
      <c r="G606">
        <v>4</v>
      </c>
      <c r="H606" t="s">
        <v>4400</v>
      </c>
      <c r="I606">
        <v>4</v>
      </c>
      <c r="J606" s="3">
        <v>45420</v>
      </c>
      <c r="K606" t="s">
        <v>4401</v>
      </c>
    </row>
    <row r="607" spans="1:11" x14ac:dyDescent="0.3">
      <c r="A607" t="s">
        <v>4402</v>
      </c>
      <c r="B607" t="s">
        <v>4403</v>
      </c>
      <c r="C607" t="s">
        <v>2928</v>
      </c>
      <c r="D607" t="s">
        <v>13</v>
      </c>
      <c r="E607">
        <v>26.14</v>
      </c>
      <c r="F607" t="s">
        <v>4404</v>
      </c>
      <c r="G607">
        <v>10</v>
      </c>
      <c r="H607" t="s">
        <v>4405</v>
      </c>
      <c r="I607">
        <v>2724</v>
      </c>
      <c r="J607" s="3">
        <v>45435</v>
      </c>
      <c r="K607" t="s">
        <v>115</v>
      </c>
    </row>
    <row r="608" spans="1:11" x14ac:dyDescent="0.3">
      <c r="A608" t="s">
        <v>103</v>
      </c>
      <c r="B608" t="s">
        <v>4406</v>
      </c>
      <c r="C608" t="s">
        <v>2928</v>
      </c>
      <c r="D608" t="s">
        <v>57</v>
      </c>
      <c r="E608">
        <v>13.75</v>
      </c>
      <c r="F608" t="s">
        <v>4407</v>
      </c>
      <c r="G608">
        <v>10</v>
      </c>
      <c r="H608" t="s">
        <v>904</v>
      </c>
      <c r="I608">
        <v>52</v>
      </c>
      <c r="J608" s="3">
        <v>45435</v>
      </c>
      <c r="K608" t="s">
        <v>4408</v>
      </c>
    </row>
    <row r="609" spans="1:11" x14ac:dyDescent="0.3">
      <c r="A609" t="s">
        <v>3021</v>
      </c>
      <c r="B609" t="s">
        <v>4409</v>
      </c>
      <c r="C609" t="s">
        <v>2928</v>
      </c>
      <c r="D609" t="s">
        <v>824</v>
      </c>
      <c r="E609">
        <v>17.989999999999998</v>
      </c>
      <c r="F609" t="s">
        <v>1103</v>
      </c>
      <c r="G609">
        <v>5</v>
      </c>
      <c r="H609" t="s">
        <v>404</v>
      </c>
      <c r="I609">
        <v>17</v>
      </c>
      <c r="J609" s="3">
        <v>45433</v>
      </c>
      <c r="K609" t="s">
        <v>2750</v>
      </c>
    </row>
    <row r="610" spans="1:11" x14ac:dyDescent="0.3">
      <c r="A610" t="s">
        <v>2883</v>
      </c>
      <c r="B610" t="s">
        <v>4410</v>
      </c>
      <c r="C610" t="s">
        <v>2928</v>
      </c>
      <c r="D610" t="s">
        <v>13</v>
      </c>
      <c r="E610">
        <v>14.99</v>
      </c>
      <c r="F610" t="s">
        <v>42</v>
      </c>
      <c r="G610">
        <v>10</v>
      </c>
      <c r="H610" t="s">
        <v>574</v>
      </c>
      <c r="I610">
        <v>5</v>
      </c>
      <c r="J610" s="3">
        <v>45394</v>
      </c>
      <c r="K610" t="s">
        <v>4411</v>
      </c>
    </row>
    <row r="611" spans="1:11" x14ac:dyDescent="0.3">
      <c r="A611" t="s">
        <v>3113</v>
      </c>
      <c r="B611" t="s">
        <v>4412</v>
      </c>
      <c r="C611" t="s">
        <v>2928</v>
      </c>
      <c r="D611" t="s">
        <v>13</v>
      </c>
      <c r="E611">
        <v>16.3</v>
      </c>
      <c r="F611" t="s">
        <v>4413</v>
      </c>
      <c r="G611">
        <v>159</v>
      </c>
      <c r="H611" t="s">
        <v>4414</v>
      </c>
      <c r="I611">
        <v>1053</v>
      </c>
      <c r="J611" s="3">
        <v>45426</v>
      </c>
      <c r="K611" t="s">
        <v>128</v>
      </c>
    </row>
    <row r="612" spans="1:11" x14ac:dyDescent="0.3">
      <c r="A612" t="s">
        <v>3144</v>
      </c>
      <c r="B612" t="s">
        <v>4415</v>
      </c>
      <c r="C612" t="s">
        <v>2928</v>
      </c>
      <c r="D612" t="s">
        <v>3202</v>
      </c>
      <c r="E612">
        <v>18.04</v>
      </c>
      <c r="F612" t="s">
        <v>4416</v>
      </c>
      <c r="G612">
        <v>10</v>
      </c>
      <c r="H612" t="s">
        <v>298</v>
      </c>
      <c r="I612">
        <v>3</v>
      </c>
      <c r="J612" s="3">
        <v>45432</v>
      </c>
      <c r="K612" t="s">
        <v>3909</v>
      </c>
    </row>
    <row r="613" spans="1:11" x14ac:dyDescent="0.3">
      <c r="A613" t="s">
        <v>3958</v>
      </c>
      <c r="B613" t="s">
        <v>4417</v>
      </c>
      <c r="C613" t="s">
        <v>2928</v>
      </c>
      <c r="D613" t="s">
        <v>13</v>
      </c>
      <c r="E613">
        <v>13.88</v>
      </c>
      <c r="F613" t="s">
        <v>4418</v>
      </c>
      <c r="G613">
        <v>10</v>
      </c>
      <c r="H613" t="s">
        <v>3020</v>
      </c>
      <c r="I613">
        <v>68</v>
      </c>
      <c r="J613" s="3">
        <v>45436</v>
      </c>
      <c r="K613" t="s">
        <v>476</v>
      </c>
    </row>
    <row r="614" spans="1:11" x14ac:dyDescent="0.3">
      <c r="A614" t="s">
        <v>4419</v>
      </c>
      <c r="B614" t="s">
        <v>4420</v>
      </c>
      <c r="C614" t="s">
        <v>2928</v>
      </c>
      <c r="D614" t="s">
        <v>41</v>
      </c>
      <c r="E614">
        <v>15</v>
      </c>
      <c r="F614" t="s">
        <v>711</v>
      </c>
      <c r="G614">
        <v>4</v>
      </c>
      <c r="H614" t="s">
        <v>838</v>
      </c>
      <c r="I614">
        <v>1</v>
      </c>
      <c r="J614" s="3">
        <v>45436</v>
      </c>
      <c r="K614" t="s">
        <v>4421</v>
      </c>
    </row>
    <row r="615" spans="1:11" x14ac:dyDescent="0.3">
      <c r="A615" t="s">
        <v>3021</v>
      </c>
      <c r="B615" t="s">
        <v>3780</v>
      </c>
      <c r="C615" t="s">
        <v>2928</v>
      </c>
      <c r="D615" t="s">
        <v>13</v>
      </c>
      <c r="E615">
        <v>32.99</v>
      </c>
      <c r="F615" t="s">
        <v>2037</v>
      </c>
      <c r="G615">
        <v>9</v>
      </c>
      <c r="H615" t="s">
        <v>4422</v>
      </c>
      <c r="I615">
        <v>83</v>
      </c>
      <c r="J615" s="3">
        <v>45432</v>
      </c>
      <c r="K615" t="s">
        <v>281</v>
      </c>
    </row>
    <row r="616" spans="1:11" x14ac:dyDescent="0.3">
      <c r="A616" t="s">
        <v>28</v>
      </c>
      <c r="B616" t="s">
        <v>4423</v>
      </c>
      <c r="C616" t="s">
        <v>2928</v>
      </c>
      <c r="D616" t="s">
        <v>13</v>
      </c>
      <c r="E616">
        <v>49.99</v>
      </c>
      <c r="F616" t="s">
        <v>63</v>
      </c>
      <c r="G616">
        <v>2</v>
      </c>
      <c r="H616" t="s">
        <v>4424</v>
      </c>
      <c r="I616">
        <v>54</v>
      </c>
      <c r="J616" s="3">
        <v>45432</v>
      </c>
      <c r="K616" t="s">
        <v>295</v>
      </c>
    </row>
    <row r="617" spans="1:11" x14ac:dyDescent="0.3">
      <c r="A617" t="s">
        <v>744</v>
      </c>
      <c r="B617" t="s">
        <v>4425</v>
      </c>
      <c r="C617" t="s">
        <v>2928</v>
      </c>
      <c r="D617" t="s">
        <v>24</v>
      </c>
      <c r="E617">
        <v>40</v>
      </c>
      <c r="F617" t="s">
        <v>4119</v>
      </c>
      <c r="G617">
        <v>5</v>
      </c>
      <c r="H617" t="s">
        <v>1792</v>
      </c>
      <c r="I617">
        <v>1</v>
      </c>
      <c r="J617" s="3">
        <v>45432</v>
      </c>
      <c r="K617" t="s">
        <v>1586</v>
      </c>
    </row>
    <row r="618" spans="1:11" x14ac:dyDescent="0.3">
      <c r="A618" t="s">
        <v>4426</v>
      </c>
      <c r="B618" t="s">
        <v>4427</v>
      </c>
      <c r="C618" t="s">
        <v>2928</v>
      </c>
      <c r="D618" t="s">
        <v>13</v>
      </c>
      <c r="E618">
        <v>29.95</v>
      </c>
      <c r="F618" t="s">
        <v>2538</v>
      </c>
      <c r="H618" t="s">
        <v>1367</v>
      </c>
      <c r="I618">
        <v>1</v>
      </c>
      <c r="J618" s="3">
        <v>45433</v>
      </c>
      <c r="K618" t="s">
        <v>4428</v>
      </c>
    </row>
    <row r="619" spans="1:11" x14ac:dyDescent="0.3">
      <c r="A619" t="s">
        <v>497</v>
      </c>
      <c r="B619" t="s">
        <v>4429</v>
      </c>
      <c r="C619" t="s">
        <v>2928</v>
      </c>
      <c r="D619" t="s">
        <v>13</v>
      </c>
      <c r="E619">
        <v>20</v>
      </c>
      <c r="F619" t="s">
        <v>499</v>
      </c>
      <c r="G619">
        <v>10</v>
      </c>
      <c r="H619" t="s">
        <v>582</v>
      </c>
      <c r="J619" s="3">
        <v>45433</v>
      </c>
      <c r="K619" t="s">
        <v>501</v>
      </c>
    </row>
    <row r="620" spans="1:11" x14ac:dyDescent="0.3">
      <c r="A620" t="s">
        <v>502</v>
      </c>
      <c r="B620" t="s">
        <v>4430</v>
      </c>
      <c r="C620" t="s">
        <v>2928</v>
      </c>
      <c r="D620" t="s">
        <v>13</v>
      </c>
      <c r="E620">
        <v>34.090000000000003</v>
      </c>
      <c r="F620" t="s">
        <v>4431</v>
      </c>
      <c r="G620">
        <v>252</v>
      </c>
      <c r="H620" t="s">
        <v>4432</v>
      </c>
      <c r="I620">
        <v>1429</v>
      </c>
      <c r="J620" s="3">
        <v>45436</v>
      </c>
      <c r="K620" t="s">
        <v>128</v>
      </c>
    </row>
    <row r="621" spans="1:11" x14ac:dyDescent="0.3">
      <c r="A621" t="s">
        <v>203</v>
      </c>
      <c r="B621" t="s">
        <v>4433</v>
      </c>
      <c r="C621" t="s">
        <v>2928</v>
      </c>
      <c r="D621" t="s">
        <v>13</v>
      </c>
      <c r="E621">
        <v>55.63</v>
      </c>
      <c r="F621" t="s">
        <v>4434</v>
      </c>
      <c r="G621">
        <v>10</v>
      </c>
      <c r="H621" t="s">
        <v>4435</v>
      </c>
      <c r="I621">
        <v>57</v>
      </c>
      <c r="J621" s="3">
        <v>45432</v>
      </c>
      <c r="K621" t="s">
        <v>1886</v>
      </c>
    </row>
    <row r="622" spans="1:11" x14ac:dyDescent="0.3">
      <c r="A622" t="s">
        <v>2231</v>
      </c>
      <c r="B622" t="s">
        <v>4436</v>
      </c>
      <c r="C622" t="s">
        <v>2928</v>
      </c>
      <c r="D622" t="s">
        <v>13</v>
      </c>
      <c r="E622">
        <v>27.25</v>
      </c>
      <c r="F622" t="s">
        <v>4437</v>
      </c>
      <c r="G622">
        <v>10</v>
      </c>
      <c r="H622" t="s">
        <v>4438</v>
      </c>
      <c r="I622">
        <v>3555</v>
      </c>
      <c r="J622" s="3">
        <v>45436</v>
      </c>
      <c r="K622" t="s">
        <v>115</v>
      </c>
    </row>
    <row r="623" spans="1:11" x14ac:dyDescent="0.3">
      <c r="A623" t="s">
        <v>4439</v>
      </c>
      <c r="B623" t="s">
        <v>4440</v>
      </c>
      <c r="C623" t="s">
        <v>2928</v>
      </c>
      <c r="D623" t="s">
        <v>13</v>
      </c>
      <c r="E623">
        <v>29.99</v>
      </c>
      <c r="F623" t="s">
        <v>403</v>
      </c>
      <c r="G623">
        <v>10</v>
      </c>
      <c r="H623" t="s">
        <v>1373</v>
      </c>
      <c r="I623">
        <v>17</v>
      </c>
      <c r="J623" s="3">
        <v>45429</v>
      </c>
      <c r="K623" t="s">
        <v>905</v>
      </c>
    </row>
    <row r="624" spans="1:11" x14ac:dyDescent="0.3">
      <c r="A624" t="s">
        <v>2447</v>
      </c>
      <c r="B624" t="s">
        <v>4441</v>
      </c>
      <c r="C624" t="s">
        <v>2928</v>
      </c>
      <c r="D624" t="s">
        <v>13</v>
      </c>
      <c r="E624">
        <v>25.47</v>
      </c>
      <c r="F624" t="s">
        <v>4442</v>
      </c>
      <c r="G624">
        <v>96</v>
      </c>
      <c r="H624" t="s">
        <v>4443</v>
      </c>
      <c r="I624">
        <v>1616</v>
      </c>
      <c r="J624" s="3">
        <v>45430</v>
      </c>
      <c r="K624" t="s">
        <v>128</v>
      </c>
    </row>
    <row r="625" spans="1:11" x14ac:dyDescent="0.3">
      <c r="A625" t="s">
        <v>4444</v>
      </c>
      <c r="B625" t="s">
        <v>4445</v>
      </c>
      <c r="C625" t="s">
        <v>2928</v>
      </c>
      <c r="D625" t="s">
        <v>41</v>
      </c>
      <c r="E625">
        <v>9.99</v>
      </c>
      <c r="F625" t="s">
        <v>1084</v>
      </c>
      <c r="G625">
        <v>8</v>
      </c>
      <c r="H625" t="s">
        <v>4446</v>
      </c>
      <c r="I625">
        <v>139</v>
      </c>
      <c r="J625" s="3">
        <v>45362</v>
      </c>
      <c r="K625" t="s">
        <v>3591</v>
      </c>
    </row>
    <row r="626" spans="1:11" x14ac:dyDescent="0.3">
      <c r="A626" t="s">
        <v>3455</v>
      </c>
      <c r="B626" t="s">
        <v>4447</v>
      </c>
      <c r="C626" t="s">
        <v>2928</v>
      </c>
      <c r="D626" t="s">
        <v>24</v>
      </c>
      <c r="E626">
        <v>22.95</v>
      </c>
      <c r="F626" t="s">
        <v>1016</v>
      </c>
      <c r="G626">
        <v>20</v>
      </c>
      <c r="H626" t="s">
        <v>4448</v>
      </c>
      <c r="I626">
        <v>294</v>
      </c>
      <c r="J626" s="3">
        <v>45378</v>
      </c>
      <c r="K626" t="s">
        <v>128</v>
      </c>
    </row>
    <row r="627" spans="1:11" x14ac:dyDescent="0.3">
      <c r="A627" t="s">
        <v>3308</v>
      </c>
      <c r="B627" t="s">
        <v>3309</v>
      </c>
      <c r="C627" t="s">
        <v>2928</v>
      </c>
      <c r="D627" t="s">
        <v>379</v>
      </c>
      <c r="E627">
        <v>18.62</v>
      </c>
      <c r="F627" t="s">
        <v>4449</v>
      </c>
      <c r="G627">
        <v>10</v>
      </c>
      <c r="H627" t="s">
        <v>4450</v>
      </c>
      <c r="I627">
        <v>2477</v>
      </c>
      <c r="J627" s="3">
        <v>45436</v>
      </c>
      <c r="K627" t="s">
        <v>115</v>
      </c>
    </row>
    <row r="628" spans="1:11" x14ac:dyDescent="0.3">
      <c r="A628" t="s">
        <v>61</v>
      </c>
      <c r="B628" t="s">
        <v>4451</v>
      </c>
      <c r="C628" t="s">
        <v>2928</v>
      </c>
      <c r="D628" t="s">
        <v>24</v>
      </c>
      <c r="E628">
        <v>64.94</v>
      </c>
      <c r="F628" t="s">
        <v>4452</v>
      </c>
      <c r="G628">
        <v>10</v>
      </c>
      <c r="H628" t="s">
        <v>2969</v>
      </c>
      <c r="I628">
        <v>1613</v>
      </c>
      <c r="J628" s="3">
        <v>45436</v>
      </c>
      <c r="K628" t="s">
        <v>115</v>
      </c>
    </row>
    <row r="629" spans="1:11" x14ac:dyDescent="0.3">
      <c r="A629" t="s">
        <v>1387</v>
      </c>
      <c r="B629" t="s">
        <v>4453</v>
      </c>
      <c r="C629" t="s">
        <v>2928</v>
      </c>
      <c r="D629" t="s">
        <v>2020</v>
      </c>
      <c r="E629">
        <v>14.89</v>
      </c>
      <c r="F629" t="s">
        <v>4454</v>
      </c>
      <c r="G629">
        <v>6</v>
      </c>
      <c r="H629" t="s">
        <v>2661</v>
      </c>
      <c r="I629">
        <v>30</v>
      </c>
      <c r="J629" s="3">
        <v>45434</v>
      </c>
      <c r="K629" t="s">
        <v>3655</v>
      </c>
    </row>
    <row r="630" spans="1:11" x14ac:dyDescent="0.3">
      <c r="A630" t="s">
        <v>747</v>
      </c>
      <c r="B630" t="s">
        <v>4455</v>
      </c>
      <c r="C630" t="s">
        <v>2928</v>
      </c>
      <c r="D630" t="s">
        <v>379</v>
      </c>
      <c r="E630">
        <v>79.989999999999995</v>
      </c>
      <c r="F630" t="s">
        <v>521</v>
      </c>
      <c r="G630">
        <v>8</v>
      </c>
      <c r="H630" t="s">
        <v>1449</v>
      </c>
      <c r="I630">
        <v>2</v>
      </c>
      <c r="J630" s="3">
        <v>45412</v>
      </c>
      <c r="K630" t="s">
        <v>281</v>
      </c>
    </row>
    <row r="631" spans="1:11" x14ac:dyDescent="0.3">
      <c r="A631" t="s">
        <v>3503</v>
      </c>
      <c r="B631" t="s">
        <v>4456</v>
      </c>
      <c r="C631" t="s">
        <v>2928</v>
      </c>
      <c r="D631" t="s">
        <v>13</v>
      </c>
      <c r="E631">
        <v>19.239999999999998</v>
      </c>
      <c r="F631" t="s">
        <v>4457</v>
      </c>
      <c r="G631">
        <v>7</v>
      </c>
      <c r="H631" t="s">
        <v>4458</v>
      </c>
      <c r="I631">
        <v>1337</v>
      </c>
      <c r="J631" s="3">
        <v>45404</v>
      </c>
      <c r="K631" t="s">
        <v>128</v>
      </c>
    </row>
    <row r="632" spans="1:11" x14ac:dyDescent="0.3">
      <c r="A632" t="s">
        <v>2705</v>
      </c>
      <c r="B632" t="s">
        <v>4459</v>
      </c>
      <c r="C632" t="s">
        <v>2928</v>
      </c>
      <c r="D632" t="s">
        <v>824</v>
      </c>
      <c r="E632">
        <v>18.87</v>
      </c>
      <c r="F632" t="s">
        <v>4460</v>
      </c>
      <c r="H632" t="s">
        <v>1367</v>
      </c>
      <c r="I632">
        <v>1</v>
      </c>
      <c r="J632" s="3">
        <v>45436</v>
      </c>
      <c r="K632" t="s">
        <v>2708</v>
      </c>
    </row>
    <row r="633" spans="1:11" x14ac:dyDescent="0.3">
      <c r="A633" t="s">
        <v>3147</v>
      </c>
      <c r="B633" t="s">
        <v>4461</v>
      </c>
      <c r="C633" t="s">
        <v>2928</v>
      </c>
      <c r="D633" t="s">
        <v>13</v>
      </c>
      <c r="E633">
        <v>19.53</v>
      </c>
      <c r="F633" t="s">
        <v>4462</v>
      </c>
      <c r="G633">
        <v>47</v>
      </c>
      <c r="H633" t="s">
        <v>4463</v>
      </c>
      <c r="I633">
        <v>537</v>
      </c>
      <c r="J633" s="3">
        <v>45420</v>
      </c>
      <c r="K633" t="s">
        <v>128</v>
      </c>
    </row>
    <row r="634" spans="1:11" x14ac:dyDescent="0.3">
      <c r="A634" t="s">
        <v>2435</v>
      </c>
      <c r="B634" t="s">
        <v>3215</v>
      </c>
      <c r="C634" t="s">
        <v>2928</v>
      </c>
      <c r="D634" t="s">
        <v>13</v>
      </c>
      <c r="E634">
        <v>54.42</v>
      </c>
      <c r="F634" t="s">
        <v>4464</v>
      </c>
      <c r="H634" t="s">
        <v>4465</v>
      </c>
      <c r="I634">
        <v>34</v>
      </c>
      <c r="J634" s="3">
        <v>45422</v>
      </c>
      <c r="K634" t="s">
        <v>1300</v>
      </c>
    </row>
    <row r="635" spans="1:11" x14ac:dyDescent="0.3">
      <c r="A635" t="s">
        <v>4128</v>
      </c>
      <c r="B635" t="s">
        <v>4466</v>
      </c>
      <c r="C635" t="s">
        <v>2928</v>
      </c>
      <c r="D635" t="s">
        <v>41</v>
      </c>
      <c r="E635">
        <v>25.99</v>
      </c>
      <c r="F635" t="s">
        <v>274</v>
      </c>
      <c r="G635">
        <v>13</v>
      </c>
      <c r="H635" t="s">
        <v>4467</v>
      </c>
      <c r="I635">
        <v>39</v>
      </c>
      <c r="J635" s="3">
        <v>45434</v>
      </c>
      <c r="K635" t="s">
        <v>4096</v>
      </c>
    </row>
    <row r="636" spans="1:11" x14ac:dyDescent="0.3">
      <c r="A636" t="s">
        <v>71</v>
      </c>
      <c r="B636" t="s">
        <v>4468</v>
      </c>
      <c r="C636" t="s">
        <v>2928</v>
      </c>
      <c r="D636" t="s">
        <v>24</v>
      </c>
      <c r="E636">
        <v>32.49</v>
      </c>
      <c r="F636" t="s">
        <v>3979</v>
      </c>
      <c r="G636">
        <v>6</v>
      </c>
      <c r="H636" t="s">
        <v>522</v>
      </c>
      <c r="I636">
        <v>18</v>
      </c>
      <c r="J636" s="3">
        <v>45436</v>
      </c>
      <c r="K636" t="s">
        <v>691</v>
      </c>
    </row>
    <row r="637" spans="1:11" x14ac:dyDescent="0.3">
      <c r="A637" t="s">
        <v>1101</v>
      </c>
      <c r="B637" t="s">
        <v>4469</v>
      </c>
      <c r="C637" t="s">
        <v>2928</v>
      </c>
      <c r="D637" t="s">
        <v>13</v>
      </c>
      <c r="E637">
        <v>24.77</v>
      </c>
      <c r="F637" t="s">
        <v>4470</v>
      </c>
      <c r="G637">
        <v>200</v>
      </c>
      <c r="H637" t="s">
        <v>4471</v>
      </c>
      <c r="I637">
        <v>1585</v>
      </c>
      <c r="J637" s="3">
        <v>45435</v>
      </c>
      <c r="K637" t="s">
        <v>128</v>
      </c>
    </row>
    <row r="638" spans="1:11" x14ac:dyDescent="0.3">
      <c r="A638" t="s">
        <v>3665</v>
      </c>
      <c r="B638" t="s">
        <v>4472</v>
      </c>
      <c r="C638" t="s">
        <v>2928</v>
      </c>
      <c r="D638" t="s">
        <v>13</v>
      </c>
      <c r="E638">
        <v>18.760000000000002</v>
      </c>
      <c r="F638" t="s">
        <v>4473</v>
      </c>
      <c r="G638">
        <v>4</v>
      </c>
      <c r="H638" t="s">
        <v>4474</v>
      </c>
      <c r="I638">
        <v>229</v>
      </c>
      <c r="J638" s="3">
        <v>45436</v>
      </c>
      <c r="K638" t="s">
        <v>4475</v>
      </c>
    </row>
    <row r="639" spans="1:11" x14ac:dyDescent="0.3">
      <c r="A639" t="s">
        <v>167</v>
      </c>
      <c r="B639" t="s">
        <v>4476</v>
      </c>
      <c r="C639" t="s">
        <v>2928</v>
      </c>
      <c r="D639" t="s">
        <v>13</v>
      </c>
      <c r="E639">
        <v>100.99</v>
      </c>
      <c r="F639" t="s">
        <v>3050</v>
      </c>
      <c r="H639" t="s">
        <v>591</v>
      </c>
      <c r="I639">
        <v>10</v>
      </c>
      <c r="J639" s="3">
        <v>45428</v>
      </c>
      <c r="K639" t="s">
        <v>3290</v>
      </c>
    </row>
    <row r="640" spans="1:11" x14ac:dyDescent="0.3">
      <c r="A640" t="s">
        <v>3503</v>
      </c>
      <c r="B640" t="s">
        <v>4477</v>
      </c>
      <c r="C640" t="s">
        <v>2928</v>
      </c>
      <c r="D640" t="s">
        <v>13</v>
      </c>
      <c r="E640">
        <v>18.899999999999999</v>
      </c>
      <c r="F640" t="s">
        <v>4478</v>
      </c>
      <c r="G640">
        <v>245</v>
      </c>
      <c r="H640" t="s">
        <v>4479</v>
      </c>
      <c r="I640">
        <v>3860</v>
      </c>
      <c r="J640" s="3">
        <v>45433</v>
      </c>
      <c r="K640" t="s">
        <v>128</v>
      </c>
    </row>
    <row r="641" spans="1:11" x14ac:dyDescent="0.3">
      <c r="A641" t="s">
        <v>4128</v>
      </c>
      <c r="B641" t="s">
        <v>4480</v>
      </c>
      <c r="C641" t="s">
        <v>2928</v>
      </c>
      <c r="D641" t="s">
        <v>13</v>
      </c>
      <c r="E641">
        <v>19.95</v>
      </c>
      <c r="F641" t="s">
        <v>992</v>
      </c>
      <c r="H641" t="s">
        <v>4481</v>
      </c>
      <c r="I641">
        <v>915</v>
      </c>
      <c r="J641" s="3">
        <v>45406</v>
      </c>
      <c r="K641" t="s">
        <v>1095</v>
      </c>
    </row>
    <row r="642" spans="1:11" x14ac:dyDescent="0.3">
      <c r="A642" t="s">
        <v>3224</v>
      </c>
      <c r="B642" t="s">
        <v>4482</v>
      </c>
      <c r="C642" t="s">
        <v>2928</v>
      </c>
      <c r="D642" t="s">
        <v>24</v>
      </c>
      <c r="E642">
        <v>14.49</v>
      </c>
      <c r="F642" t="s">
        <v>4483</v>
      </c>
      <c r="G642">
        <v>45</v>
      </c>
      <c r="H642" t="s">
        <v>4484</v>
      </c>
      <c r="I642">
        <v>506</v>
      </c>
      <c r="J642" s="3">
        <v>45436</v>
      </c>
      <c r="K642" t="s">
        <v>128</v>
      </c>
    </row>
    <row r="643" spans="1:11" x14ac:dyDescent="0.3">
      <c r="A643" t="s">
        <v>39</v>
      </c>
      <c r="B643" t="s">
        <v>4485</v>
      </c>
      <c r="C643" t="s">
        <v>2928</v>
      </c>
      <c r="D643" t="s">
        <v>41</v>
      </c>
      <c r="E643">
        <v>9.99</v>
      </c>
      <c r="F643" t="s">
        <v>1084</v>
      </c>
      <c r="G643">
        <v>6</v>
      </c>
      <c r="H643" t="s">
        <v>2554</v>
      </c>
      <c r="I643">
        <v>4</v>
      </c>
      <c r="J643" s="3">
        <v>45434</v>
      </c>
      <c r="K643" t="s">
        <v>3096</v>
      </c>
    </row>
    <row r="644" spans="1:11" x14ac:dyDescent="0.3">
      <c r="A644" t="s">
        <v>116</v>
      </c>
      <c r="B644" t="s">
        <v>4486</v>
      </c>
      <c r="C644" t="s">
        <v>2928</v>
      </c>
      <c r="D644" t="s">
        <v>41</v>
      </c>
      <c r="E644">
        <v>26.12</v>
      </c>
      <c r="F644" t="s">
        <v>4487</v>
      </c>
      <c r="G644">
        <v>10</v>
      </c>
      <c r="H644" t="s">
        <v>508</v>
      </c>
      <c r="I644">
        <v>235</v>
      </c>
      <c r="J644" s="3">
        <v>45436</v>
      </c>
      <c r="K644" t="s">
        <v>232</v>
      </c>
    </row>
    <row r="645" spans="1:11" x14ac:dyDescent="0.3">
      <c r="A645" t="s">
        <v>3113</v>
      </c>
      <c r="B645" t="s">
        <v>4488</v>
      </c>
      <c r="C645" t="s">
        <v>2928</v>
      </c>
      <c r="D645" t="s">
        <v>13</v>
      </c>
      <c r="E645">
        <v>15.27</v>
      </c>
      <c r="F645" t="s">
        <v>4489</v>
      </c>
      <c r="G645">
        <v>28</v>
      </c>
      <c r="H645" t="s">
        <v>4490</v>
      </c>
      <c r="I645">
        <v>126</v>
      </c>
      <c r="J645" s="3">
        <v>45434</v>
      </c>
      <c r="K645" t="s">
        <v>128</v>
      </c>
    </row>
    <row r="646" spans="1:11" x14ac:dyDescent="0.3">
      <c r="A646" t="s">
        <v>744</v>
      </c>
      <c r="B646" t="s">
        <v>4491</v>
      </c>
      <c r="C646" t="s">
        <v>2928</v>
      </c>
      <c r="D646" t="s">
        <v>13</v>
      </c>
      <c r="E646">
        <v>18</v>
      </c>
      <c r="F646" t="s">
        <v>4492</v>
      </c>
      <c r="G646">
        <v>10</v>
      </c>
      <c r="H646" t="s">
        <v>2067</v>
      </c>
      <c r="I646">
        <v>24</v>
      </c>
      <c r="J646" s="3">
        <v>45434</v>
      </c>
      <c r="K646" t="s">
        <v>1586</v>
      </c>
    </row>
    <row r="647" spans="1:11" x14ac:dyDescent="0.3">
      <c r="A647" t="s">
        <v>1101</v>
      </c>
      <c r="B647" t="s">
        <v>4493</v>
      </c>
      <c r="C647" t="s">
        <v>2928</v>
      </c>
      <c r="D647" t="s">
        <v>13</v>
      </c>
      <c r="E647">
        <v>12.99</v>
      </c>
      <c r="F647" t="s">
        <v>2563</v>
      </c>
      <c r="G647">
        <v>10</v>
      </c>
      <c r="H647" t="s">
        <v>1650</v>
      </c>
      <c r="I647">
        <v>43</v>
      </c>
      <c r="J647" s="3">
        <v>45411</v>
      </c>
      <c r="K647" t="s">
        <v>4411</v>
      </c>
    </row>
    <row r="648" spans="1:11" x14ac:dyDescent="0.3">
      <c r="A648" t="s">
        <v>2316</v>
      </c>
      <c r="B648" t="s">
        <v>4494</v>
      </c>
      <c r="C648" t="s">
        <v>2928</v>
      </c>
      <c r="D648" t="s">
        <v>41</v>
      </c>
      <c r="E648">
        <v>13.99</v>
      </c>
      <c r="F648" t="s">
        <v>250</v>
      </c>
      <c r="G648">
        <v>10</v>
      </c>
      <c r="H648" t="s">
        <v>1355</v>
      </c>
      <c r="I648">
        <v>10</v>
      </c>
      <c r="J648" s="3">
        <v>45434</v>
      </c>
      <c r="K648" t="s">
        <v>3296</v>
      </c>
    </row>
    <row r="649" spans="1:11" x14ac:dyDescent="0.3">
      <c r="A649" t="s">
        <v>3557</v>
      </c>
      <c r="B649" t="s">
        <v>4495</v>
      </c>
      <c r="C649" t="s">
        <v>2928</v>
      </c>
      <c r="D649" t="s">
        <v>13</v>
      </c>
      <c r="E649">
        <v>19.88</v>
      </c>
      <c r="F649" t="s">
        <v>4496</v>
      </c>
      <c r="G649">
        <v>10</v>
      </c>
      <c r="H649" t="s">
        <v>536</v>
      </c>
      <c r="I649">
        <v>11</v>
      </c>
      <c r="J649" s="3">
        <v>45433</v>
      </c>
      <c r="K649" t="s">
        <v>3454</v>
      </c>
    </row>
    <row r="650" spans="1:11" x14ac:dyDescent="0.3">
      <c r="A650" t="s">
        <v>116</v>
      </c>
      <c r="B650" t="s">
        <v>4497</v>
      </c>
      <c r="C650" t="s">
        <v>2928</v>
      </c>
      <c r="D650" t="s">
        <v>13</v>
      </c>
      <c r="E650">
        <v>24.02</v>
      </c>
      <c r="F650" t="s">
        <v>4498</v>
      </c>
      <c r="G650">
        <v>10</v>
      </c>
      <c r="H650" t="s">
        <v>2262</v>
      </c>
      <c r="I650">
        <v>20</v>
      </c>
      <c r="J650" s="3">
        <v>45427</v>
      </c>
      <c r="K650" t="s">
        <v>4499</v>
      </c>
    </row>
    <row r="651" spans="1:11" x14ac:dyDescent="0.3">
      <c r="A651" t="s">
        <v>4500</v>
      </c>
      <c r="B651" t="s">
        <v>4501</v>
      </c>
      <c r="C651" t="s">
        <v>2928</v>
      </c>
      <c r="D651" t="s">
        <v>24</v>
      </c>
      <c r="E651">
        <v>32.909999999999997</v>
      </c>
      <c r="F651" t="s">
        <v>4502</v>
      </c>
      <c r="H651" t="s">
        <v>4503</v>
      </c>
      <c r="I651">
        <v>435</v>
      </c>
      <c r="J651" s="3">
        <v>45433</v>
      </c>
      <c r="K651" t="s">
        <v>128</v>
      </c>
    </row>
    <row r="652" spans="1:11" x14ac:dyDescent="0.3">
      <c r="A652" t="s">
        <v>3240</v>
      </c>
      <c r="B652" t="s">
        <v>4504</v>
      </c>
      <c r="C652" t="s">
        <v>2928</v>
      </c>
      <c r="D652" t="s">
        <v>13</v>
      </c>
      <c r="E652">
        <v>37.99</v>
      </c>
      <c r="F652" t="s">
        <v>4295</v>
      </c>
      <c r="G652">
        <v>10</v>
      </c>
      <c r="H652" t="s">
        <v>4505</v>
      </c>
      <c r="I652">
        <v>517</v>
      </c>
      <c r="J652" s="3">
        <v>45435</v>
      </c>
      <c r="K652" t="s">
        <v>408</v>
      </c>
    </row>
    <row r="653" spans="1:11" x14ac:dyDescent="0.3">
      <c r="A653" t="s">
        <v>4154</v>
      </c>
      <c r="B653" t="s">
        <v>4506</v>
      </c>
      <c r="C653" t="s">
        <v>2928</v>
      </c>
      <c r="D653" t="s">
        <v>24</v>
      </c>
      <c r="E653">
        <v>40.630000000000003</v>
      </c>
      <c r="F653" t="s">
        <v>4507</v>
      </c>
      <c r="G653">
        <v>159</v>
      </c>
      <c r="H653" t="s">
        <v>4508</v>
      </c>
      <c r="I653">
        <v>847</v>
      </c>
      <c r="J653" s="3">
        <v>45436</v>
      </c>
      <c r="K653" t="s">
        <v>128</v>
      </c>
    </row>
    <row r="654" spans="1:11" x14ac:dyDescent="0.3">
      <c r="A654" t="s">
        <v>55</v>
      </c>
      <c r="B654" t="s">
        <v>4509</v>
      </c>
      <c r="C654" t="s">
        <v>2928</v>
      </c>
      <c r="D654" t="s">
        <v>13</v>
      </c>
      <c r="E654">
        <v>128.88</v>
      </c>
      <c r="F654" t="s">
        <v>4086</v>
      </c>
      <c r="G654">
        <v>4</v>
      </c>
      <c r="H654" t="s">
        <v>4510</v>
      </c>
      <c r="I654">
        <v>24</v>
      </c>
      <c r="J654" s="3">
        <v>45436</v>
      </c>
      <c r="K654" t="s">
        <v>564</v>
      </c>
    </row>
    <row r="655" spans="1:11" x14ac:dyDescent="0.3">
      <c r="A655" t="s">
        <v>4511</v>
      </c>
      <c r="B655" t="s">
        <v>4512</v>
      </c>
      <c r="C655" t="s">
        <v>2928</v>
      </c>
      <c r="D655" t="s">
        <v>57</v>
      </c>
      <c r="E655">
        <v>26.4</v>
      </c>
      <c r="F655" t="s">
        <v>4513</v>
      </c>
      <c r="G655">
        <v>10</v>
      </c>
      <c r="H655" t="s">
        <v>4514</v>
      </c>
      <c r="I655">
        <v>1338</v>
      </c>
      <c r="J655" s="3">
        <v>45436</v>
      </c>
      <c r="K655" t="s">
        <v>232</v>
      </c>
    </row>
    <row r="656" spans="1:11" x14ac:dyDescent="0.3">
      <c r="A656" t="s">
        <v>3240</v>
      </c>
      <c r="B656" t="s">
        <v>4515</v>
      </c>
      <c r="C656" t="s">
        <v>2928</v>
      </c>
      <c r="D656" t="s">
        <v>13</v>
      </c>
      <c r="E656">
        <v>43.99</v>
      </c>
      <c r="F656" t="s">
        <v>2929</v>
      </c>
      <c r="G656">
        <v>6</v>
      </c>
      <c r="H656" t="s">
        <v>1921</v>
      </c>
      <c r="I656">
        <v>15</v>
      </c>
      <c r="J656" s="3">
        <v>45429</v>
      </c>
      <c r="K656" t="s">
        <v>65</v>
      </c>
    </row>
    <row r="657" spans="1:11" x14ac:dyDescent="0.3">
      <c r="A657" t="s">
        <v>3240</v>
      </c>
      <c r="B657" t="s">
        <v>4516</v>
      </c>
      <c r="C657" t="s">
        <v>2928</v>
      </c>
      <c r="D657" t="s">
        <v>13</v>
      </c>
      <c r="E657">
        <v>43.99</v>
      </c>
      <c r="F657" t="s">
        <v>2929</v>
      </c>
      <c r="G657">
        <v>6</v>
      </c>
      <c r="H657" t="s">
        <v>1921</v>
      </c>
      <c r="I657">
        <v>15</v>
      </c>
      <c r="J657" s="3">
        <v>45430</v>
      </c>
      <c r="K657" t="s">
        <v>70</v>
      </c>
    </row>
    <row r="658" spans="1:11" x14ac:dyDescent="0.3">
      <c r="A658" t="s">
        <v>4517</v>
      </c>
      <c r="B658" t="s">
        <v>4518</v>
      </c>
      <c r="C658" t="s">
        <v>2928</v>
      </c>
      <c r="D658" t="s">
        <v>13</v>
      </c>
      <c r="E658">
        <v>15.49</v>
      </c>
      <c r="F658" t="s">
        <v>3086</v>
      </c>
      <c r="G658">
        <v>10</v>
      </c>
      <c r="H658" t="s">
        <v>1422</v>
      </c>
      <c r="I658">
        <v>22</v>
      </c>
      <c r="J658" s="3">
        <v>45404</v>
      </c>
      <c r="K658" t="s">
        <v>3392</v>
      </c>
    </row>
    <row r="659" spans="1:11" x14ac:dyDescent="0.3">
      <c r="A659" t="s">
        <v>50</v>
      </c>
      <c r="B659" t="s">
        <v>4519</v>
      </c>
      <c r="C659" t="s">
        <v>2928</v>
      </c>
      <c r="D659" t="s">
        <v>13</v>
      </c>
      <c r="E659">
        <v>100.99</v>
      </c>
      <c r="F659" t="s">
        <v>3050</v>
      </c>
      <c r="H659" t="s">
        <v>3317</v>
      </c>
      <c r="I659">
        <v>39</v>
      </c>
      <c r="J659" s="3">
        <v>45429</v>
      </c>
      <c r="K659" t="s">
        <v>3052</v>
      </c>
    </row>
    <row r="660" spans="1:11" x14ac:dyDescent="0.3">
      <c r="A660" t="s">
        <v>401</v>
      </c>
      <c r="B660" t="s">
        <v>4520</v>
      </c>
      <c r="C660" t="s">
        <v>2928</v>
      </c>
      <c r="D660" t="s">
        <v>24</v>
      </c>
      <c r="E660">
        <v>27.54</v>
      </c>
      <c r="F660" t="s">
        <v>4521</v>
      </c>
      <c r="G660">
        <v>6</v>
      </c>
      <c r="H660" t="s">
        <v>4522</v>
      </c>
      <c r="I660">
        <v>272</v>
      </c>
      <c r="J660" s="3">
        <v>45436</v>
      </c>
      <c r="K660" t="s">
        <v>115</v>
      </c>
    </row>
    <row r="661" spans="1:11" x14ac:dyDescent="0.3">
      <c r="A661" t="s">
        <v>551</v>
      </c>
      <c r="B661" t="s">
        <v>4523</v>
      </c>
      <c r="C661" t="s">
        <v>2928</v>
      </c>
      <c r="D661" t="s">
        <v>24</v>
      </c>
      <c r="E661">
        <v>15.99</v>
      </c>
      <c r="F661" t="s">
        <v>78</v>
      </c>
      <c r="G661">
        <v>10</v>
      </c>
      <c r="H661" t="s">
        <v>4524</v>
      </c>
      <c r="I661">
        <v>98</v>
      </c>
      <c r="J661" s="3">
        <v>45426</v>
      </c>
      <c r="K661" t="s">
        <v>476</v>
      </c>
    </row>
    <row r="662" spans="1:11" x14ac:dyDescent="0.3">
      <c r="A662" t="s">
        <v>4525</v>
      </c>
      <c r="B662" t="s">
        <v>4526</v>
      </c>
      <c r="C662" t="s">
        <v>2928</v>
      </c>
      <c r="D662" t="s">
        <v>24</v>
      </c>
      <c r="E662">
        <v>26.81</v>
      </c>
      <c r="F662" t="s">
        <v>4527</v>
      </c>
      <c r="H662" t="s">
        <v>4528</v>
      </c>
      <c r="I662">
        <v>478</v>
      </c>
      <c r="J662" s="3">
        <v>45436</v>
      </c>
      <c r="K662" t="s">
        <v>128</v>
      </c>
    </row>
    <row r="663" spans="1:11" x14ac:dyDescent="0.3">
      <c r="A663" t="s">
        <v>85</v>
      </c>
      <c r="B663" t="s">
        <v>4529</v>
      </c>
      <c r="C663" t="s">
        <v>2928</v>
      </c>
      <c r="D663" t="s">
        <v>24</v>
      </c>
      <c r="E663">
        <v>38.76</v>
      </c>
      <c r="F663" t="s">
        <v>4530</v>
      </c>
      <c r="H663" t="s">
        <v>4531</v>
      </c>
      <c r="I663">
        <v>401</v>
      </c>
      <c r="J663" s="3">
        <v>45414</v>
      </c>
      <c r="K663" t="s">
        <v>128</v>
      </c>
    </row>
    <row r="664" spans="1:11" x14ac:dyDescent="0.3">
      <c r="A664" t="s">
        <v>3797</v>
      </c>
      <c r="B664" t="s">
        <v>3798</v>
      </c>
      <c r="C664" t="s">
        <v>2928</v>
      </c>
      <c r="D664" t="s">
        <v>41</v>
      </c>
      <c r="E664">
        <v>48</v>
      </c>
      <c r="F664" t="s">
        <v>568</v>
      </c>
      <c r="G664">
        <v>4</v>
      </c>
      <c r="H664" t="s">
        <v>838</v>
      </c>
      <c r="I664">
        <v>1</v>
      </c>
      <c r="J664" s="3">
        <v>45434</v>
      </c>
      <c r="K664" t="s">
        <v>570</v>
      </c>
    </row>
    <row r="665" spans="1:11" x14ac:dyDescent="0.3">
      <c r="A665" t="s">
        <v>4532</v>
      </c>
      <c r="B665" t="s">
        <v>4533</v>
      </c>
      <c r="C665" t="s">
        <v>2928</v>
      </c>
      <c r="D665" t="s">
        <v>449</v>
      </c>
      <c r="E665">
        <v>58.5</v>
      </c>
      <c r="F665" t="s">
        <v>4534</v>
      </c>
      <c r="G665">
        <v>10</v>
      </c>
      <c r="H665" t="s">
        <v>298</v>
      </c>
      <c r="I665">
        <v>3</v>
      </c>
      <c r="J665" s="3">
        <v>45434</v>
      </c>
      <c r="K665" t="s">
        <v>97</v>
      </c>
    </row>
    <row r="666" spans="1:11" x14ac:dyDescent="0.3">
      <c r="A666" t="s">
        <v>3503</v>
      </c>
      <c r="B666" t="s">
        <v>4535</v>
      </c>
      <c r="C666" t="s">
        <v>2928</v>
      </c>
      <c r="D666" t="s">
        <v>13</v>
      </c>
      <c r="E666">
        <v>10.99</v>
      </c>
      <c r="F666" t="s">
        <v>343</v>
      </c>
      <c r="G666">
        <v>8</v>
      </c>
      <c r="H666" t="s">
        <v>4536</v>
      </c>
      <c r="I666">
        <v>6</v>
      </c>
      <c r="J666" s="3">
        <v>45436</v>
      </c>
      <c r="K666" t="s">
        <v>4537</v>
      </c>
    </row>
    <row r="667" spans="1:11" x14ac:dyDescent="0.3">
      <c r="A667" t="s">
        <v>3240</v>
      </c>
      <c r="B667" t="s">
        <v>4538</v>
      </c>
      <c r="C667" t="s">
        <v>2928</v>
      </c>
      <c r="D667" t="s">
        <v>13</v>
      </c>
      <c r="E667">
        <v>42.99</v>
      </c>
      <c r="F667" t="s">
        <v>3072</v>
      </c>
      <c r="G667">
        <v>2</v>
      </c>
      <c r="H667" t="s">
        <v>4539</v>
      </c>
      <c r="I667">
        <v>146</v>
      </c>
      <c r="J667" s="3">
        <v>45436</v>
      </c>
      <c r="K667" t="s">
        <v>32</v>
      </c>
    </row>
    <row r="668" spans="1:11" x14ac:dyDescent="0.3">
      <c r="A668" t="s">
        <v>744</v>
      </c>
      <c r="B668" t="s">
        <v>4540</v>
      </c>
      <c r="C668" t="s">
        <v>2928</v>
      </c>
      <c r="D668" t="s">
        <v>13</v>
      </c>
      <c r="E668">
        <v>43.99</v>
      </c>
      <c r="F668" t="s">
        <v>2929</v>
      </c>
      <c r="G668">
        <v>10</v>
      </c>
      <c r="H668" t="s">
        <v>980</v>
      </c>
      <c r="I668">
        <v>20</v>
      </c>
      <c r="J668" s="3">
        <v>45432</v>
      </c>
      <c r="K668" t="s">
        <v>70</v>
      </c>
    </row>
    <row r="669" spans="1:11" x14ac:dyDescent="0.3">
      <c r="A669" t="s">
        <v>3144</v>
      </c>
      <c r="B669" t="s">
        <v>4541</v>
      </c>
      <c r="C669" t="s">
        <v>2928</v>
      </c>
      <c r="D669" t="s">
        <v>13</v>
      </c>
      <c r="E669">
        <v>29.95</v>
      </c>
      <c r="F669" t="s">
        <v>2538</v>
      </c>
      <c r="G669">
        <v>10</v>
      </c>
      <c r="H669" t="s">
        <v>4542</v>
      </c>
      <c r="I669">
        <v>46</v>
      </c>
      <c r="J669" s="3">
        <v>45376</v>
      </c>
      <c r="K669" t="s">
        <v>1947</v>
      </c>
    </row>
    <row r="670" spans="1:11" x14ac:dyDescent="0.3">
      <c r="A670" t="s">
        <v>571</v>
      </c>
      <c r="B670" t="s">
        <v>4543</v>
      </c>
      <c r="C670" t="s">
        <v>2928</v>
      </c>
      <c r="D670" t="s">
        <v>24</v>
      </c>
      <c r="E670">
        <v>34.869999999999997</v>
      </c>
      <c r="F670" t="s">
        <v>4544</v>
      </c>
      <c r="G670">
        <v>10</v>
      </c>
      <c r="H670" t="s">
        <v>4545</v>
      </c>
      <c r="I670">
        <v>27</v>
      </c>
      <c r="J670" s="3">
        <v>45427</v>
      </c>
      <c r="K670" t="s">
        <v>849</v>
      </c>
    </row>
    <row r="671" spans="1:11" x14ac:dyDescent="0.3">
      <c r="A671" t="s">
        <v>4525</v>
      </c>
      <c r="B671" t="s">
        <v>4546</v>
      </c>
      <c r="C671" t="s">
        <v>2928</v>
      </c>
      <c r="D671" t="s">
        <v>24</v>
      </c>
      <c r="E671">
        <v>15.99</v>
      </c>
      <c r="F671" t="s">
        <v>78</v>
      </c>
      <c r="G671">
        <v>22</v>
      </c>
      <c r="H671" t="s">
        <v>4547</v>
      </c>
      <c r="I671">
        <v>18</v>
      </c>
      <c r="J671" s="3">
        <v>45387</v>
      </c>
      <c r="K671" t="s">
        <v>432</v>
      </c>
    </row>
    <row r="672" spans="1:11" x14ac:dyDescent="0.3">
      <c r="A672" t="s">
        <v>1589</v>
      </c>
      <c r="B672" t="s">
        <v>4548</v>
      </c>
      <c r="C672" t="s">
        <v>2928</v>
      </c>
      <c r="D672" t="s">
        <v>13</v>
      </c>
      <c r="E672">
        <v>28</v>
      </c>
      <c r="F672" t="s">
        <v>4549</v>
      </c>
      <c r="G672">
        <v>10</v>
      </c>
      <c r="H672" t="s">
        <v>1040</v>
      </c>
      <c r="I672">
        <v>78</v>
      </c>
      <c r="J672" s="3">
        <v>45425</v>
      </c>
      <c r="K672" t="s">
        <v>38</v>
      </c>
    </row>
    <row r="673" spans="1:11" x14ac:dyDescent="0.3">
      <c r="A673" t="s">
        <v>28</v>
      </c>
      <c r="B673" t="s">
        <v>4550</v>
      </c>
      <c r="C673" t="s">
        <v>2928</v>
      </c>
      <c r="D673" t="s">
        <v>13</v>
      </c>
      <c r="E673">
        <v>16.989999999999998</v>
      </c>
      <c r="F673" t="s">
        <v>351</v>
      </c>
      <c r="G673">
        <v>10</v>
      </c>
      <c r="H673" t="s">
        <v>4551</v>
      </c>
      <c r="I673">
        <v>111</v>
      </c>
      <c r="J673" s="3">
        <v>45435</v>
      </c>
      <c r="K673" t="s">
        <v>1706</v>
      </c>
    </row>
    <row r="674" spans="1:11" x14ac:dyDescent="0.3">
      <c r="A674" t="s">
        <v>2963</v>
      </c>
      <c r="B674" t="s">
        <v>4552</v>
      </c>
      <c r="C674" t="s">
        <v>2928</v>
      </c>
      <c r="D674" t="s">
        <v>24</v>
      </c>
      <c r="E674">
        <v>18</v>
      </c>
      <c r="F674" t="s">
        <v>4492</v>
      </c>
      <c r="G674">
        <v>5</v>
      </c>
      <c r="H674" t="s">
        <v>4553</v>
      </c>
      <c r="I674">
        <v>75</v>
      </c>
      <c r="J674" s="3">
        <v>45418</v>
      </c>
      <c r="K674" t="s">
        <v>1676</v>
      </c>
    </row>
    <row r="675" spans="1:11" x14ac:dyDescent="0.3">
      <c r="A675" t="s">
        <v>3144</v>
      </c>
      <c r="B675" t="s">
        <v>4554</v>
      </c>
      <c r="C675" t="s">
        <v>2928</v>
      </c>
      <c r="D675" t="s">
        <v>13</v>
      </c>
      <c r="E675">
        <v>29.99</v>
      </c>
      <c r="F675" t="s">
        <v>100</v>
      </c>
      <c r="G675">
        <v>7</v>
      </c>
      <c r="H675" t="s">
        <v>4555</v>
      </c>
      <c r="I675">
        <v>98</v>
      </c>
      <c r="J675" s="3">
        <v>45436</v>
      </c>
      <c r="K675" t="s">
        <v>75</v>
      </c>
    </row>
    <row r="676" spans="1:11" x14ac:dyDescent="0.3">
      <c r="A676" t="s">
        <v>588</v>
      </c>
      <c r="B676" t="s">
        <v>4556</v>
      </c>
      <c r="C676" t="s">
        <v>2928</v>
      </c>
      <c r="D676" t="s">
        <v>24</v>
      </c>
      <c r="E676">
        <v>17.79</v>
      </c>
      <c r="F676" t="s">
        <v>4557</v>
      </c>
      <c r="G676">
        <v>15</v>
      </c>
      <c r="H676" t="s">
        <v>4558</v>
      </c>
      <c r="I676">
        <v>2177</v>
      </c>
      <c r="J676" s="3">
        <v>45342</v>
      </c>
      <c r="K676" t="s">
        <v>128</v>
      </c>
    </row>
    <row r="677" spans="1:11" x14ac:dyDescent="0.3">
      <c r="A677" t="s">
        <v>85</v>
      </c>
      <c r="B677" t="s">
        <v>4559</v>
      </c>
      <c r="C677" t="s">
        <v>2928</v>
      </c>
      <c r="D677" t="s">
        <v>24</v>
      </c>
      <c r="E677">
        <v>33</v>
      </c>
      <c r="F677" t="s">
        <v>2888</v>
      </c>
      <c r="G677">
        <v>6</v>
      </c>
      <c r="H677" t="s">
        <v>1045</v>
      </c>
      <c r="I677">
        <v>36</v>
      </c>
      <c r="J677" s="3">
        <v>45432</v>
      </c>
      <c r="K677" t="s">
        <v>65</v>
      </c>
    </row>
    <row r="678" spans="1:11" x14ac:dyDescent="0.3">
      <c r="A678" t="s">
        <v>4173</v>
      </c>
      <c r="B678" t="s">
        <v>4560</v>
      </c>
      <c r="C678" t="s">
        <v>2928</v>
      </c>
      <c r="D678" t="s">
        <v>491</v>
      </c>
      <c r="E678">
        <v>22.48</v>
      </c>
      <c r="F678" t="s">
        <v>4561</v>
      </c>
      <c r="G678">
        <v>10</v>
      </c>
      <c r="H678" t="s">
        <v>361</v>
      </c>
      <c r="I678">
        <v>30</v>
      </c>
      <c r="J678" s="3">
        <v>45436</v>
      </c>
      <c r="K678" t="s">
        <v>4562</v>
      </c>
    </row>
    <row r="679" spans="1:11" x14ac:dyDescent="0.3">
      <c r="A679" t="s">
        <v>3240</v>
      </c>
      <c r="B679" t="s">
        <v>4563</v>
      </c>
      <c r="C679" t="s">
        <v>2928</v>
      </c>
      <c r="D679" t="s">
        <v>13</v>
      </c>
      <c r="E679">
        <v>49.99</v>
      </c>
      <c r="F679" t="s">
        <v>63</v>
      </c>
      <c r="G679">
        <v>8</v>
      </c>
      <c r="H679" t="s">
        <v>3877</v>
      </c>
      <c r="I679">
        <v>53</v>
      </c>
      <c r="J679" s="3">
        <v>45422</v>
      </c>
      <c r="K679" t="s">
        <v>898</v>
      </c>
    </row>
    <row r="680" spans="1:11" x14ac:dyDescent="0.3">
      <c r="A680" t="s">
        <v>3113</v>
      </c>
      <c r="B680" t="s">
        <v>4564</v>
      </c>
      <c r="C680" t="s">
        <v>2928</v>
      </c>
      <c r="D680" t="s">
        <v>24</v>
      </c>
      <c r="E680">
        <v>24.99</v>
      </c>
      <c r="F680" t="s">
        <v>1357</v>
      </c>
      <c r="G680">
        <v>10</v>
      </c>
      <c r="H680" t="s">
        <v>4565</v>
      </c>
      <c r="I680">
        <v>62</v>
      </c>
      <c r="J680" s="3">
        <v>45423</v>
      </c>
      <c r="K680" t="s">
        <v>476</v>
      </c>
    </row>
    <row r="681" spans="1:11" x14ac:dyDescent="0.3">
      <c r="A681" t="s">
        <v>4566</v>
      </c>
      <c r="B681" t="s">
        <v>4567</v>
      </c>
      <c r="C681" t="s">
        <v>2928</v>
      </c>
      <c r="D681" t="s">
        <v>13</v>
      </c>
      <c r="E681">
        <v>27.5</v>
      </c>
      <c r="F681" t="s">
        <v>1070</v>
      </c>
      <c r="G681">
        <v>9</v>
      </c>
      <c r="H681" t="s">
        <v>773</v>
      </c>
      <c r="I681">
        <v>12</v>
      </c>
      <c r="J681" s="3">
        <v>45435</v>
      </c>
      <c r="K681" t="s">
        <v>3037</v>
      </c>
    </row>
    <row r="682" spans="1:11" x14ac:dyDescent="0.3">
      <c r="A682" t="s">
        <v>66</v>
      </c>
      <c r="B682" t="s">
        <v>4568</v>
      </c>
      <c r="C682" t="s">
        <v>2928</v>
      </c>
      <c r="D682" t="s">
        <v>13</v>
      </c>
      <c r="E682">
        <v>45.93</v>
      </c>
      <c r="F682" t="s">
        <v>4569</v>
      </c>
      <c r="G682">
        <v>153</v>
      </c>
      <c r="H682" t="s">
        <v>4570</v>
      </c>
      <c r="I682">
        <v>417</v>
      </c>
      <c r="J682" s="3">
        <v>45436</v>
      </c>
      <c r="K682" t="s">
        <v>128</v>
      </c>
    </row>
    <row r="683" spans="1:11" x14ac:dyDescent="0.3">
      <c r="A683" t="s">
        <v>1455</v>
      </c>
      <c r="B683" t="s">
        <v>4571</v>
      </c>
      <c r="C683" t="s">
        <v>2928</v>
      </c>
      <c r="D683" t="s">
        <v>13</v>
      </c>
      <c r="E683">
        <v>4.95</v>
      </c>
      <c r="F683" t="s">
        <v>4572</v>
      </c>
      <c r="H683" t="s">
        <v>4573</v>
      </c>
      <c r="I683">
        <v>287</v>
      </c>
      <c r="J683" s="3">
        <v>45435</v>
      </c>
      <c r="K683" t="s">
        <v>779</v>
      </c>
    </row>
    <row r="684" spans="1:11" x14ac:dyDescent="0.3">
      <c r="A684" t="s">
        <v>88</v>
      </c>
      <c r="B684" t="s">
        <v>4574</v>
      </c>
      <c r="C684" t="s">
        <v>2928</v>
      </c>
      <c r="D684" t="s">
        <v>13</v>
      </c>
      <c r="E684">
        <v>105.95</v>
      </c>
      <c r="F684" t="s">
        <v>4575</v>
      </c>
      <c r="G684">
        <v>2</v>
      </c>
      <c r="H684" t="s">
        <v>437</v>
      </c>
      <c r="I684">
        <v>22</v>
      </c>
      <c r="J684" s="3">
        <v>45412</v>
      </c>
      <c r="K684" t="s">
        <v>38</v>
      </c>
    </row>
    <row r="685" spans="1:11" x14ac:dyDescent="0.3">
      <c r="A685" t="s">
        <v>502</v>
      </c>
      <c r="B685" t="s">
        <v>4576</v>
      </c>
      <c r="C685" t="s">
        <v>2928</v>
      </c>
      <c r="D685" t="s">
        <v>13</v>
      </c>
      <c r="E685">
        <v>26</v>
      </c>
      <c r="F685" t="s">
        <v>4107</v>
      </c>
      <c r="G685">
        <v>5</v>
      </c>
      <c r="H685" t="s">
        <v>538</v>
      </c>
      <c r="I685">
        <v>5</v>
      </c>
      <c r="J685" s="3">
        <v>45436</v>
      </c>
      <c r="K685" t="s">
        <v>102</v>
      </c>
    </row>
    <row r="686" spans="1:11" x14ac:dyDescent="0.3">
      <c r="A686" t="s">
        <v>3159</v>
      </c>
      <c r="B686" t="s">
        <v>4577</v>
      </c>
      <c r="C686" t="s">
        <v>2928</v>
      </c>
      <c r="D686" t="s">
        <v>24</v>
      </c>
      <c r="E686">
        <v>22.53</v>
      </c>
      <c r="F686" t="s">
        <v>4578</v>
      </c>
      <c r="G686">
        <v>34</v>
      </c>
      <c r="H686" t="s">
        <v>4579</v>
      </c>
      <c r="I686">
        <v>82</v>
      </c>
      <c r="J686" s="3">
        <v>45418</v>
      </c>
      <c r="K686" t="s">
        <v>128</v>
      </c>
    </row>
    <row r="687" spans="1:11" x14ac:dyDescent="0.3">
      <c r="A687" t="s">
        <v>4402</v>
      </c>
      <c r="B687" t="s">
        <v>4580</v>
      </c>
      <c r="C687" t="s">
        <v>2928</v>
      </c>
      <c r="D687" t="s">
        <v>13</v>
      </c>
      <c r="E687">
        <v>26.15</v>
      </c>
      <c r="F687" t="s">
        <v>4104</v>
      </c>
      <c r="G687">
        <v>52</v>
      </c>
      <c r="H687" t="s">
        <v>4581</v>
      </c>
      <c r="I687">
        <v>1386</v>
      </c>
      <c r="J687" s="3">
        <v>45424</v>
      </c>
      <c r="K687" t="s">
        <v>128</v>
      </c>
    </row>
    <row r="688" spans="1:11" x14ac:dyDescent="0.3">
      <c r="A688" t="s">
        <v>98</v>
      </c>
      <c r="B688" t="s">
        <v>4582</v>
      </c>
      <c r="C688" t="s">
        <v>2928</v>
      </c>
      <c r="D688" t="s">
        <v>13</v>
      </c>
      <c r="E688">
        <v>39.450000000000003</v>
      </c>
      <c r="F688" t="s">
        <v>4583</v>
      </c>
      <c r="G688">
        <v>10</v>
      </c>
      <c r="H688" t="s">
        <v>4584</v>
      </c>
      <c r="I688">
        <v>183</v>
      </c>
      <c r="J688" s="3">
        <v>45432</v>
      </c>
      <c r="K688" t="s">
        <v>44</v>
      </c>
    </row>
    <row r="689" spans="1:11" x14ac:dyDescent="0.3">
      <c r="A689" t="s">
        <v>33</v>
      </c>
      <c r="B689" t="s">
        <v>4585</v>
      </c>
      <c r="C689" t="s">
        <v>2928</v>
      </c>
      <c r="D689" t="s">
        <v>41</v>
      </c>
      <c r="E689">
        <v>29.99</v>
      </c>
      <c r="F689" t="s">
        <v>100</v>
      </c>
      <c r="G689">
        <v>10</v>
      </c>
      <c r="H689" t="s">
        <v>1500</v>
      </c>
      <c r="I689">
        <v>432</v>
      </c>
      <c r="J689" s="3">
        <v>45429</v>
      </c>
      <c r="K689" t="s">
        <v>1617</v>
      </c>
    </row>
    <row r="690" spans="1:11" x14ac:dyDescent="0.3">
      <c r="A690" t="s">
        <v>61</v>
      </c>
      <c r="B690" t="s">
        <v>4586</v>
      </c>
      <c r="C690" t="s">
        <v>2928</v>
      </c>
      <c r="D690" t="s">
        <v>13</v>
      </c>
      <c r="E690">
        <v>15.99</v>
      </c>
      <c r="F690" t="s">
        <v>78</v>
      </c>
      <c r="H690" t="s">
        <v>4587</v>
      </c>
      <c r="I690">
        <v>154</v>
      </c>
      <c r="J690" s="3">
        <v>45431</v>
      </c>
      <c r="K690" t="s">
        <v>2167</v>
      </c>
    </row>
    <row r="691" spans="1:11" x14ac:dyDescent="0.3">
      <c r="A691" t="s">
        <v>1387</v>
      </c>
      <c r="B691" t="s">
        <v>4588</v>
      </c>
      <c r="C691" t="s">
        <v>2928</v>
      </c>
      <c r="D691" t="s">
        <v>13</v>
      </c>
      <c r="E691">
        <v>14.99</v>
      </c>
      <c r="F691" t="s">
        <v>42</v>
      </c>
      <c r="G691">
        <v>10</v>
      </c>
      <c r="H691" t="s">
        <v>4284</v>
      </c>
      <c r="I691">
        <v>80</v>
      </c>
      <c r="J691" s="3">
        <v>45425</v>
      </c>
      <c r="K691" t="s">
        <v>924</v>
      </c>
    </row>
    <row r="692" spans="1:11" x14ac:dyDescent="0.3">
      <c r="A692" t="s">
        <v>98</v>
      </c>
      <c r="B692" t="s">
        <v>4589</v>
      </c>
      <c r="C692" t="s">
        <v>2928</v>
      </c>
      <c r="D692" t="s">
        <v>13</v>
      </c>
      <c r="E692">
        <v>20.71</v>
      </c>
      <c r="F692" t="s">
        <v>4590</v>
      </c>
      <c r="G692">
        <v>100</v>
      </c>
      <c r="H692" t="s">
        <v>4591</v>
      </c>
      <c r="I692">
        <v>290</v>
      </c>
      <c r="J692" s="3">
        <v>45435</v>
      </c>
      <c r="K692" t="s">
        <v>128</v>
      </c>
    </row>
    <row r="693" spans="1:11" x14ac:dyDescent="0.3">
      <c r="A693" t="s">
        <v>2340</v>
      </c>
      <c r="B693" t="s">
        <v>4592</v>
      </c>
      <c r="C693" t="s">
        <v>2928</v>
      </c>
      <c r="D693" t="s">
        <v>24</v>
      </c>
      <c r="E693">
        <v>21</v>
      </c>
      <c r="F693" t="s">
        <v>1957</v>
      </c>
      <c r="G693">
        <v>8</v>
      </c>
      <c r="H693" t="s">
        <v>1688</v>
      </c>
      <c r="I693">
        <v>4</v>
      </c>
      <c r="J693" s="3">
        <v>45435</v>
      </c>
      <c r="K693" t="s">
        <v>2462</v>
      </c>
    </row>
    <row r="694" spans="1:11" x14ac:dyDescent="0.3">
      <c r="A694" t="s">
        <v>277</v>
      </c>
      <c r="B694" t="s">
        <v>4593</v>
      </c>
      <c r="C694" t="s">
        <v>2928</v>
      </c>
      <c r="D694" t="s">
        <v>24</v>
      </c>
      <c r="E694">
        <v>53.99</v>
      </c>
      <c r="F694" t="s">
        <v>2184</v>
      </c>
      <c r="G694">
        <v>10</v>
      </c>
      <c r="H694" t="s">
        <v>4594</v>
      </c>
      <c r="I694">
        <v>137</v>
      </c>
      <c r="J694" s="3">
        <v>45420</v>
      </c>
      <c r="K694" t="s">
        <v>97</v>
      </c>
    </row>
    <row r="695" spans="1:11" x14ac:dyDescent="0.3">
      <c r="A695" t="s">
        <v>4595</v>
      </c>
      <c r="B695" t="s">
        <v>4596</v>
      </c>
      <c r="C695" t="s">
        <v>2928</v>
      </c>
      <c r="D695" t="s">
        <v>41</v>
      </c>
      <c r="E695">
        <v>37</v>
      </c>
      <c r="F695" t="s">
        <v>4597</v>
      </c>
      <c r="G695">
        <v>10</v>
      </c>
      <c r="H695" t="s">
        <v>712</v>
      </c>
      <c r="I695">
        <v>12</v>
      </c>
      <c r="J695" s="3">
        <v>45428</v>
      </c>
      <c r="K695" t="s">
        <v>1676</v>
      </c>
    </row>
    <row r="696" spans="1:11" x14ac:dyDescent="0.3">
      <c r="A696" t="s">
        <v>588</v>
      </c>
      <c r="B696" t="s">
        <v>4598</v>
      </c>
      <c r="C696" t="s">
        <v>2928</v>
      </c>
      <c r="D696" t="s">
        <v>24</v>
      </c>
      <c r="E696">
        <v>23.98</v>
      </c>
      <c r="F696" t="s">
        <v>4599</v>
      </c>
      <c r="G696">
        <v>15</v>
      </c>
      <c r="H696" t="s">
        <v>4600</v>
      </c>
      <c r="I696">
        <v>1678</v>
      </c>
      <c r="J696" s="3">
        <v>45436</v>
      </c>
      <c r="K696" t="s">
        <v>128</v>
      </c>
    </row>
    <row r="697" spans="1:11" x14ac:dyDescent="0.3">
      <c r="A697" t="s">
        <v>1270</v>
      </c>
      <c r="B697" t="s">
        <v>4601</v>
      </c>
      <c r="C697" t="s">
        <v>2928</v>
      </c>
      <c r="D697" t="s">
        <v>379</v>
      </c>
      <c r="E697">
        <v>11.99</v>
      </c>
      <c r="F697" t="s">
        <v>587</v>
      </c>
      <c r="H697" t="s">
        <v>4602</v>
      </c>
      <c r="I697">
        <v>58</v>
      </c>
      <c r="J697" s="3">
        <v>45418</v>
      </c>
      <c r="K697" t="s">
        <v>408</v>
      </c>
    </row>
    <row r="698" spans="1:11" x14ac:dyDescent="0.3">
      <c r="A698" t="s">
        <v>3038</v>
      </c>
      <c r="B698" t="s">
        <v>4603</v>
      </c>
      <c r="C698" t="s">
        <v>2928</v>
      </c>
      <c r="D698" t="s">
        <v>13</v>
      </c>
      <c r="E698">
        <v>28.99</v>
      </c>
      <c r="F698" t="s">
        <v>545</v>
      </c>
      <c r="G698">
        <v>3</v>
      </c>
      <c r="H698" t="s">
        <v>4604</v>
      </c>
      <c r="I698">
        <v>379</v>
      </c>
      <c r="J698" s="3">
        <v>45436</v>
      </c>
      <c r="K698" t="s">
        <v>102</v>
      </c>
    </row>
    <row r="699" spans="1:11" x14ac:dyDescent="0.3">
      <c r="A699" t="s">
        <v>28</v>
      </c>
      <c r="B699" t="s">
        <v>4605</v>
      </c>
      <c r="C699" t="s">
        <v>2928</v>
      </c>
      <c r="D699" t="s">
        <v>13</v>
      </c>
      <c r="E699">
        <v>25.95</v>
      </c>
      <c r="F699" t="s">
        <v>1146</v>
      </c>
      <c r="G699">
        <v>10</v>
      </c>
      <c r="H699" t="s">
        <v>298</v>
      </c>
      <c r="I699">
        <v>3</v>
      </c>
      <c r="J699" s="3">
        <v>45430</v>
      </c>
      <c r="K699" t="s">
        <v>994</v>
      </c>
    </row>
    <row r="700" spans="1:11" x14ac:dyDescent="0.3">
      <c r="A700" t="s">
        <v>744</v>
      </c>
      <c r="B700" t="s">
        <v>4606</v>
      </c>
      <c r="C700" t="s">
        <v>2928</v>
      </c>
      <c r="D700" t="s">
        <v>57</v>
      </c>
      <c r="E700">
        <v>6.99</v>
      </c>
      <c r="F700" t="s">
        <v>4235</v>
      </c>
      <c r="G700">
        <v>500</v>
      </c>
      <c r="H700" t="s">
        <v>4607</v>
      </c>
      <c r="I700">
        <v>170</v>
      </c>
      <c r="J700" s="3">
        <v>45436</v>
      </c>
      <c r="K700" t="s">
        <v>4608</v>
      </c>
    </row>
    <row r="701" spans="1:11" x14ac:dyDescent="0.3">
      <c r="A701" t="s">
        <v>188</v>
      </c>
      <c r="B701" t="s">
        <v>4609</v>
      </c>
      <c r="C701" t="s">
        <v>2928</v>
      </c>
      <c r="D701" t="s">
        <v>13</v>
      </c>
      <c r="E701">
        <v>25.56</v>
      </c>
      <c r="F701" t="s">
        <v>4610</v>
      </c>
      <c r="H701" t="s">
        <v>4611</v>
      </c>
      <c r="I701">
        <v>460</v>
      </c>
      <c r="J701" s="3">
        <v>45436</v>
      </c>
      <c r="K701" t="s">
        <v>115</v>
      </c>
    </row>
    <row r="702" spans="1:11" x14ac:dyDescent="0.3">
      <c r="A702" t="s">
        <v>61</v>
      </c>
      <c r="B702" t="s">
        <v>3280</v>
      </c>
      <c r="C702" t="s">
        <v>2928</v>
      </c>
      <c r="D702" t="s">
        <v>13</v>
      </c>
      <c r="E702">
        <v>53.99</v>
      </c>
      <c r="F702" t="s">
        <v>2184</v>
      </c>
      <c r="G702">
        <v>6</v>
      </c>
      <c r="H702" t="s">
        <v>4612</v>
      </c>
      <c r="I702">
        <v>12</v>
      </c>
      <c r="J702" s="3">
        <v>45426</v>
      </c>
      <c r="K702" t="s">
        <v>4003</v>
      </c>
    </row>
    <row r="703" spans="1:11" x14ac:dyDescent="0.3">
      <c r="A703" t="s">
        <v>167</v>
      </c>
      <c r="B703" t="s">
        <v>4613</v>
      </c>
      <c r="C703" t="s">
        <v>2928</v>
      </c>
      <c r="D703" t="s">
        <v>13</v>
      </c>
      <c r="E703">
        <v>103.99</v>
      </c>
      <c r="F703" t="s">
        <v>4614</v>
      </c>
      <c r="G703">
        <v>2</v>
      </c>
      <c r="H703" t="s">
        <v>2863</v>
      </c>
      <c r="I703">
        <v>45</v>
      </c>
      <c r="J703" s="3">
        <v>45426</v>
      </c>
      <c r="K703" t="s">
        <v>3052</v>
      </c>
    </row>
    <row r="704" spans="1:11" x14ac:dyDescent="0.3">
      <c r="A704" t="s">
        <v>28</v>
      </c>
      <c r="B704" t="s">
        <v>4615</v>
      </c>
      <c r="C704" t="s">
        <v>2928</v>
      </c>
      <c r="D704" t="s">
        <v>13</v>
      </c>
      <c r="E704">
        <v>72.72</v>
      </c>
      <c r="F704" t="s">
        <v>4616</v>
      </c>
      <c r="G704">
        <v>5</v>
      </c>
      <c r="H704" t="s">
        <v>1602</v>
      </c>
      <c r="I704">
        <v>27</v>
      </c>
      <c r="J704" s="3">
        <v>45435</v>
      </c>
      <c r="K704" t="s">
        <v>128</v>
      </c>
    </row>
    <row r="705" spans="1:11" x14ac:dyDescent="0.3">
      <c r="A705" t="s">
        <v>3240</v>
      </c>
      <c r="B705" t="s">
        <v>4617</v>
      </c>
      <c r="C705" t="s">
        <v>2928</v>
      </c>
      <c r="D705" t="s">
        <v>13</v>
      </c>
      <c r="E705">
        <v>49.99</v>
      </c>
      <c r="F705" t="s">
        <v>63</v>
      </c>
      <c r="G705">
        <v>6</v>
      </c>
      <c r="H705" t="s">
        <v>1608</v>
      </c>
      <c r="I705">
        <v>10</v>
      </c>
      <c r="J705" s="3">
        <v>45435</v>
      </c>
      <c r="K705" t="s">
        <v>102</v>
      </c>
    </row>
    <row r="706" spans="1:11" x14ac:dyDescent="0.3">
      <c r="A706" t="s">
        <v>55</v>
      </c>
      <c r="B706" t="s">
        <v>4618</v>
      </c>
      <c r="C706" t="s">
        <v>2928</v>
      </c>
      <c r="D706" t="s">
        <v>13</v>
      </c>
      <c r="E706">
        <v>59.99</v>
      </c>
      <c r="F706" t="s">
        <v>82</v>
      </c>
      <c r="G706">
        <v>4</v>
      </c>
      <c r="H706" t="s">
        <v>4619</v>
      </c>
      <c r="I706">
        <v>23</v>
      </c>
      <c r="J706" s="3">
        <v>45433</v>
      </c>
      <c r="K706" t="s">
        <v>357</v>
      </c>
    </row>
    <row r="707" spans="1:11" x14ac:dyDescent="0.3">
      <c r="A707" t="s">
        <v>17</v>
      </c>
      <c r="B707" t="s">
        <v>4620</v>
      </c>
      <c r="C707" t="s">
        <v>2928</v>
      </c>
      <c r="D707" t="s">
        <v>13</v>
      </c>
      <c r="E707">
        <v>12.99</v>
      </c>
      <c r="F707" t="s">
        <v>2563</v>
      </c>
      <c r="H707" t="s">
        <v>4621</v>
      </c>
      <c r="I707">
        <v>52</v>
      </c>
      <c r="J707" s="3">
        <v>45428</v>
      </c>
      <c r="K707" t="s">
        <v>1894</v>
      </c>
    </row>
    <row r="708" spans="1:11" x14ac:dyDescent="0.3">
      <c r="A708" t="s">
        <v>4622</v>
      </c>
      <c r="B708" t="s">
        <v>4623</v>
      </c>
      <c r="C708" t="s">
        <v>2928</v>
      </c>
      <c r="D708" t="s">
        <v>24</v>
      </c>
      <c r="E708">
        <v>27.99</v>
      </c>
      <c r="F708" t="s">
        <v>1340</v>
      </c>
      <c r="G708">
        <v>10</v>
      </c>
      <c r="H708" t="s">
        <v>3733</v>
      </c>
      <c r="I708">
        <v>57</v>
      </c>
      <c r="J708" s="3">
        <v>45356</v>
      </c>
      <c r="K708" t="s">
        <v>38</v>
      </c>
    </row>
    <row r="709" spans="1:11" x14ac:dyDescent="0.3">
      <c r="A709" t="s">
        <v>4624</v>
      </c>
      <c r="B709" t="s">
        <v>4625</v>
      </c>
      <c r="C709" t="s">
        <v>2928</v>
      </c>
      <c r="D709" t="s">
        <v>24</v>
      </c>
      <c r="E709">
        <v>15.89</v>
      </c>
      <c r="F709" t="s">
        <v>4626</v>
      </c>
      <c r="G709">
        <v>6</v>
      </c>
      <c r="H709" t="s">
        <v>4627</v>
      </c>
      <c r="I709">
        <v>135</v>
      </c>
      <c r="J709" s="3">
        <v>45428</v>
      </c>
      <c r="K709" t="s">
        <v>3655</v>
      </c>
    </row>
    <row r="710" spans="1:11" x14ac:dyDescent="0.3">
      <c r="A710" t="s">
        <v>85</v>
      </c>
      <c r="B710" t="s">
        <v>4628</v>
      </c>
      <c r="C710" t="s">
        <v>2928</v>
      </c>
      <c r="D710" t="s">
        <v>13</v>
      </c>
      <c r="E710">
        <v>54.9</v>
      </c>
      <c r="F710" t="s">
        <v>4629</v>
      </c>
      <c r="G710">
        <v>72</v>
      </c>
      <c r="H710" t="s">
        <v>4630</v>
      </c>
      <c r="I710">
        <v>1224</v>
      </c>
      <c r="J710" s="3">
        <v>45434</v>
      </c>
      <c r="K710" t="s">
        <v>128</v>
      </c>
    </row>
    <row r="711" spans="1:11" x14ac:dyDescent="0.3">
      <c r="A711" t="s">
        <v>3156</v>
      </c>
      <c r="B711" t="s">
        <v>4631</v>
      </c>
      <c r="C711" t="s">
        <v>2928</v>
      </c>
      <c r="D711" t="s">
        <v>3202</v>
      </c>
      <c r="E711">
        <v>19.98</v>
      </c>
      <c r="F711" t="s">
        <v>4632</v>
      </c>
      <c r="G711">
        <v>8</v>
      </c>
      <c r="H711" t="s">
        <v>4633</v>
      </c>
      <c r="I711">
        <v>144</v>
      </c>
      <c r="J711" s="3">
        <v>45420</v>
      </c>
      <c r="K711" t="s">
        <v>102</v>
      </c>
    </row>
    <row r="712" spans="1:11" x14ac:dyDescent="0.3">
      <c r="A712" t="s">
        <v>277</v>
      </c>
      <c r="B712" t="s">
        <v>4634</v>
      </c>
      <c r="C712" t="s">
        <v>2928</v>
      </c>
      <c r="D712" t="s">
        <v>13</v>
      </c>
      <c r="E712">
        <v>7.5</v>
      </c>
      <c r="F712" t="s">
        <v>2199</v>
      </c>
      <c r="G712">
        <v>10</v>
      </c>
      <c r="H712" t="s">
        <v>4635</v>
      </c>
      <c r="I712">
        <v>171</v>
      </c>
      <c r="J712" s="3">
        <v>45343</v>
      </c>
      <c r="K712" t="s">
        <v>465</v>
      </c>
    </row>
    <row r="713" spans="1:11" x14ac:dyDescent="0.3">
      <c r="A713" t="s">
        <v>277</v>
      </c>
      <c r="B713" t="s">
        <v>4636</v>
      </c>
      <c r="C713" t="s">
        <v>2928</v>
      </c>
      <c r="D713" t="s">
        <v>13</v>
      </c>
      <c r="E713">
        <v>67.489999999999995</v>
      </c>
      <c r="F713" t="s">
        <v>4637</v>
      </c>
      <c r="G713">
        <v>10</v>
      </c>
      <c r="H713" t="s">
        <v>952</v>
      </c>
      <c r="I713">
        <v>38</v>
      </c>
      <c r="J713" s="3">
        <v>45351</v>
      </c>
      <c r="K713" t="s">
        <v>97</v>
      </c>
    </row>
    <row r="714" spans="1:11" x14ac:dyDescent="0.3">
      <c r="A714" t="s">
        <v>85</v>
      </c>
      <c r="B714" t="s">
        <v>4638</v>
      </c>
      <c r="C714" t="s">
        <v>2928</v>
      </c>
      <c r="D714" t="s">
        <v>13</v>
      </c>
      <c r="E714">
        <v>58.99</v>
      </c>
      <c r="F714" t="s">
        <v>474</v>
      </c>
      <c r="G714">
        <v>10</v>
      </c>
      <c r="H714" t="s">
        <v>1713</v>
      </c>
      <c r="I714">
        <v>32</v>
      </c>
      <c r="J714" s="3">
        <v>45436</v>
      </c>
      <c r="K714" t="s">
        <v>949</v>
      </c>
    </row>
    <row r="715" spans="1:11" x14ac:dyDescent="0.3">
      <c r="A715" t="s">
        <v>3144</v>
      </c>
      <c r="B715" t="s">
        <v>4639</v>
      </c>
      <c r="C715" t="s">
        <v>2928</v>
      </c>
      <c r="D715" t="s">
        <v>13</v>
      </c>
      <c r="E715">
        <v>30.99</v>
      </c>
      <c r="F715" t="s">
        <v>47</v>
      </c>
      <c r="G715">
        <v>10</v>
      </c>
      <c r="H715" t="s">
        <v>870</v>
      </c>
      <c r="I715">
        <v>26</v>
      </c>
      <c r="J715" s="3">
        <v>45432</v>
      </c>
      <c r="K715" t="s">
        <v>2424</v>
      </c>
    </row>
    <row r="716" spans="1:11" x14ac:dyDescent="0.3">
      <c r="A716" t="s">
        <v>71</v>
      </c>
      <c r="B716" t="s">
        <v>4640</v>
      </c>
      <c r="C716" t="s">
        <v>2928</v>
      </c>
      <c r="D716" t="s">
        <v>24</v>
      </c>
      <c r="E716">
        <v>43.3</v>
      </c>
      <c r="F716" t="s">
        <v>4641</v>
      </c>
      <c r="H716" t="s">
        <v>4642</v>
      </c>
      <c r="I716">
        <v>4845</v>
      </c>
      <c r="J716" s="3">
        <v>45433</v>
      </c>
      <c r="K716" t="s">
        <v>115</v>
      </c>
    </row>
    <row r="717" spans="1:11" x14ac:dyDescent="0.3">
      <c r="A717" t="s">
        <v>3240</v>
      </c>
      <c r="B717" t="s">
        <v>4643</v>
      </c>
      <c r="C717" t="s">
        <v>2928</v>
      </c>
      <c r="D717" t="s">
        <v>13</v>
      </c>
      <c r="E717">
        <v>32.99</v>
      </c>
      <c r="F717" t="s">
        <v>2037</v>
      </c>
      <c r="G717">
        <v>10</v>
      </c>
      <c r="H717" t="s">
        <v>770</v>
      </c>
      <c r="I717">
        <v>65</v>
      </c>
      <c r="J717" s="3">
        <v>45436</v>
      </c>
      <c r="K717" t="s">
        <v>4644</v>
      </c>
    </row>
    <row r="718" spans="1:11" x14ac:dyDescent="0.3">
      <c r="A718" t="s">
        <v>497</v>
      </c>
      <c r="B718" t="s">
        <v>4645</v>
      </c>
      <c r="C718" t="s">
        <v>2928</v>
      </c>
      <c r="D718" t="s">
        <v>13</v>
      </c>
      <c r="E718">
        <v>20</v>
      </c>
      <c r="F718" t="s">
        <v>499</v>
      </c>
      <c r="G718">
        <v>6</v>
      </c>
      <c r="H718" t="s">
        <v>4646</v>
      </c>
      <c r="I718">
        <v>24</v>
      </c>
      <c r="J718" s="3">
        <v>45436</v>
      </c>
      <c r="K718" t="s">
        <v>501</v>
      </c>
    </row>
    <row r="719" spans="1:11" x14ac:dyDescent="0.3">
      <c r="A719" t="s">
        <v>4647</v>
      </c>
      <c r="B719" t="s">
        <v>4648</v>
      </c>
      <c r="C719" t="s">
        <v>2928</v>
      </c>
      <c r="D719" t="s">
        <v>707</v>
      </c>
      <c r="E719">
        <v>22.97</v>
      </c>
      <c r="F719" t="s">
        <v>4649</v>
      </c>
      <c r="G719">
        <v>24</v>
      </c>
      <c r="H719" t="s">
        <v>4650</v>
      </c>
      <c r="I719">
        <v>591</v>
      </c>
      <c r="J719" s="3">
        <v>45433</v>
      </c>
      <c r="K719" t="s">
        <v>128</v>
      </c>
    </row>
    <row r="720" spans="1:11" x14ac:dyDescent="0.3">
      <c r="A720" t="s">
        <v>3490</v>
      </c>
      <c r="B720" t="s">
        <v>4651</v>
      </c>
      <c r="C720" t="s">
        <v>2928</v>
      </c>
      <c r="D720" t="s">
        <v>1572</v>
      </c>
      <c r="E720">
        <v>66.69</v>
      </c>
      <c r="F720" t="s">
        <v>4652</v>
      </c>
      <c r="G720">
        <v>8</v>
      </c>
      <c r="H720" t="s">
        <v>4536</v>
      </c>
      <c r="I720">
        <v>6</v>
      </c>
      <c r="J720" s="3">
        <v>45434</v>
      </c>
      <c r="K720" t="s">
        <v>476</v>
      </c>
    </row>
    <row r="721" spans="1:11" x14ac:dyDescent="0.3">
      <c r="A721" t="s">
        <v>277</v>
      </c>
      <c r="B721" t="s">
        <v>4653</v>
      </c>
      <c r="C721" t="s">
        <v>2928</v>
      </c>
      <c r="D721" t="s">
        <v>13</v>
      </c>
      <c r="E721">
        <v>44.99</v>
      </c>
      <c r="F721" t="s">
        <v>30</v>
      </c>
      <c r="G721">
        <v>6</v>
      </c>
      <c r="H721" t="s">
        <v>1783</v>
      </c>
      <c r="I721">
        <v>5</v>
      </c>
      <c r="J721" s="3">
        <v>45429</v>
      </c>
      <c r="K721" t="s">
        <v>102</v>
      </c>
    </row>
    <row r="722" spans="1:11" x14ac:dyDescent="0.3">
      <c r="A722" t="s">
        <v>2051</v>
      </c>
      <c r="B722" t="s">
        <v>4654</v>
      </c>
      <c r="C722" t="s">
        <v>2928</v>
      </c>
      <c r="D722" t="s">
        <v>707</v>
      </c>
      <c r="E722">
        <v>31.14</v>
      </c>
      <c r="F722" t="s">
        <v>4655</v>
      </c>
      <c r="G722">
        <v>25</v>
      </c>
      <c r="H722" t="s">
        <v>4656</v>
      </c>
      <c r="I722">
        <v>2503</v>
      </c>
      <c r="J722" s="3">
        <v>45436</v>
      </c>
      <c r="K722" t="s">
        <v>128</v>
      </c>
    </row>
    <row r="723" spans="1:11" x14ac:dyDescent="0.3">
      <c r="A723" t="s">
        <v>3240</v>
      </c>
      <c r="B723" t="s">
        <v>4657</v>
      </c>
      <c r="C723" t="s">
        <v>2928</v>
      </c>
      <c r="D723" t="s">
        <v>13</v>
      </c>
      <c r="E723">
        <v>67.98</v>
      </c>
      <c r="F723" t="s">
        <v>4658</v>
      </c>
      <c r="H723" t="s">
        <v>4659</v>
      </c>
      <c r="I723">
        <v>705</v>
      </c>
      <c r="J723" s="3">
        <v>45434</v>
      </c>
      <c r="K723" t="s">
        <v>115</v>
      </c>
    </row>
    <row r="724" spans="1:11" x14ac:dyDescent="0.3">
      <c r="A724" t="s">
        <v>2004</v>
      </c>
      <c r="B724" t="s">
        <v>4660</v>
      </c>
      <c r="C724" t="s">
        <v>2928</v>
      </c>
      <c r="D724" t="s">
        <v>13</v>
      </c>
      <c r="E724">
        <v>29.49</v>
      </c>
      <c r="F724" t="s">
        <v>3355</v>
      </c>
      <c r="G724">
        <v>6</v>
      </c>
      <c r="H724" t="s">
        <v>2811</v>
      </c>
      <c r="I724">
        <v>27</v>
      </c>
      <c r="J724" s="3">
        <v>45436</v>
      </c>
      <c r="K724" t="s">
        <v>691</v>
      </c>
    </row>
    <row r="725" spans="1:11" x14ac:dyDescent="0.3">
      <c r="A725" t="s">
        <v>4661</v>
      </c>
      <c r="B725" t="s">
        <v>4662</v>
      </c>
      <c r="C725" t="s">
        <v>2928</v>
      </c>
      <c r="D725" t="s">
        <v>3202</v>
      </c>
      <c r="E725">
        <v>26.95</v>
      </c>
      <c r="F725" t="s">
        <v>1691</v>
      </c>
      <c r="G725">
        <v>3</v>
      </c>
      <c r="H725" t="s">
        <v>768</v>
      </c>
      <c r="I725">
        <v>4</v>
      </c>
      <c r="J725" s="3">
        <v>45436</v>
      </c>
      <c r="K725" t="s">
        <v>4663</v>
      </c>
    </row>
    <row r="726" spans="1:11" x14ac:dyDescent="0.3">
      <c r="A726" t="s">
        <v>4664</v>
      </c>
      <c r="B726" t="s">
        <v>4665</v>
      </c>
      <c r="C726" t="s">
        <v>2928</v>
      </c>
      <c r="D726" t="s">
        <v>24</v>
      </c>
      <c r="E726">
        <v>10</v>
      </c>
      <c r="F726" t="s">
        <v>4666</v>
      </c>
      <c r="G726">
        <v>10</v>
      </c>
      <c r="H726" t="s">
        <v>1343</v>
      </c>
      <c r="I726">
        <v>50</v>
      </c>
      <c r="J726" s="3">
        <v>45435</v>
      </c>
      <c r="K726" t="s">
        <v>465</v>
      </c>
    </row>
    <row r="727" spans="1:11" x14ac:dyDescent="0.3">
      <c r="A727" t="s">
        <v>1072</v>
      </c>
      <c r="B727" t="s">
        <v>4667</v>
      </c>
      <c r="C727" t="s">
        <v>2928</v>
      </c>
      <c r="D727" t="s">
        <v>57</v>
      </c>
      <c r="E727">
        <v>37.96</v>
      </c>
      <c r="F727" t="s">
        <v>4668</v>
      </c>
      <c r="H727" t="s">
        <v>4669</v>
      </c>
      <c r="I727">
        <v>116</v>
      </c>
      <c r="J727" s="3">
        <v>45435</v>
      </c>
      <c r="K727" t="s">
        <v>232</v>
      </c>
    </row>
    <row r="728" spans="1:11" x14ac:dyDescent="0.3">
      <c r="A728" t="s">
        <v>747</v>
      </c>
      <c r="B728" t="s">
        <v>4670</v>
      </c>
      <c r="C728" t="s">
        <v>2928</v>
      </c>
      <c r="D728" t="s">
        <v>379</v>
      </c>
      <c r="E728">
        <v>79.989999999999995</v>
      </c>
      <c r="F728" t="s">
        <v>521</v>
      </c>
      <c r="G728">
        <v>7</v>
      </c>
      <c r="H728" t="s">
        <v>3747</v>
      </c>
      <c r="I728">
        <v>9</v>
      </c>
      <c r="J728" s="3">
        <v>45417</v>
      </c>
      <c r="K728" t="s">
        <v>281</v>
      </c>
    </row>
    <row r="729" spans="1:11" x14ac:dyDescent="0.3">
      <c r="A729" t="s">
        <v>5259</v>
      </c>
      <c r="B729" t="s">
        <v>4672</v>
      </c>
      <c r="C729" t="s">
        <v>2928</v>
      </c>
      <c r="D729" t="s">
        <v>13</v>
      </c>
      <c r="E729">
        <v>8</v>
      </c>
      <c r="F729" t="s">
        <v>4673</v>
      </c>
      <c r="G729">
        <v>10</v>
      </c>
      <c r="H729" t="s">
        <v>1258</v>
      </c>
      <c r="I729">
        <v>34</v>
      </c>
      <c r="J729" s="3">
        <v>45380</v>
      </c>
      <c r="K729" t="s">
        <v>465</v>
      </c>
    </row>
    <row r="730" spans="1:11" x14ac:dyDescent="0.3">
      <c r="A730" t="s">
        <v>4664</v>
      </c>
      <c r="B730" t="s">
        <v>4674</v>
      </c>
      <c r="C730" t="s">
        <v>2928</v>
      </c>
      <c r="D730" t="s">
        <v>24</v>
      </c>
      <c r="E730">
        <v>42.9</v>
      </c>
      <c r="F730" t="s">
        <v>4675</v>
      </c>
      <c r="G730">
        <v>3</v>
      </c>
      <c r="H730" t="s">
        <v>1048</v>
      </c>
      <c r="I730">
        <v>8</v>
      </c>
      <c r="J730" s="3">
        <v>45422</v>
      </c>
      <c r="K730" t="s">
        <v>501</v>
      </c>
    </row>
    <row r="731" spans="1:11" x14ac:dyDescent="0.3">
      <c r="A731" t="s">
        <v>502</v>
      </c>
      <c r="B731" t="s">
        <v>4676</v>
      </c>
      <c r="C731" t="s">
        <v>2928</v>
      </c>
      <c r="D731" t="s">
        <v>13</v>
      </c>
      <c r="E731">
        <v>134.5</v>
      </c>
      <c r="F731" t="s">
        <v>4677</v>
      </c>
      <c r="G731">
        <v>3</v>
      </c>
      <c r="H731" t="s">
        <v>4678</v>
      </c>
      <c r="I731">
        <v>49</v>
      </c>
      <c r="J731" s="3">
        <v>45428</v>
      </c>
      <c r="K731" t="s">
        <v>648</v>
      </c>
    </row>
    <row r="732" spans="1:11" x14ac:dyDescent="0.3">
      <c r="A732" t="s">
        <v>2963</v>
      </c>
      <c r="B732" t="s">
        <v>4679</v>
      </c>
      <c r="C732" t="s">
        <v>2928</v>
      </c>
      <c r="D732" t="s">
        <v>24</v>
      </c>
      <c r="E732">
        <v>58.98</v>
      </c>
      <c r="F732" t="s">
        <v>4680</v>
      </c>
      <c r="G732">
        <v>10</v>
      </c>
      <c r="H732" t="s">
        <v>4681</v>
      </c>
      <c r="I732">
        <v>3088</v>
      </c>
      <c r="J732" s="3">
        <v>45435</v>
      </c>
      <c r="K732" t="s">
        <v>115</v>
      </c>
    </row>
    <row r="733" spans="1:11" x14ac:dyDescent="0.3">
      <c r="A733" t="s">
        <v>502</v>
      </c>
      <c r="B733" t="s">
        <v>4682</v>
      </c>
      <c r="C733" t="s">
        <v>2928</v>
      </c>
      <c r="D733" t="s">
        <v>13</v>
      </c>
      <c r="E733">
        <v>9.89</v>
      </c>
      <c r="F733" t="s">
        <v>4207</v>
      </c>
      <c r="G733">
        <v>5</v>
      </c>
      <c r="H733" t="s">
        <v>4683</v>
      </c>
      <c r="I733">
        <v>258</v>
      </c>
      <c r="J733" s="3">
        <v>45434</v>
      </c>
      <c r="K733" t="s">
        <v>874</v>
      </c>
    </row>
    <row r="734" spans="1:11" x14ac:dyDescent="0.3">
      <c r="A734" t="s">
        <v>3665</v>
      </c>
      <c r="B734" t="s">
        <v>4684</v>
      </c>
      <c r="C734" t="s">
        <v>2928</v>
      </c>
      <c r="D734" t="s">
        <v>24</v>
      </c>
      <c r="E734">
        <v>24</v>
      </c>
      <c r="F734" t="s">
        <v>2774</v>
      </c>
      <c r="J734" s="3">
        <v>45434</v>
      </c>
      <c r="K734" t="s">
        <v>501</v>
      </c>
    </row>
    <row r="735" spans="1:11" x14ac:dyDescent="0.3">
      <c r="A735" t="s">
        <v>1072</v>
      </c>
      <c r="B735" t="s">
        <v>4685</v>
      </c>
      <c r="C735" t="s">
        <v>2928</v>
      </c>
      <c r="D735" t="s">
        <v>13</v>
      </c>
      <c r="E735">
        <v>34.33</v>
      </c>
      <c r="F735" t="s">
        <v>4686</v>
      </c>
      <c r="G735">
        <v>10</v>
      </c>
      <c r="H735" t="s">
        <v>4687</v>
      </c>
      <c r="I735">
        <v>767</v>
      </c>
      <c r="J735" s="3">
        <v>45434</v>
      </c>
      <c r="K735" t="s">
        <v>115</v>
      </c>
    </row>
    <row r="736" spans="1:11" x14ac:dyDescent="0.3">
      <c r="A736" t="s">
        <v>85</v>
      </c>
      <c r="B736" t="s">
        <v>4688</v>
      </c>
      <c r="C736" t="s">
        <v>2928</v>
      </c>
      <c r="D736" t="s">
        <v>35</v>
      </c>
      <c r="E736">
        <v>54.51</v>
      </c>
      <c r="F736" t="s">
        <v>4689</v>
      </c>
      <c r="G736">
        <v>3</v>
      </c>
      <c r="H736" t="s">
        <v>511</v>
      </c>
      <c r="I736">
        <v>20</v>
      </c>
      <c r="J736" s="3">
        <v>45435</v>
      </c>
      <c r="K736" t="s">
        <v>38</v>
      </c>
    </row>
    <row r="737" spans="1:11" x14ac:dyDescent="0.3">
      <c r="A737" t="s">
        <v>1072</v>
      </c>
      <c r="B737" t="s">
        <v>4690</v>
      </c>
      <c r="C737" t="s">
        <v>2928</v>
      </c>
      <c r="D737" t="s">
        <v>13</v>
      </c>
      <c r="E737">
        <v>48.99</v>
      </c>
      <c r="F737" t="s">
        <v>1523</v>
      </c>
      <c r="G737">
        <v>10</v>
      </c>
      <c r="H737" t="s">
        <v>569</v>
      </c>
      <c r="I737">
        <v>7</v>
      </c>
      <c r="J737" s="3">
        <v>45436</v>
      </c>
      <c r="K737" t="s">
        <v>232</v>
      </c>
    </row>
    <row r="738" spans="1:11" x14ac:dyDescent="0.3">
      <c r="A738" t="s">
        <v>3021</v>
      </c>
      <c r="B738" t="s">
        <v>4691</v>
      </c>
      <c r="C738" t="s">
        <v>2928</v>
      </c>
      <c r="D738" t="s">
        <v>13</v>
      </c>
      <c r="E738">
        <v>30.49</v>
      </c>
      <c r="F738" t="s">
        <v>4692</v>
      </c>
      <c r="G738">
        <v>6</v>
      </c>
      <c r="H738" t="s">
        <v>522</v>
      </c>
      <c r="I738">
        <v>18</v>
      </c>
      <c r="J738" s="3">
        <v>45435</v>
      </c>
      <c r="K738" t="s">
        <v>408</v>
      </c>
    </row>
    <row r="739" spans="1:11" x14ac:dyDescent="0.3">
      <c r="A739" t="s">
        <v>28</v>
      </c>
      <c r="B739" t="s">
        <v>4693</v>
      </c>
      <c r="C739" t="s">
        <v>2928</v>
      </c>
      <c r="D739" t="s">
        <v>13</v>
      </c>
      <c r="E739">
        <v>38.69</v>
      </c>
      <c r="F739" t="s">
        <v>4694</v>
      </c>
      <c r="G739">
        <v>10</v>
      </c>
      <c r="H739" t="s">
        <v>298</v>
      </c>
      <c r="I739">
        <v>3</v>
      </c>
      <c r="J739" s="3">
        <v>45427</v>
      </c>
      <c r="K739" t="s">
        <v>849</v>
      </c>
    </row>
    <row r="740" spans="1:11" x14ac:dyDescent="0.3">
      <c r="A740" t="s">
        <v>4695</v>
      </c>
      <c r="B740" t="s">
        <v>4696</v>
      </c>
      <c r="C740" t="s">
        <v>2928</v>
      </c>
      <c r="D740" t="s">
        <v>41</v>
      </c>
      <c r="E740">
        <v>49.99</v>
      </c>
      <c r="F740" t="s">
        <v>122</v>
      </c>
      <c r="H740" t="s">
        <v>4697</v>
      </c>
      <c r="I740">
        <v>35</v>
      </c>
      <c r="J740" s="3">
        <v>45434</v>
      </c>
      <c r="K740" t="s">
        <v>3320</v>
      </c>
    </row>
    <row r="741" spans="1:11" x14ac:dyDescent="0.3">
      <c r="A741" t="s">
        <v>188</v>
      </c>
      <c r="B741" t="s">
        <v>4698</v>
      </c>
      <c r="C741" t="s">
        <v>2928</v>
      </c>
      <c r="D741" t="s">
        <v>13</v>
      </c>
      <c r="E741">
        <v>10.35</v>
      </c>
      <c r="F741" t="s">
        <v>4699</v>
      </c>
      <c r="G741">
        <v>10</v>
      </c>
      <c r="H741" t="s">
        <v>4700</v>
      </c>
      <c r="I741">
        <v>182</v>
      </c>
      <c r="J741" s="3">
        <v>45419</v>
      </c>
      <c r="K741" t="s">
        <v>1383</v>
      </c>
    </row>
    <row r="742" spans="1:11" x14ac:dyDescent="0.3">
      <c r="A742" t="s">
        <v>497</v>
      </c>
      <c r="B742" t="s">
        <v>4701</v>
      </c>
      <c r="C742" t="s">
        <v>2928</v>
      </c>
      <c r="D742" t="s">
        <v>13</v>
      </c>
      <c r="E742">
        <v>20</v>
      </c>
      <c r="F742" t="s">
        <v>499</v>
      </c>
      <c r="G742">
        <v>4</v>
      </c>
      <c r="H742" t="s">
        <v>159</v>
      </c>
      <c r="I742">
        <v>47</v>
      </c>
      <c r="J742" s="3">
        <v>45398</v>
      </c>
      <c r="K742" t="s">
        <v>501</v>
      </c>
    </row>
    <row r="743" spans="1:11" x14ac:dyDescent="0.3">
      <c r="A743" t="s">
        <v>203</v>
      </c>
      <c r="B743" t="s">
        <v>4702</v>
      </c>
      <c r="C743" t="s">
        <v>2928</v>
      </c>
      <c r="D743" t="s">
        <v>13</v>
      </c>
      <c r="E743">
        <v>21.9</v>
      </c>
      <c r="F743" t="s">
        <v>4703</v>
      </c>
      <c r="G743">
        <v>7</v>
      </c>
      <c r="H743" t="s">
        <v>4704</v>
      </c>
      <c r="I743">
        <v>4</v>
      </c>
      <c r="J743" s="3">
        <v>45405</v>
      </c>
      <c r="K743" t="s">
        <v>3961</v>
      </c>
    </row>
    <row r="744" spans="1:11" x14ac:dyDescent="0.3">
      <c r="A744" t="s">
        <v>3240</v>
      </c>
      <c r="B744" t="s">
        <v>4705</v>
      </c>
      <c r="C744" t="s">
        <v>2928</v>
      </c>
      <c r="D744" t="s">
        <v>13</v>
      </c>
      <c r="E744">
        <v>42.99</v>
      </c>
      <c r="F744" t="s">
        <v>3072</v>
      </c>
      <c r="G744">
        <v>10</v>
      </c>
      <c r="H744" t="s">
        <v>1373</v>
      </c>
      <c r="I744">
        <v>17</v>
      </c>
      <c r="J744" s="3">
        <v>45429</v>
      </c>
      <c r="K744" t="s">
        <v>16</v>
      </c>
    </row>
    <row r="745" spans="1:11" x14ac:dyDescent="0.3">
      <c r="A745" t="s">
        <v>3144</v>
      </c>
      <c r="B745" t="s">
        <v>4706</v>
      </c>
      <c r="C745" t="s">
        <v>2928</v>
      </c>
      <c r="D745" t="s">
        <v>13</v>
      </c>
      <c r="E745">
        <v>29.9</v>
      </c>
      <c r="F745" t="s">
        <v>3164</v>
      </c>
      <c r="G745">
        <v>6</v>
      </c>
      <c r="H745" t="s">
        <v>1120</v>
      </c>
      <c r="I745">
        <v>9</v>
      </c>
      <c r="J745" s="3">
        <v>45434</v>
      </c>
      <c r="K745" t="s">
        <v>75</v>
      </c>
    </row>
    <row r="746" spans="1:11" x14ac:dyDescent="0.3">
      <c r="A746" t="s">
        <v>4707</v>
      </c>
      <c r="B746" t="s">
        <v>4708</v>
      </c>
      <c r="C746" t="s">
        <v>2928</v>
      </c>
      <c r="D746" t="s">
        <v>41</v>
      </c>
      <c r="E746">
        <v>22.45</v>
      </c>
      <c r="F746" t="s">
        <v>4709</v>
      </c>
      <c r="G746">
        <v>5</v>
      </c>
      <c r="H746" t="s">
        <v>4710</v>
      </c>
      <c r="I746">
        <v>2</v>
      </c>
      <c r="J746" s="3">
        <v>45431</v>
      </c>
      <c r="K746" t="s">
        <v>38</v>
      </c>
    </row>
    <row r="747" spans="1:11" x14ac:dyDescent="0.3">
      <c r="A747" t="s">
        <v>41</v>
      </c>
      <c r="B747" t="s">
        <v>4711</v>
      </c>
      <c r="C747" t="s">
        <v>2928</v>
      </c>
      <c r="D747" t="s">
        <v>41</v>
      </c>
      <c r="E747">
        <v>25.46</v>
      </c>
      <c r="F747" t="s">
        <v>2194</v>
      </c>
      <c r="G747">
        <v>10</v>
      </c>
      <c r="H747" t="s">
        <v>4712</v>
      </c>
      <c r="I747">
        <v>58</v>
      </c>
      <c r="J747" s="3">
        <v>45435</v>
      </c>
      <c r="K747" t="s">
        <v>2195</v>
      </c>
    </row>
    <row r="748" spans="1:11" x14ac:dyDescent="0.3">
      <c r="A748" t="s">
        <v>3240</v>
      </c>
      <c r="B748" t="s">
        <v>4713</v>
      </c>
      <c r="C748" t="s">
        <v>2928</v>
      </c>
      <c r="D748" t="s">
        <v>13</v>
      </c>
      <c r="E748">
        <v>37.99</v>
      </c>
      <c r="F748" t="s">
        <v>4295</v>
      </c>
      <c r="G748">
        <v>10</v>
      </c>
      <c r="H748" t="s">
        <v>2050</v>
      </c>
      <c r="I748">
        <v>77</v>
      </c>
      <c r="J748" s="3">
        <v>45420</v>
      </c>
      <c r="K748" t="s">
        <v>613</v>
      </c>
    </row>
    <row r="749" spans="1:11" x14ac:dyDescent="0.3">
      <c r="A749" t="s">
        <v>50</v>
      </c>
      <c r="B749" t="s">
        <v>4714</v>
      </c>
      <c r="C749" t="s">
        <v>2928</v>
      </c>
      <c r="D749" t="s">
        <v>135</v>
      </c>
      <c r="E749">
        <v>24</v>
      </c>
      <c r="F749" t="s">
        <v>2774</v>
      </c>
      <c r="G749">
        <v>10</v>
      </c>
      <c r="H749" t="s">
        <v>493</v>
      </c>
      <c r="I749">
        <v>9</v>
      </c>
      <c r="J749" s="3">
        <v>45435</v>
      </c>
      <c r="K749" t="s">
        <v>465</v>
      </c>
    </row>
    <row r="750" spans="1:11" x14ac:dyDescent="0.3">
      <c r="A750" t="s">
        <v>4715</v>
      </c>
      <c r="B750" t="s">
        <v>4716</v>
      </c>
      <c r="C750" t="s">
        <v>2928</v>
      </c>
      <c r="D750" t="s">
        <v>41</v>
      </c>
      <c r="E750">
        <v>55.88</v>
      </c>
      <c r="F750" t="s">
        <v>4717</v>
      </c>
      <c r="H750" t="s">
        <v>1585</v>
      </c>
      <c r="I750">
        <v>2</v>
      </c>
      <c r="J750" s="3">
        <v>45435</v>
      </c>
      <c r="K750" t="s">
        <v>4718</v>
      </c>
    </row>
    <row r="751" spans="1:11" x14ac:dyDescent="0.3">
      <c r="A751" t="s">
        <v>4595</v>
      </c>
      <c r="B751" t="s">
        <v>4719</v>
      </c>
      <c r="C751" t="s">
        <v>2928</v>
      </c>
      <c r="D751" t="s">
        <v>13</v>
      </c>
      <c r="E751">
        <v>13.95</v>
      </c>
      <c r="F751" t="s">
        <v>1816</v>
      </c>
      <c r="G751">
        <v>7</v>
      </c>
      <c r="H751" t="s">
        <v>2625</v>
      </c>
      <c r="I751">
        <v>22</v>
      </c>
      <c r="J751" s="3">
        <v>45435</v>
      </c>
      <c r="K751" t="s">
        <v>1563</v>
      </c>
    </row>
    <row r="752" spans="1:11" x14ac:dyDescent="0.3">
      <c r="A752" t="s">
        <v>3033</v>
      </c>
      <c r="B752" t="s">
        <v>4720</v>
      </c>
      <c r="C752" t="s">
        <v>2928</v>
      </c>
      <c r="D752" t="s">
        <v>13</v>
      </c>
      <c r="E752">
        <v>100</v>
      </c>
      <c r="F752" t="s">
        <v>25</v>
      </c>
      <c r="H752" t="s">
        <v>1842</v>
      </c>
      <c r="I752">
        <v>12</v>
      </c>
      <c r="J752" s="3">
        <v>45432</v>
      </c>
      <c r="K752" t="s">
        <v>3290</v>
      </c>
    </row>
    <row r="753" spans="1:11" x14ac:dyDescent="0.3">
      <c r="A753" t="s">
        <v>4721</v>
      </c>
      <c r="B753" t="s">
        <v>4722</v>
      </c>
      <c r="C753" t="s">
        <v>2928</v>
      </c>
      <c r="D753" t="s">
        <v>13</v>
      </c>
      <c r="E753">
        <v>12.49</v>
      </c>
      <c r="F753" t="s">
        <v>1511</v>
      </c>
      <c r="G753">
        <v>5</v>
      </c>
      <c r="H753" t="s">
        <v>4267</v>
      </c>
      <c r="I753">
        <v>10</v>
      </c>
      <c r="J753" s="3">
        <v>45416</v>
      </c>
      <c r="K753" t="s">
        <v>3005</v>
      </c>
    </row>
    <row r="754" spans="1:11" x14ac:dyDescent="0.3">
      <c r="A754" t="s">
        <v>244</v>
      </c>
      <c r="B754" t="s">
        <v>4723</v>
      </c>
      <c r="C754" t="s">
        <v>2928</v>
      </c>
      <c r="D754" t="s">
        <v>24</v>
      </c>
      <c r="E754">
        <v>74.989999999999995</v>
      </c>
      <c r="F754" t="s">
        <v>1324</v>
      </c>
      <c r="G754">
        <v>8</v>
      </c>
      <c r="H754" t="s">
        <v>1244</v>
      </c>
      <c r="I754">
        <v>28</v>
      </c>
      <c r="J754" s="3">
        <v>45352</v>
      </c>
      <c r="K754" t="s">
        <v>97</v>
      </c>
    </row>
    <row r="755" spans="1:11" x14ac:dyDescent="0.3">
      <c r="A755" t="s">
        <v>3247</v>
      </c>
      <c r="B755" t="s">
        <v>4724</v>
      </c>
      <c r="C755" t="s">
        <v>2928</v>
      </c>
      <c r="D755" t="s">
        <v>13</v>
      </c>
      <c r="E755">
        <v>13.44</v>
      </c>
      <c r="F755" t="s">
        <v>4725</v>
      </c>
      <c r="G755">
        <v>3</v>
      </c>
      <c r="H755" t="s">
        <v>596</v>
      </c>
      <c r="I755">
        <v>30</v>
      </c>
      <c r="J755" s="3">
        <v>45426</v>
      </c>
      <c r="K755" t="s">
        <v>4726</v>
      </c>
    </row>
    <row r="756" spans="1:11" x14ac:dyDescent="0.3">
      <c r="A756" t="s">
        <v>3021</v>
      </c>
      <c r="B756" t="s">
        <v>4727</v>
      </c>
      <c r="C756" t="s">
        <v>2928</v>
      </c>
      <c r="D756" t="s">
        <v>13</v>
      </c>
      <c r="E756">
        <v>35.99</v>
      </c>
      <c r="F756" t="s">
        <v>293</v>
      </c>
      <c r="G756">
        <v>9</v>
      </c>
      <c r="H756" t="s">
        <v>4728</v>
      </c>
      <c r="I756">
        <v>49</v>
      </c>
      <c r="J756" s="3">
        <v>45432</v>
      </c>
      <c r="K756" t="s">
        <v>455</v>
      </c>
    </row>
    <row r="757" spans="1:11" x14ac:dyDescent="0.3">
      <c r="A757" t="s">
        <v>3240</v>
      </c>
      <c r="B757" t="s">
        <v>4729</v>
      </c>
      <c r="C757" t="s">
        <v>2928</v>
      </c>
      <c r="D757" t="s">
        <v>13</v>
      </c>
      <c r="E757">
        <v>44.99</v>
      </c>
      <c r="F757" t="s">
        <v>30</v>
      </c>
      <c r="G757">
        <v>5</v>
      </c>
      <c r="H757" t="s">
        <v>4730</v>
      </c>
      <c r="I757">
        <v>14</v>
      </c>
      <c r="J757" s="3">
        <v>45420</v>
      </c>
      <c r="K757" t="s">
        <v>757</v>
      </c>
    </row>
    <row r="758" spans="1:11" x14ac:dyDescent="0.3">
      <c r="A758" t="s">
        <v>66</v>
      </c>
      <c r="B758" t="s">
        <v>4731</v>
      </c>
      <c r="C758" t="s">
        <v>2928</v>
      </c>
      <c r="D758" t="s">
        <v>13</v>
      </c>
      <c r="E758">
        <v>44.99</v>
      </c>
      <c r="F758" t="s">
        <v>30</v>
      </c>
      <c r="G758">
        <v>7</v>
      </c>
      <c r="H758" t="s">
        <v>1993</v>
      </c>
      <c r="I758">
        <v>3</v>
      </c>
      <c r="J758" s="3">
        <v>45432</v>
      </c>
      <c r="K758" t="s">
        <v>75</v>
      </c>
    </row>
    <row r="759" spans="1:11" x14ac:dyDescent="0.3">
      <c r="A759" t="s">
        <v>747</v>
      </c>
      <c r="B759" t="s">
        <v>4732</v>
      </c>
      <c r="C759" t="s">
        <v>2928</v>
      </c>
      <c r="D759" t="s">
        <v>41</v>
      </c>
      <c r="E759">
        <v>73.989999999999995</v>
      </c>
      <c r="F759" t="s">
        <v>4733</v>
      </c>
      <c r="G759">
        <v>7</v>
      </c>
      <c r="H759" t="s">
        <v>4734</v>
      </c>
      <c r="I759">
        <v>52</v>
      </c>
      <c r="J759" s="3">
        <v>45431</v>
      </c>
      <c r="K759" t="s">
        <v>281</v>
      </c>
    </row>
    <row r="760" spans="1:11" x14ac:dyDescent="0.3">
      <c r="A760" t="s">
        <v>4363</v>
      </c>
      <c r="B760" t="s">
        <v>4735</v>
      </c>
      <c r="C760" t="s">
        <v>2928</v>
      </c>
      <c r="D760" t="s">
        <v>13</v>
      </c>
      <c r="E760">
        <v>34.85</v>
      </c>
      <c r="F760" t="s">
        <v>4736</v>
      </c>
      <c r="G760">
        <v>10</v>
      </c>
      <c r="H760" t="s">
        <v>4737</v>
      </c>
      <c r="I760">
        <v>545</v>
      </c>
      <c r="J760" s="3">
        <v>45429</v>
      </c>
      <c r="K760" t="s">
        <v>972</v>
      </c>
    </row>
    <row r="761" spans="1:11" x14ac:dyDescent="0.3">
      <c r="A761" t="s">
        <v>3021</v>
      </c>
      <c r="B761" t="s">
        <v>4738</v>
      </c>
      <c r="C761" t="s">
        <v>2928</v>
      </c>
      <c r="D761" t="s">
        <v>13</v>
      </c>
      <c r="E761">
        <v>38.99</v>
      </c>
      <c r="F761" t="s">
        <v>753</v>
      </c>
      <c r="G761">
        <v>9</v>
      </c>
      <c r="H761" t="s">
        <v>4739</v>
      </c>
      <c r="I761">
        <v>23</v>
      </c>
      <c r="J761" s="3">
        <v>45434</v>
      </c>
      <c r="K761" t="s">
        <v>187</v>
      </c>
    </row>
    <row r="762" spans="1:11" x14ac:dyDescent="0.3">
      <c r="A762" t="s">
        <v>2766</v>
      </c>
      <c r="B762" t="s">
        <v>4740</v>
      </c>
      <c r="C762" t="s">
        <v>2928</v>
      </c>
      <c r="D762" t="s">
        <v>379</v>
      </c>
      <c r="E762">
        <v>25.99</v>
      </c>
      <c r="F762" t="s">
        <v>274</v>
      </c>
      <c r="G762">
        <v>3</v>
      </c>
      <c r="H762" t="s">
        <v>2136</v>
      </c>
      <c r="I762">
        <v>17</v>
      </c>
      <c r="J762" s="3">
        <v>45388</v>
      </c>
      <c r="K762" t="s">
        <v>4741</v>
      </c>
    </row>
    <row r="763" spans="1:11" x14ac:dyDescent="0.3">
      <c r="A763" t="s">
        <v>3958</v>
      </c>
      <c r="B763" t="s">
        <v>4742</v>
      </c>
      <c r="C763" t="s">
        <v>2928</v>
      </c>
      <c r="D763" t="s">
        <v>13</v>
      </c>
      <c r="E763">
        <v>47.66</v>
      </c>
      <c r="F763" t="s">
        <v>4743</v>
      </c>
      <c r="H763" t="s">
        <v>4303</v>
      </c>
      <c r="I763">
        <v>119</v>
      </c>
      <c r="J763" s="3">
        <v>45349</v>
      </c>
      <c r="K763" t="s">
        <v>4744</v>
      </c>
    </row>
    <row r="764" spans="1:11" x14ac:dyDescent="0.3">
      <c r="A764" t="s">
        <v>3958</v>
      </c>
      <c r="B764" t="s">
        <v>4745</v>
      </c>
      <c r="C764" t="s">
        <v>2928</v>
      </c>
      <c r="D764" t="s">
        <v>24</v>
      </c>
      <c r="E764">
        <v>58.08</v>
      </c>
      <c r="F764" t="s">
        <v>4746</v>
      </c>
      <c r="G764">
        <v>10</v>
      </c>
      <c r="H764" t="s">
        <v>3624</v>
      </c>
      <c r="I764">
        <v>278</v>
      </c>
      <c r="J764" s="3">
        <v>45433</v>
      </c>
      <c r="K764" t="s">
        <v>115</v>
      </c>
    </row>
    <row r="765" spans="1:11" x14ac:dyDescent="0.3">
      <c r="A765" t="s">
        <v>4747</v>
      </c>
      <c r="B765" t="s">
        <v>4748</v>
      </c>
      <c r="C765" t="s">
        <v>2928</v>
      </c>
      <c r="D765" t="s">
        <v>13</v>
      </c>
      <c r="E765">
        <v>108.99</v>
      </c>
      <c r="F765" t="s">
        <v>4749</v>
      </c>
      <c r="G765">
        <v>9</v>
      </c>
      <c r="H765" t="s">
        <v>4750</v>
      </c>
      <c r="I765">
        <v>11</v>
      </c>
      <c r="J765" s="3">
        <v>45426</v>
      </c>
      <c r="K765" t="s">
        <v>4751</v>
      </c>
    </row>
    <row r="766" spans="1:11" x14ac:dyDescent="0.3">
      <c r="A766" t="s">
        <v>747</v>
      </c>
      <c r="B766" t="s">
        <v>4752</v>
      </c>
      <c r="C766" t="s">
        <v>2928</v>
      </c>
      <c r="D766" t="s">
        <v>379</v>
      </c>
      <c r="E766">
        <v>59.99</v>
      </c>
      <c r="F766" t="s">
        <v>392</v>
      </c>
      <c r="G766">
        <v>5</v>
      </c>
      <c r="H766" t="s">
        <v>4753</v>
      </c>
      <c r="I766">
        <v>36</v>
      </c>
      <c r="J766" s="3">
        <v>45433</v>
      </c>
      <c r="K766" t="s">
        <v>481</v>
      </c>
    </row>
    <row r="767" spans="1:11" x14ac:dyDescent="0.3">
      <c r="A767" t="s">
        <v>5231</v>
      </c>
      <c r="B767" t="s">
        <v>4754</v>
      </c>
      <c r="C767" t="s">
        <v>2928</v>
      </c>
      <c r="D767" t="s">
        <v>13</v>
      </c>
      <c r="E767">
        <v>29.99</v>
      </c>
      <c r="F767" t="s">
        <v>100</v>
      </c>
      <c r="G767">
        <v>6</v>
      </c>
      <c r="H767" t="s">
        <v>4755</v>
      </c>
      <c r="I767">
        <v>26</v>
      </c>
      <c r="J767" s="3">
        <v>45434</v>
      </c>
      <c r="K767" t="s">
        <v>408</v>
      </c>
    </row>
    <row r="768" spans="1:11" x14ac:dyDescent="0.3">
      <c r="A768" t="s">
        <v>3557</v>
      </c>
      <c r="B768" t="s">
        <v>4756</v>
      </c>
      <c r="C768" t="s">
        <v>2928</v>
      </c>
      <c r="D768" t="s">
        <v>824</v>
      </c>
      <c r="E768">
        <v>299.99</v>
      </c>
      <c r="F768" t="s">
        <v>4757</v>
      </c>
      <c r="G768">
        <v>10</v>
      </c>
      <c r="H768" t="s">
        <v>4758</v>
      </c>
      <c r="I768">
        <v>92</v>
      </c>
      <c r="J768" s="3">
        <v>45433</v>
      </c>
      <c r="K768" t="s">
        <v>3454</v>
      </c>
    </row>
    <row r="769" spans="1:11" x14ac:dyDescent="0.3">
      <c r="A769" t="s">
        <v>85</v>
      </c>
      <c r="B769" t="s">
        <v>4759</v>
      </c>
      <c r="C769" t="s">
        <v>2928</v>
      </c>
      <c r="D769" t="s">
        <v>24</v>
      </c>
      <c r="E769">
        <v>52.79</v>
      </c>
      <c r="F769" t="s">
        <v>2943</v>
      </c>
      <c r="G769">
        <v>10</v>
      </c>
      <c r="H769" t="s">
        <v>1494</v>
      </c>
      <c r="I769">
        <v>23</v>
      </c>
      <c r="J769" s="3">
        <v>45433</v>
      </c>
      <c r="K769" t="s">
        <v>16</v>
      </c>
    </row>
    <row r="770" spans="1:11" x14ac:dyDescent="0.3">
      <c r="A770" t="s">
        <v>85</v>
      </c>
      <c r="B770" t="s">
        <v>4760</v>
      </c>
      <c r="C770" t="s">
        <v>2928</v>
      </c>
      <c r="D770" t="s">
        <v>24</v>
      </c>
      <c r="E770">
        <v>33</v>
      </c>
      <c r="F770" t="s">
        <v>2888</v>
      </c>
      <c r="G770">
        <v>5</v>
      </c>
      <c r="H770" t="s">
        <v>989</v>
      </c>
      <c r="I770">
        <v>18</v>
      </c>
      <c r="J770" s="3">
        <v>45435</v>
      </c>
      <c r="K770" t="s">
        <v>408</v>
      </c>
    </row>
    <row r="771" spans="1:11" x14ac:dyDescent="0.3">
      <c r="A771" t="s">
        <v>3021</v>
      </c>
      <c r="B771" t="s">
        <v>4761</v>
      </c>
      <c r="C771" t="s">
        <v>2928</v>
      </c>
      <c r="D771" t="s">
        <v>35</v>
      </c>
      <c r="E771">
        <v>53.57</v>
      </c>
      <c r="F771" t="s">
        <v>4762</v>
      </c>
      <c r="G771">
        <v>3</v>
      </c>
      <c r="H771" t="s">
        <v>1509</v>
      </c>
      <c r="I771">
        <v>10</v>
      </c>
      <c r="J771" s="3">
        <v>45436</v>
      </c>
      <c r="K771" t="s">
        <v>38</v>
      </c>
    </row>
    <row r="772" spans="1:11" x14ac:dyDescent="0.3">
      <c r="A772" t="s">
        <v>3033</v>
      </c>
      <c r="B772" t="s">
        <v>4763</v>
      </c>
      <c r="C772" t="s">
        <v>2928</v>
      </c>
      <c r="D772" t="s">
        <v>13</v>
      </c>
      <c r="E772">
        <v>100.99</v>
      </c>
      <c r="F772" t="s">
        <v>3050</v>
      </c>
      <c r="H772" t="s">
        <v>625</v>
      </c>
      <c r="I772">
        <v>15</v>
      </c>
      <c r="J772" s="3">
        <v>45428</v>
      </c>
      <c r="K772" t="s">
        <v>3706</v>
      </c>
    </row>
    <row r="773" spans="1:11" x14ac:dyDescent="0.3">
      <c r="A773" t="s">
        <v>103</v>
      </c>
      <c r="B773" t="s">
        <v>4764</v>
      </c>
      <c r="C773" t="s">
        <v>2928</v>
      </c>
      <c r="D773" t="s">
        <v>13</v>
      </c>
      <c r="E773">
        <v>49.99</v>
      </c>
      <c r="F773" t="s">
        <v>63</v>
      </c>
      <c r="G773">
        <v>6</v>
      </c>
      <c r="H773" t="s">
        <v>4765</v>
      </c>
      <c r="I773">
        <v>35</v>
      </c>
      <c r="J773" s="3">
        <v>45422</v>
      </c>
      <c r="K773" t="s">
        <v>408</v>
      </c>
    </row>
    <row r="774" spans="1:11" x14ac:dyDescent="0.3">
      <c r="A774" t="s">
        <v>497</v>
      </c>
      <c r="B774" t="s">
        <v>4766</v>
      </c>
      <c r="C774" t="s">
        <v>2928</v>
      </c>
      <c r="D774" t="s">
        <v>13</v>
      </c>
      <c r="E774">
        <v>20</v>
      </c>
      <c r="F774" t="s">
        <v>499</v>
      </c>
      <c r="G774">
        <v>8</v>
      </c>
      <c r="H774" t="s">
        <v>2541</v>
      </c>
      <c r="I774">
        <v>22</v>
      </c>
      <c r="J774" s="3">
        <v>45433</v>
      </c>
      <c r="K774" t="s">
        <v>501</v>
      </c>
    </row>
    <row r="775" spans="1:11" x14ac:dyDescent="0.3">
      <c r="A775" t="s">
        <v>4767</v>
      </c>
      <c r="B775" t="s">
        <v>4768</v>
      </c>
      <c r="C775" t="s">
        <v>2928</v>
      </c>
      <c r="D775" t="s">
        <v>24</v>
      </c>
      <c r="E775">
        <v>48.9</v>
      </c>
      <c r="F775" t="s">
        <v>4769</v>
      </c>
      <c r="G775">
        <v>10</v>
      </c>
      <c r="H775" t="s">
        <v>3323</v>
      </c>
      <c r="I775">
        <v>33</v>
      </c>
      <c r="J775" s="3">
        <v>45433</v>
      </c>
      <c r="K775" t="s">
        <v>4644</v>
      </c>
    </row>
    <row r="776" spans="1:11" x14ac:dyDescent="0.3">
      <c r="A776" t="s">
        <v>71</v>
      </c>
      <c r="B776" t="s">
        <v>4770</v>
      </c>
      <c r="C776" t="s">
        <v>2928</v>
      </c>
      <c r="D776" t="s">
        <v>13</v>
      </c>
      <c r="E776">
        <v>58.69</v>
      </c>
      <c r="F776" t="s">
        <v>4771</v>
      </c>
      <c r="G776">
        <v>10</v>
      </c>
      <c r="H776" t="s">
        <v>1494</v>
      </c>
      <c r="I776">
        <v>23</v>
      </c>
      <c r="J776" s="3">
        <v>45436</v>
      </c>
      <c r="K776" t="s">
        <v>115</v>
      </c>
    </row>
    <row r="777" spans="1:11" x14ac:dyDescent="0.3">
      <c r="A777" t="s">
        <v>3147</v>
      </c>
      <c r="B777" t="s">
        <v>4772</v>
      </c>
      <c r="C777" t="s">
        <v>2928</v>
      </c>
      <c r="D777" t="s">
        <v>13</v>
      </c>
      <c r="E777">
        <v>9.49</v>
      </c>
      <c r="F777" t="s">
        <v>4773</v>
      </c>
      <c r="G777">
        <v>5</v>
      </c>
      <c r="H777" t="s">
        <v>4774</v>
      </c>
      <c r="I777">
        <v>491</v>
      </c>
      <c r="J777" s="3">
        <v>45435</v>
      </c>
      <c r="K777" t="s">
        <v>97</v>
      </c>
    </row>
    <row r="778" spans="1:11" x14ac:dyDescent="0.3">
      <c r="A778" t="s">
        <v>188</v>
      </c>
      <c r="B778" t="s">
        <v>4775</v>
      </c>
      <c r="C778" t="s">
        <v>2928</v>
      </c>
      <c r="D778" t="s">
        <v>4776</v>
      </c>
      <c r="E778">
        <v>18.88</v>
      </c>
      <c r="F778" t="s">
        <v>4777</v>
      </c>
      <c r="G778">
        <v>10</v>
      </c>
      <c r="H778" t="s">
        <v>4778</v>
      </c>
      <c r="I778">
        <v>2002</v>
      </c>
      <c r="J778" s="3">
        <v>45434</v>
      </c>
      <c r="K778" t="s">
        <v>115</v>
      </c>
    </row>
    <row r="779" spans="1:11" x14ac:dyDescent="0.3">
      <c r="A779" t="s">
        <v>4779</v>
      </c>
      <c r="B779" t="s">
        <v>4780</v>
      </c>
      <c r="C779" t="s">
        <v>2928</v>
      </c>
      <c r="D779" t="s">
        <v>4781</v>
      </c>
      <c r="E779">
        <v>49.99</v>
      </c>
      <c r="F779" t="s">
        <v>122</v>
      </c>
      <c r="H779" t="s">
        <v>2342</v>
      </c>
      <c r="I779">
        <v>11</v>
      </c>
      <c r="J779" s="3">
        <v>45414</v>
      </c>
      <c r="K779" t="s">
        <v>97</v>
      </c>
    </row>
    <row r="780" spans="1:11" x14ac:dyDescent="0.3">
      <c r="A780" t="s">
        <v>167</v>
      </c>
      <c r="B780" t="s">
        <v>4782</v>
      </c>
      <c r="C780" t="s">
        <v>2928</v>
      </c>
      <c r="D780" t="s">
        <v>13</v>
      </c>
      <c r="E780">
        <v>84.97</v>
      </c>
      <c r="F780" t="s">
        <v>4783</v>
      </c>
      <c r="H780" t="s">
        <v>4784</v>
      </c>
      <c r="I780">
        <v>146</v>
      </c>
      <c r="J780" s="3">
        <v>45434</v>
      </c>
      <c r="K780" t="s">
        <v>115</v>
      </c>
    </row>
    <row r="781" spans="1:11" x14ac:dyDescent="0.3">
      <c r="A781" t="s">
        <v>4785</v>
      </c>
      <c r="B781" t="s">
        <v>4786</v>
      </c>
      <c r="C781" t="s">
        <v>2928</v>
      </c>
      <c r="D781" t="s">
        <v>24</v>
      </c>
      <c r="E781">
        <v>69.89</v>
      </c>
      <c r="F781" t="s">
        <v>4787</v>
      </c>
      <c r="G781">
        <v>6</v>
      </c>
      <c r="H781" t="s">
        <v>4646</v>
      </c>
      <c r="I781">
        <v>24</v>
      </c>
      <c r="J781" s="3">
        <v>45406</v>
      </c>
      <c r="K781" t="s">
        <v>4788</v>
      </c>
    </row>
    <row r="782" spans="1:11" x14ac:dyDescent="0.3">
      <c r="A782" t="s">
        <v>1497</v>
      </c>
      <c r="B782" t="s">
        <v>4789</v>
      </c>
      <c r="C782" t="s">
        <v>2928</v>
      </c>
      <c r="D782" t="s">
        <v>13</v>
      </c>
      <c r="E782">
        <v>125</v>
      </c>
      <c r="F782" t="s">
        <v>1311</v>
      </c>
      <c r="G782">
        <v>6</v>
      </c>
      <c r="H782" t="s">
        <v>4790</v>
      </c>
      <c r="I782">
        <v>6</v>
      </c>
      <c r="J782" s="3">
        <v>45428</v>
      </c>
      <c r="K782" t="s">
        <v>476</v>
      </c>
    </row>
    <row r="783" spans="1:11" x14ac:dyDescent="0.3">
      <c r="A783" t="s">
        <v>4791</v>
      </c>
      <c r="B783" t="s">
        <v>4792</v>
      </c>
      <c r="C783" t="s">
        <v>2928</v>
      </c>
      <c r="D783" t="s">
        <v>41</v>
      </c>
      <c r="E783">
        <v>36.99</v>
      </c>
      <c r="F783" t="s">
        <v>889</v>
      </c>
      <c r="G783">
        <v>10</v>
      </c>
      <c r="H783" t="s">
        <v>1415</v>
      </c>
      <c r="I783">
        <v>31</v>
      </c>
      <c r="J783" s="3">
        <v>45435</v>
      </c>
      <c r="K783" t="s">
        <v>494</v>
      </c>
    </row>
    <row r="784" spans="1:11" x14ac:dyDescent="0.3">
      <c r="A784" t="s">
        <v>17</v>
      </c>
      <c r="B784" t="s">
        <v>4793</v>
      </c>
      <c r="C784" t="s">
        <v>2928</v>
      </c>
      <c r="D784" t="s">
        <v>13</v>
      </c>
      <c r="E784">
        <v>275</v>
      </c>
      <c r="F784" t="s">
        <v>4794</v>
      </c>
      <c r="H784" t="s">
        <v>2248</v>
      </c>
      <c r="I784">
        <v>4</v>
      </c>
      <c r="J784" s="3">
        <v>45421</v>
      </c>
      <c r="K784" t="s">
        <v>4795</v>
      </c>
    </row>
    <row r="785" spans="1:11" x14ac:dyDescent="0.3">
      <c r="A785" t="s">
        <v>747</v>
      </c>
      <c r="B785" t="s">
        <v>4796</v>
      </c>
      <c r="C785" t="s">
        <v>2928</v>
      </c>
      <c r="D785" t="s">
        <v>379</v>
      </c>
      <c r="E785">
        <v>76.989999999999995</v>
      </c>
      <c r="F785" t="s">
        <v>4797</v>
      </c>
      <c r="G785">
        <v>9</v>
      </c>
      <c r="H785" t="s">
        <v>1939</v>
      </c>
      <c r="I785">
        <v>1</v>
      </c>
      <c r="J785" s="3">
        <v>45427</v>
      </c>
      <c r="K785" t="s">
        <v>281</v>
      </c>
    </row>
    <row r="786" spans="1:11" x14ac:dyDescent="0.3">
      <c r="A786" t="s">
        <v>4798</v>
      </c>
      <c r="B786" t="s">
        <v>4799</v>
      </c>
      <c r="C786" t="s">
        <v>2928</v>
      </c>
      <c r="D786" t="s">
        <v>41</v>
      </c>
      <c r="E786">
        <v>22.99</v>
      </c>
      <c r="F786" t="s">
        <v>903</v>
      </c>
      <c r="G786">
        <v>9</v>
      </c>
      <c r="H786" t="s">
        <v>48</v>
      </c>
      <c r="I786">
        <v>39</v>
      </c>
      <c r="J786" s="3">
        <v>45429</v>
      </c>
      <c r="K786" t="s">
        <v>905</v>
      </c>
    </row>
    <row r="787" spans="1:11" x14ac:dyDescent="0.3">
      <c r="A787" t="s">
        <v>3144</v>
      </c>
      <c r="B787" t="s">
        <v>4800</v>
      </c>
      <c r="C787" t="s">
        <v>2928</v>
      </c>
      <c r="D787" t="s">
        <v>3202</v>
      </c>
      <c r="E787">
        <v>24.95</v>
      </c>
      <c r="F787" t="s">
        <v>2663</v>
      </c>
      <c r="G787">
        <v>10</v>
      </c>
      <c r="H787" t="s">
        <v>4801</v>
      </c>
      <c r="I787">
        <v>54</v>
      </c>
      <c r="J787" s="3">
        <v>45422</v>
      </c>
      <c r="K787" t="s">
        <v>1947</v>
      </c>
    </row>
    <row r="788" spans="1:11" x14ac:dyDescent="0.3">
      <c r="A788" t="s">
        <v>55</v>
      </c>
      <c r="B788" t="s">
        <v>4802</v>
      </c>
      <c r="C788" t="s">
        <v>2928</v>
      </c>
      <c r="D788" t="s">
        <v>41</v>
      </c>
      <c r="E788">
        <v>13.5</v>
      </c>
      <c r="F788" t="s">
        <v>4803</v>
      </c>
      <c r="G788">
        <v>4</v>
      </c>
      <c r="H788" t="s">
        <v>4804</v>
      </c>
      <c r="I788">
        <v>145</v>
      </c>
      <c r="J788" s="3">
        <v>45428</v>
      </c>
      <c r="K788" t="s">
        <v>4805</v>
      </c>
    </row>
    <row r="789" spans="1:11" x14ac:dyDescent="0.3">
      <c r="A789" t="s">
        <v>2435</v>
      </c>
      <c r="B789" t="s">
        <v>4806</v>
      </c>
      <c r="C789" t="s">
        <v>2928</v>
      </c>
      <c r="D789" t="s">
        <v>13</v>
      </c>
      <c r="E789">
        <v>88</v>
      </c>
      <c r="F789" t="s">
        <v>4807</v>
      </c>
      <c r="G789">
        <v>2</v>
      </c>
      <c r="H789" t="s">
        <v>2415</v>
      </c>
      <c r="I789">
        <v>13</v>
      </c>
      <c r="J789" s="3">
        <v>45433</v>
      </c>
      <c r="K789" t="s">
        <v>4808</v>
      </c>
    </row>
    <row r="790" spans="1:11" x14ac:dyDescent="0.3">
      <c r="A790" t="s">
        <v>45</v>
      </c>
      <c r="B790" t="s">
        <v>4809</v>
      </c>
      <c r="C790" t="s">
        <v>2928</v>
      </c>
      <c r="D790" t="s">
        <v>35</v>
      </c>
      <c r="E790">
        <v>15.97</v>
      </c>
      <c r="F790" t="s">
        <v>4810</v>
      </c>
      <c r="G790">
        <v>3</v>
      </c>
      <c r="H790" t="s">
        <v>2058</v>
      </c>
      <c r="I790">
        <v>13</v>
      </c>
      <c r="J790" s="3">
        <v>45435</v>
      </c>
      <c r="K790" t="s">
        <v>38</v>
      </c>
    </row>
    <row r="791" spans="1:11" x14ac:dyDescent="0.3">
      <c r="A791" t="s">
        <v>747</v>
      </c>
      <c r="B791" t="s">
        <v>3855</v>
      </c>
      <c r="C791" t="s">
        <v>2928</v>
      </c>
      <c r="D791" t="s">
        <v>379</v>
      </c>
      <c r="E791">
        <v>16.98</v>
      </c>
      <c r="F791" t="s">
        <v>172</v>
      </c>
      <c r="G791">
        <v>10</v>
      </c>
      <c r="H791" t="s">
        <v>26</v>
      </c>
      <c r="I791">
        <v>27</v>
      </c>
      <c r="J791" s="3">
        <v>45436</v>
      </c>
      <c r="K791" t="s">
        <v>44</v>
      </c>
    </row>
    <row r="792" spans="1:11" x14ac:dyDescent="0.3">
      <c r="A792" t="s">
        <v>188</v>
      </c>
      <c r="B792" t="s">
        <v>4811</v>
      </c>
      <c r="C792" t="s">
        <v>2928</v>
      </c>
      <c r="D792" t="s">
        <v>13</v>
      </c>
      <c r="E792">
        <v>22.99</v>
      </c>
      <c r="F792" t="s">
        <v>939</v>
      </c>
      <c r="G792">
        <v>10</v>
      </c>
      <c r="H792" t="s">
        <v>569</v>
      </c>
      <c r="I792">
        <v>7</v>
      </c>
      <c r="J792" s="3">
        <v>45435</v>
      </c>
      <c r="K792" t="s">
        <v>3943</v>
      </c>
    </row>
    <row r="793" spans="1:11" x14ac:dyDescent="0.3">
      <c r="A793" t="s">
        <v>2883</v>
      </c>
      <c r="B793" t="s">
        <v>4812</v>
      </c>
      <c r="C793" t="s">
        <v>2928</v>
      </c>
      <c r="D793" t="s">
        <v>13</v>
      </c>
      <c r="E793">
        <v>18.95</v>
      </c>
      <c r="F793" t="s">
        <v>4813</v>
      </c>
      <c r="G793">
        <v>10</v>
      </c>
      <c r="H793" t="s">
        <v>1258</v>
      </c>
      <c r="I793">
        <v>34</v>
      </c>
      <c r="J793" s="3">
        <v>45430</v>
      </c>
      <c r="K793" t="s">
        <v>3042</v>
      </c>
    </row>
    <row r="794" spans="1:11" x14ac:dyDescent="0.3">
      <c r="A794" t="s">
        <v>45</v>
      </c>
      <c r="B794" t="s">
        <v>4814</v>
      </c>
      <c r="C794" t="s">
        <v>2928</v>
      </c>
      <c r="D794" t="s">
        <v>35</v>
      </c>
      <c r="E794">
        <v>27.89</v>
      </c>
      <c r="F794" t="s">
        <v>4815</v>
      </c>
      <c r="G794">
        <v>3</v>
      </c>
      <c r="H794" t="s">
        <v>1048</v>
      </c>
      <c r="I794">
        <v>8</v>
      </c>
      <c r="J794" s="3">
        <v>45436</v>
      </c>
      <c r="K794" t="s">
        <v>38</v>
      </c>
    </row>
    <row r="795" spans="1:11" x14ac:dyDescent="0.3">
      <c r="A795" t="s">
        <v>1435</v>
      </c>
      <c r="B795" t="s">
        <v>4816</v>
      </c>
      <c r="C795" t="s">
        <v>2928</v>
      </c>
      <c r="D795" t="s">
        <v>24</v>
      </c>
      <c r="E795">
        <v>34.99</v>
      </c>
      <c r="F795" t="s">
        <v>1687</v>
      </c>
      <c r="G795">
        <v>2</v>
      </c>
      <c r="H795" t="s">
        <v>1635</v>
      </c>
      <c r="I795">
        <v>8</v>
      </c>
      <c r="J795" s="3">
        <v>45431</v>
      </c>
      <c r="K795" t="s">
        <v>2204</v>
      </c>
    </row>
    <row r="796" spans="1:11" x14ac:dyDescent="0.3">
      <c r="A796" t="s">
        <v>1463</v>
      </c>
      <c r="B796" t="s">
        <v>4817</v>
      </c>
      <c r="C796" t="s">
        <v>2928</v>
      </c>
      <c r="D796" t="s">
        <v>57</v>
      </c>
      <c r="E796">
        <v>33.75</v>
      </c>
      <c r="F796" t="s">
        <v>4818</v>
      </c>
      <c r="G796">
        <v>10</v>
      </c>
      <c r="H796" t="s">
        <v>1355</v>
      </c>
      <c r="I796">
        <v>10</v>
      </c>
      <c r="J796" s="3">
        <v>45435</v>
      </c>
      <c r="K796" t="s">
        <v>3454</v>
      </c>
    </row>
    <row r="797" spans="1:11" x14ac:dyDescent="0.3">
      <c r="A797" t="s">
        <v>61</v>
      </c>
      <c r="B797" t="s">
        <v>4819</v>
      </c>
      <c r="C797" t="s">
        <v>2928</v>
      </c>
      <c r="D797" t="s">
        <v>13</v>
      </c>
      <c r="E797">
        <v>87.52</v>
      </c>
      <c r="F797" t="s">
        <v>4820</v>
      </c>
      <c r="G797">
        <v>10</v>
      </c>
      <c r="H797" t="s">
        <v>4821</v>
      </c>
      <c r="I797">
        <v>188</v>
      </c>
      <c r="J797" s="3">
        <v>45435</v>
      </c>
      <c r="K797" t="s">
        <v>115</v>
      </c>
    </row>
    <row r="798" spans="1:11" x14ac:dyDescent="0.3">
      <c r="A798" t="s">
        <v>3332</v>
      </c>
      <c r="B798" t="s">
        <v>4822</v>
      </c>
      <c r="C798" t="s">
        <v>2928</v>
      </c>
      <c r="D798" t="s">
        <v>491</v>
      </c>
      <c r="E798">
        <v>19.73</v>
      </c>
      <c r="F798" t="s">
        <v>4823</v>
      </c>
      <c r="G798">
        <v>10</v>
      </c>
      <c r="H798" t="s">
        <v>4824</v>
      </c>
      <c r="I798">
        <v>107</v>
      </c>
      <c r="J798" s="3">
        <v>45434</v>
      </c>
      <c r="K798" t="s">
        <v>232</v>
      </c>
    </row>
    <row r="799" spans="1:11" x14ac:dyDescent="0.3">
      <c r="A799" t="s">
        <v>4825</v>
      </c>
      <c r="B799" t="s">
        <v>4826</v>
      </c>
      <c r="C799" t="s">
        <v>2928</v>
      </c>
      <c r="D799" t="s">
        <v>13</v>
      </c>
      <c r="E799">
        <v>17.89</v>
      </c>
      <c r="F799" t="s">
        <v>2272</v>
      </c>
      <c r="G799">
        <v>10</v>
      </c>
      <c r="H799" t="s">
        <v>4827</v>
      </c>
      <c r="I799">
        <v>360</v>
      </c>
      <c r="J799" s="3">
        <v>45309</v>
      </c>
      <c r="K799" t="s">
        <v>3655</v>
      </c>
    </row>
    <row r="800" spans="1:11" x14ac:dyDescent="0.3">
      <c r="A800" t="s">
        <v>3144</v>
      </c>
      <c r="B800" t="s">
        <v>4828</v>
      </c>
      <c r="C800" t="s">
        <v>2928</v>
      </c>
      <c r="D800" t="s">
        <v>13</v>
      </c>
      <c r="E800">
        <v>99.99</v>
      </c>
      <c r="F800" t="s">
        <v>2377</v>
      </c>
      <c r="G800">
        <v>6</v>
      </c>
      <c r="H800" t="s">
        <v>4829</v>
      </c>
      <c r="I800">
        <v>3</v>
      </c>
      <c r="J800" s="3">
        <v>45430</v>
      </c>
      <c r="K800" t="s">
        <v>4830</v>
      </c>
    </row>
    <row r="801" spans="1:11" x14ac:dyDescent="0.3">
      <c r="A801" t="s">
        <v>50</v>
      </c>
      <c r="B801" t="s">
        <v>4831</v>
      </c>
      <c r="C801" t="s">
        <v>2928</v>
      </c>
      <c r="D801" t="s">
        <v>13</v>
      </c>
      <c r="E801">
        <v>99.99</v>
      </c>
      <c r="F801" t="s">
        <v>153</v>
      </c>
      <c r="H801" t="s">
        <v>1588</v>
      </c>
      <c r="I801">
        <v>7</v>
      </c>
      <c r="J801" s="3">
        <v>45432</v>
      </c>
      <c r="K801" t="s">
        <v>3706</v>
      </c>
    </row>
    <row r="802" spans="1:11" x14ac:dyDescent="0.3">
      <c r="A802" t="s">
        <v>502</v>
      </c>
      <c r="B802" t="s">
        <v>4832</v>
      </c>
      <c r="C802" t="s">
        <v>2928</v>
      </c>
      <c r="D802" t="s">
        <v>24</v>
      </c>
      <c r="E802">
        <v>59.99</v>
      </c>
      <c r="F802" t="s">
        <v>392</v>
      </c>
      <c r="H802" t="s">
        <v>2342</v>
      </c>
      <c r="I802">
        <v>11</v>
      </c>
      <c r="J802" s="3">
        <v>45433</v>
      </c>
      <c r="K802" t="s">
        <v>421</v>
      </c>
    </row>
    <row r="803" spans="1:11" x14ac:dyDescent="0.3">
      <c r="A803" t="s">
        <v>2051</v>
      </c>
      <c r="B803" t="s">
        <v>4833</v>
      </c>
      <c r="C803" t="s">
        <v>2928</v>
      </c>
      <c r="D803" t="s">
        <v>707</v>
      </c>
      <c r="E803">
        <v>37.020000000000003</v>
      </c>
      <c r="F803" t="s">
        <v>4834</v>
      </c>
      <c r="G803">
        <v>25</v>
      </c>
      <c r="H803" t="s">
        <v>4835</v>
      </c>
      <c r="I803">
        <v>1926</v>
      </c>
      <c r="J803" s="3">
        <v>45436</v>
      </c>
      <c r="K803" t="s">
        <v>128</v>
      </c>
    </row>
    <row r="804" spans="1:11" x14ac:dyDescent="0.3">
      <c r="A804" t="s">
        <v>55</v>
      </c>
      <c r="B804" t="s">
        <v>4836</v>
      </c>
      <c r="C804" t="s">
        <v>2928</v>
      </c>
      <c r="D804" t="s">
        <v>4837</v>
      </c>
      <c r="E804">
        <v>12.95</v>
      </c>
      <c r="F804" t="s">
        <v>4838</v>
      </c>
      <c r="G804">
        <v>10</v>
      </c>
      <c r="H804" t="s">
        <v>2297</v>
      </c>
      <c r="I804">
        <v>42</v>
      </c>
      <c r="J804" s="3">
        <v>45409</v>
      </c>
      <c r="K804" t="s">
        <v>353</v>
      </c>
    </row>
    <row r="805" spans="1:11" x14ac:dyDescent="0.3">
      <c r="A805" t="s">
        <v>3503</v>
      </c>
      <c r="B805" t="s">
        <v>4839</v>
      </c>
      <c r="C805" t="s">
        <v>2928</v>
      </c>
      <c r="D805" t="s">
        <v>24</v>
      </c>
      <c r="E805">
        <v>24.99</v>
      </c>
      <c r="F805" t="s">
        <v>1357</v>
      </c>
      <c r="G805">
        <v>4</v>
      </c>
      <c r="H805" t="s">
        <v>4840</v>
      </c>
      <c r="I805">
        <v>21</v>
      </c>
      <c r="J805" s="3">
        <v>45434</v>
      </c>
      <c r="K805" t="s">
        <v>115</v>
      </c>
    </row>
    <row r="806" spans="1:11" x14ac:dyDescent="0.3">
      <c r="A806" t="s">
        <v>3113</v>
      </c>
      <c r="B806" t="s">
        <v>4841</v>
      </c>
      <c r="C806" t="s">
        <v>2928</v>
      </c>
      <c r="D806" t="s">
        <v>24</v>
      </c>
      <c r="E806">
        <v>36.94</v>
      </c>
      <c r="F806" t="s">
        <v>4842</v>
      </c>
      <c r="G806">
        <v>7</v>
      </c>
      <c r="H806" t="s">
        <v>4843</v>
      </c>
      <c r="I806">
        <v>233</v>
      </c>
      <c r="J806" s="3">
        <v>45376</v>
      </c>
      <c r="K806" t="s">
        <v>1082</v>
      </c>
    </row>
    <row r="807" spans="1:11" x14ac:dyDescent="0.3">
      <c r="A807" t="s">
        <v>277</v>
      </c>
      <c r="B807" t="s">
        <v>4844</v>
      </c>
      <c r="C807" t="s">
        <v>2928</v>
      </c>
      <c r="D807" t="s">
        <v>13</v>
      </c>
      <c r="E807">
        <v>39.950000000000003</v>
      </c>
      <c r="F807" t="s">
        <v>2408</v>
      </c>
      <c r="G807">
        <v>10</v>
      </c>
      <c r="H807" t="s">
        <v>298</v>
      </c>
      <c r="I807">
        <v>3</v>
      </c>
      <c r="J807" s="3">
        <v>45428</v>
      </c>
      <c r="K807" t="s">
        <v>3537</v>
      </c>
    </row>
    <row r="808" spans="1:11" x14ac:dyDescent="0.3">
      <c r="A808" t="s">
        <v>50</v>
      </c>
      <c r="B808" t="s">
        <v>4845</v>
      </c>
      <c r="C808" t="s">
        <v>2928</v>
      </c>
      <c r="D808" t="s">
        <v>13</v>
      </c>
      <c r="E808">
        <v>89.99</v>
      </c>
      <c r="F808" t="s">
        <v>382</v>
      </c>
      <c r="G808">
        <v>5</v>
      </c>
      <c r="H808" t="s">
        <v>3469</v>
      </c>
      <c r="I808">
        <v>6</v>
      </c>
      <c r="J808" s="3">
        <v>45431</v>
      </c>
      <c r="K808" t="s">
        <v>512</v>
      </c>
    </row>
    <row r="809" spans="1:11" x14ac:dyDescent="0.3">
      <c r="A809" t="s">
        <v>71</v>
      </c>
      <c r="B809" t="s">
        <v>4846</v>
      </c>
      <c r="C809" t="s">
        <v>2928</v>
      </c>
      <c r="D809" t="s">
        <v>13</v>
      </c>
      <c r="E809">
        <v>34.76</v>
      </c>
      <c r="F809" t="s">
        <v>4847</v>
      </c>
      <c r="H809" t="s">
        <v>4848</v>
      </c>
      <c r="I809">
        <v>144</v>
      </c>
      <c r="J809" s="3">
        <v>45432</v>
      </c>
      <c r="K809" t="s">
        <v>115</v>
      </c>
    </row>
    <row r="810" spans="1:11" x14ac:dyDescent="0.3">
      <c r="A810" t="s">
        <v>103</v>
      </c>
      <c r="B810" t="s">
        <v>4849</v>
      </c>
      <c r="C810" t="s">
        <v>2928</v>
      </c>
      <c r="D810" t="s">
        <v>13</v>
      </c>
      <c r="E810">
        <v>90</v>
      </c>
      <c r="F810" t="s">
        <v>4850</v>
      </c>
      <c r="G810">
        <v>10</v>
      </c>
      <c r="H810" t="s">
        <v>4851</v>
      </c>
      <c r="I810">
        <v>75</v>
      </c>
      <c r="J810" s="3">
        <v>45434</v>
      </c>
      <c r="K810" t="s">
        <v>138</v>
      </c>
    </row>
    <row r="811" spans="1:11" x14ac:dyDescent="0.3">
      <c r="A811" t="s">
        <v>71</v>
      </c>
      <c r="B811" t="s">
        <v>4852</v>
      </c>
      <c r="C811" t="s">
        <v>2928</v>
      </c>
      <c r="D811" t="s">
        <v>24</v>
      </c>
      <c r="E811">
        <v>27.99</v>
      </c>
      <c r="F811" t="s">
        <v>1340</v>
      </c>
      <c r="G811">
        <v>2</v>
      </c>
      <c r="H811" t="s">
        <v>1635</v>
      </c>
      <c r="I811">
        <v>8</v>
      </c>
      <c r="J811" s="3">
        <v>45429</v>
      </c>
      <c r="K811" t="s">
        <v>102</v>
      </c>
    </row>
    <row r="812" spans="1:11" x14ac:dyDescent="0.3">
      <c r="A812" t="s">
        <v>2871</v>
      </c>
      <c r="B812" t="s">
        <v>4853</v>
      </c>
      <c r="C812" t="s">
        <v>2928</v>
      </c>
      <c r="D812" t="s">
        <v>24</v>
      </c>
      <c r="E812">
        <v>48.88</v>
      </c>
      <c r="F812" t="s">
        <v>3106</v>
      </c>
      <c r="G812">
        <v>10</v>
      </c>
      <c r="H812" t="s">
        <v>1153</v>
      </c>
      <c r="I812">
        <v>4</v>
      </c>
      <c r="J812" s="3">
        <v>45429</v>
      </c>
      <c r="K812" t="s">
        <v>142</v>
      </c>
    </row>
    <row r="813" spans="1:11" x14ac:dyDescent="0.3">
      <c r="A813" t="s">
        <v>3028</v>
      </c>
      <c r="B813" t="s">
        <v>4854</v>
      </c>
      <c r="C813" t="s">
        <v>2928</v>
      </c>
      <c r="D813" t="s">
        <v>13</v>
      </c>
      <c r="E813">
        <v>59.98</v>
      </c>
      <c r="F813" t="s">
        <v>4855</v>
      </c>
      <c r="G813">
        <v>10</v>
      </c>
      <c r="H813" t="s">
        <v>574</v>
      </c>
      <c r="I813">
        <v>5</v>
      </c>
      <c r="J813" s="3">
        <v>45429</v>
      </c>
      <c r="K813" t="s">
        <v>1951</v>
      </c>
    </row>
    <row r="814" spans="1:11" x14ac:dyDescent="0.3">
      <c r="A814" t="s">
        <v>85</v>
      </c>
      <c r="B814" t="s">
        <v>4856</v>
      </c>
      <c r="C814" t="s">
        <v>2928</v>
      </c>
      <c r="D814" t="s">
        <v>24</v>
      </c>
      <c r="E814">
        <v>39.549999999999997</v>
      </c>
      <c r="F814" t="s">
        <v>4857</v>
      </c>
      <c r="H814" t="s">
        <v>4858</v>
      </c>
      <c r="I814">
        <v>1059</v>
      </c>
      <c r="J814" s="3">
        <v>45435</v>
      </c>
      <c r="K814" t="s">
        <v>115</v>
      </c>
    </row>
    <row r="815" spans="1:11" x14ac:dyDescent="0.3">
      <c r="A815" t="s">
        <v>2963</v>
      </c>
      <c r="B815" t="s">
        <v>4859</v>
      </c>
      <c r="C815" t="s">
        <v>2928</v>
      </c>
      <c r="D815" t="s">
        <v>13</v>
      </c>
      <c r="E815">
        <v>65.95</v>
      </c>
      <c r="F815" t="s">
        <v>4860</v>
      </c>
      <c r="G815">
        <v>10</v>
      </c>
      <c r="H815" t="s">
        <v>1548</v>
      </c>
      <c r="I815">
        <v>150</v>
      </c>
      <c r="J815" s="3">
        <v>45427</v>
      </c>
      <c r="K815" t="s">
        <v>4861</v>
      </c>
    </row>
    <row r="816" spans="1:11" x14ac:dyDescent="0.3">
      <c r="A816" t="s">
        <v>203</v>
      </c>
      <c r="B816" t="s">
        <v>4862</v>
      </c>
      <c r="C816" t="s">
        <v>2928</v>
      </c>
      <c r="D816" t="s">
        <v>707</v>
      </c>
      <c r="E816">
        <v>63.25</v>
      </c>
      <c r="F816" t="s">
        <v>4863</v>
      </c>
      <c r="G816">
        <v>86</v>
      </c>
      <c r="H816" t="s">
        <v>4864</v>
      </c>
      <c r="I816">
        <v>116</v>
      </c>
      <c r="J816" s="3">
        <v>45430</v>
      </c>
      <c r="K816" t="s">
        <v>128</v>
      </c>
    </row>
    <row r="817" spans="1:11" x14ac:dyDescent="0.3">
      <c r="A817" t="s">
        <v>28</v>
      </c>
      <c r="B817" t="s">
        <v>4865</v>
      </c>
      <c r="C817" t="s">
        <v>2928</v>
      </c>
      <c r="D817" t="s">
        <v>13</v>
      </c>
      <c r="E817">
        <v>50.99</v>
      </c>
      <c r="F817" t="s">
        <v>4866</v>
      </c>
      <c r="G817">
        <v>10</v>
      </c>
      <c r="H817" t="s">
        <v>26</v>
      </c>
      <c r="I817">
        <v>27</v>
      </c>
      <c r="J817" s="3">
        <v>45337</v>
      </c>
      <c r="K817" t="s">
        <v>97</v>
      </c>
    </row>
    <row r="818" spans="1:11" x14ac:dyDescent="0.3">
      <c r="A818" t="s">
        <v>3904</v>
      </c>
      <c r="B818" t="s">
        <v>4867</v>
      </c>
      <c r="C818" t="s">
        <v>2928</v>
      </c>
      <c r="D818" t="s">
        <v>907</v>
      </c>
      <c r="E818">
        <v>44.99</v>
      </c>
      <c r="F818" t="s">
        <v>30</v>
      </c>
      <c r="G818">
        <v>10</v>
      </c>
      <c r="H818" t="s">
        <v>311</v>
      </c>
      <c r="I818">
        <v>2</v>
      </c>
      <c r="J818" s="3">
        <v>45420</v>
      </c>
      <c r="K818" t="s">
        <v>4868</v>
      </c>
    </row>
    <row r="819" spans="1:11" x14ac:dyDescent="0.3">
      <c r="A819" t="s">
        <v>85</v>
      </c>
      <c r="B819" t="s">
        <v>4869</v>
      </c>
      <c r="C819" t="s">
        <v>2928</v>
      </c>
      <c r="D819" t="s">
        <v>24</v>
      </c>
      <c r="E819">
        <v>18.809999999999999</v>
      </c>
      <c r="F819" t="s">
        <v>4870</v>
      </c>
      <c r="G819">
        <v>4</v>
      </c>
      <c r="H819" t="s">
        <v>4871</v>
      </c>
      <c r="I819">
        <v>1960</v>
      </c>
      <c r="J819" s="3">
        <v>45434</v>
      </c>
      <c r="K819" t="s">
        <v>115</v>
      </c>
    </row>
    <row r="820" spans="1:11" x14ac:dyDescent="0.3">
      <c r="A820" t="s">
        <v>98</v>
      </c>
      <c r="B820" t="s">
        <v>4872</v>
      </c>
      <c r="C820" t="s">
        <v>2928</v>
      </c>
      <c r="D820" t="s">
        <v>35</v>
      </c>
      <c r="E820">
        <v>26.31</v>
      </c>
      <c r="F820" t="s">
        <v>4873</v>
      </c>
      <c r="G820">
        <v>3</v>
      </c>
      <c r="H820" t="s">
        <v>511</v>
      </c>
      <c r="I820">
        <v>20</v>
      </c>
      <c r="J820" s="3">
        <v>45436</v>
      </c>
      <c r="K820" t="s">
        <v>38</v>
      </c>
    </row>
    <row r="821" spans="1:11" x14ac:dyDescent="0.3">
      <c r="A821" t="s">
        <v>2435</v>
      </c>
      <c r="B821" t="s">
        <v>4874</v>
      </c>
      <c r="C821" t="s">
        <v>2928</v>
      </c>
      <c r="D821" t="s">
        <v>13</v>
      </c>
      <c r="E821">
        <v>35.99</v>
      </c>
      <c r="F821" t="s">
        <v>293</v>
      </c>
      <c r="G821">
        <v>6</v>
      </c>
      <c r="H821" t="s">
        <v>790</v>
      </c>
      <c r="I821">
        <v>13</v>
      </c>
      <c r="J821" s="3">
        <v>45434</v>
      </c>
      <c r="K821" t="s">
        <v>408</v>
      </c>
    </row>
    <row r="822" spans="1:11" x14ac:dyDescent="0.3">
      <c r="A822" t="s">
        <v>1270</v>
      </c>
      <c r="B822" t="s">
        <v>4875</v>
      </c>
      <c r="C822" t="s">
        <v>2928</v>
      </c>
      <c r="D822" t="s">
        <v>379</v>
      </c>
      <c r="E822">
        <v>11.94</v>
      </c>
      <c r="F822" t="s">
        <v>4876</v>
      </c>
      <c r="G822">
        <v>82</v>
      </c>
      <c r="H822" t="s">
        <v>4877</v>
      </c>
      <c r="I822">
        <v>1286</v>
      </c>
      <c r="J822" s="3">
        <v>45436</v>
      </c>
      <c r="K822" t="s">
        <v>128</v>
      </c>
    </row>
    <row r="823" spans="1:11" x14ac:dyDescent="0.3">
      <c r="A823" t="s">
        <v>3144</v>
      </c>
      <c r="B823" t="s">
        <v>4878</v>
      </c>
      <c r="C823" t="s">
        <v>2928</v>
      </c>
      <c r="D823" t="s">
        <v>13</v>
      </c>
      <c r="E823">
        <v>28</v>
      </c>
      <c r="F823" t="s">
        <v>4549</v>
      </c>
      <c r="G823">
        <v>4</v>
      </c>
      <c r="H823" t="s">
        <v>1692</v>
      </c>
      <c r="I823">
        <v>5</v>
      </c>
      <c r="J823" s="3">
        <v>45434</v>
      </c>
      <c r="K823" t="s">
        <v>102</v>
      </c>
    </row>
    <row r="824" spans="1:11" x14ac:dyDescent="0.3">
      <c r="A824" t="s">
        <v>747</v>
      </c>
      <c r="B824" t="s">
        <v>4879</v>
      </c>
      <c r="C824" t="s">
        <v>2928</v>
      </c>
      <c r="D824" t="s">
        <v>41</v>
      </c>
      <c r="E824">
        <v>49.99</v>
      </c>
      <c r="F824" t="s">
        <v>122</v>
      </c>
      <c r="G824">
        <v>9</v>
      </c>
      <c r="H824" t="s">
        <v>974</v>
      </c>
      <c r="I824">
        <v>13</v>
      </c>
      <c r="J824" s="3">
        <v>45433</v>
      </c>
      <c r="K824" t="s">
        <v>1423</v>
      </c>
    </row>
    <row r="825" spans="1:11" x14ac:dyDescent="0.3">
      <c r="A825" t="s">
        <v>747</v>
      </c>
      <c r="B825" t="s">
        <v>4880</v>
      </c>
      <c r="C825" t="s">
        <v>2928</v>
      </c>
      <c r="D825" t="s">
        <v>379</v>
      </c>
      <c r="E825">
        <v>79.989999999999995</v>
      </c>
      <c r="F825" t="s">
        <v>521</v>
      </c>
      <c r="G825">
        <v>6</v>
      </c>
      <c r="H825" t="s">
        <v>2554</v>
      </c>
      <c r="I825">
        <v>4</v>
      </c>
      <c r="J825" s="3">
        <v>45427</v>
      </c>
      <c r="K825" t="s">
        <v>281</v>
      </c>
    </row>
    <row r="826" spans="1:11" x14ac:dyDescent="0.3">
      <c r="A826" t="s">
        <v>4881</v>
      </c>
      <c r="B826" t="s">
        <v>4882</v>
      </c>
      <c r="C826" t="s">
        <v>2928</v>
      </c>
      <c r="D826" t="s">
        <v>41</v>
      </c>
      <c r="E826">
        <v>55</v>
      </c>
      <c r="F826" t="s">
        <v>837</v>
      </c>
      <c r="G826">
        <v>6</v>
      </c>
      <c r="H826" t="s">
        <v>4612</v>
      </c>
      <c r="I826">
        <v>12</v>
      </c>
      <c r="J826" s="3">
        <v>45436</v>
      </c>
      <c r="K826" t="s">
        <v>3032</v>
      </c>
    </row>
    <row r="827" spans="1:11" x14ac:dyDescent="0.3">
      <c r="A827" t="s">
        <v>45</v>
      </c>
      <c r="B827" t="s">
        <v>4883</v>
      </c>
      <c r="C827" t="s">
        <v>2928</v>
      </c>
      <c r="D827" t="s">
        <v>13</v>
      </c>
      <c r="E827">
        <v>39.99</v>
      </c>
      <c r="F827" t="s">
        <v>105</v>
      </c>
      <c r="G827">
        <v>23</v>
      </c>
      <c r="H827" t="s">
        <v>4884</v>
      </c>
      <c r="I827">
        <v>48</v>
      </c>
      <c r="J827" s="3">
        <v>45435</v>
      </c>
      <c r="K827" t="s">
        <v>949</v>
      </c>
    </row>
    <row r="828" spans="1:11" x14ac:dyDescent="0.3">
      <c r="A828" t="s">
        <v>2959</v>
      </c>
      <c r="B828" t="s">
        <v>4885</v>
      </c>
      <c r="C828" t="s">
        <v>2928</v>
      </c>
      <c r="D828" t="s">
        <v>24</v>
      </c>
      <c r="E828">
        <v>32.99</v>
      </c>
      <c r="F828" t="s">
        <v>590</v>
      </c>
      <c r="G828">
        <v>4</v>
      </c>
      <c r="H828" t="s">
        <v>4886</v>
      </c>
      <c r="I828">
        <v>9</v>
      </c>
      <c r="J828" s="3">
        <v>45424</v>
      </c>
      <c r="K828" t="s">
        <v>2978</v>
      </c>
    </row>
    <row r="829" spans="1:11" x14ac:dyDescent="0.3">
      <c r="A829" t="s">
        <v>3247</v>
      </c>
      <c r="B829" t="s">
        <v>4887</v>
      </c>
      <c r="C829" t="s">
        <v>2928</v>
      </c>
      <c r="D829" t="s">
        <v>824</v>
      </c>
      <c r="E829">
        <v>17</v>
      </c>
      <c r="F829" t="s">
        <v>3856</v>
      </c>
      <c r="J829" s="3">
        <v>45424</v>
      </c>
      <c r="K829" t="s">
        <v>232</v>
      </c>
    </row>
    <row r="830" spans="1:11" x14ac:dyDescent="0.3">
      <c r="A830" t="s">
        <v>747</v>
      </c>
      <c r="B830" t="s">
        <v>4888</v>
      </c>
      <c r="C830" t="s">
        <v>2928</v>
      </c>
      <c r="D830" t="s">
        <v>379</v>
      </c>
      <c r="E830">
        <v>66.95</v>
      </c>
      <c r="F830" t="s">
        <v>4889</v>
      </c>
      <c r="G830">
        <v>10</v>
      </c>
      <c r="H830" t="s">
        <v>993</v>
      </c>
      <c r="I830">
        <v>6</v>
      </c>
      <c r="J830" s="3">
        <v>45425</v>
      </c>
      <c r="K830" t="s">
        <v>3537</v>
      </c>
    </row>
    <row r="831" spans="1:11" x14ac:dyDescent="0.3">
      <c r="A831" t="s">
        <v>103</v>
      </c>
      <c r="B831" t="s">
        <v>4890</v>
      </c>
      <c r="C831" t="s">
        <v>2928</v>
      </c>
      <c r="D831" t="s">
        <v>13</v>
      </c>
      <c r="E831">
        <v>51.99</v>
      </c>
      <c r="F831" t="s">
        <v>542</v>
      </c>
      <c r="G831">
        <v>8</v>
      </c>
      <c r="H831" t="s">
        <v>2760</v>
      </c>
      <c r="I831">
        <v>12</v>
      </c>
      <c r="J831" s="3">
        <v>45433</v>
      </c>
      <c r="K831" t="s">
        <v>75</v>
      </c>
    </row>
    <row r="832" spans="1:11" x14ac:dyDescent="0.3">
      <c r="A832" t="s">
        <v>1497</v>
      </c>
      <c r="B832" t="s">
        <v>4891</v>
      </c>
      <c r="C832" t="s">
        <v>2928</v>
      </c>
      <c r="D832" t="s">
        <v>13</v>
      </c>
      <c r="E832">
        <v>34.99</v>
      </c>
      <c r="F832" t="s">
        <v>68</v>
      </c>
      <c r="G832">
        <v>10</v>
      </c>
      <c r="H832" t="s">
        <v>870</v>
      </c>
      <c r="I832">
        <v>26</v>
      </c>
      <c r="J832" s="3">
        <v>45432</v>
      </c>
      <c r="K832" t="s">
        <v>408</v>
      </c>
    </row>
    <row r="833" spans="1:11" x14ac:dyDescent="0.3">
      <c r="A833" t="s">
        <v>4892</v>
      </c>
      <c r="B833" t="s">
        <v>4893</v>
      </c>
      <c r="C833" t="s">
        <v>2928</v>
      </c>
      <c r="D833" t="s">
        <v>57</v>
      </c>
      <c r="E833">
        <v>48.93</v>
      </c>
      <c r="F833" t="s">
        <v>4894</v>
      </c>
      <c r="G833">
        <v>10</v>
      </c>
      <c r="H833" t="s">
        <v>199</v>
      </c>
      <c r="I833">
        <v>37</v>
      </c>
      <c r="J833" s="3">
        <v>45430</v>
      </c>
      <c r="K833" t="s">
        <v>3454</v>
      </c>
    </row>
    <row r="834" spans="1:11" x14ac:dyDescent="0.3">
      <c r="A834" t="s">
        <v>3665</v>
      </c>
      <c r="B834" t="s">
        <v>4895</v>
      </c>
      <c r="C834" t="s">
        <v>2928</v>
      </c>
      <c r="D834" t="s">
        <v>13</v>
      </c>
      <c r="E834">
        <v>27</v>
      </c>
      <c r="F834" t="s">
        <v>1782</v>
      </c>
      <c r="G834">
        <v>2</v>
      </c>
      <c r="H834" t="s">
        <v>1635</v>
      </c>
      <c r="I834">
        <v>8</v>
      </c>
      <c r="J834" s="3">
        <v>45430</v>
      </c>
      <c r="K834" t="s">
        <v>4896</v>
      </c>
    </row>
    <row r="835" spans="1:11" x14ac:dyDescent="0.3">
      <c r="A835" t="s">
        <v>124</v>
      </c>
      <c r="B835" t="s">
        <v>4897</v>
      </c>
      <c r="C835" t="s">
        <v>2928</v>
      </c>
      <c r="D835" t="s">
        <v>13</v>
      </c>
      <c r="E835">
        <v>29.95</v>
      </c>
      <c r="F835" t="s">
        <v>73</v>
      </c>
      <c r="G835">
        <v>4</v>
      </c>
      <c r="H835" t="s">
        <v>4898</v>
      </c>
      <c r="I835">
        <v>40</v>
      </c>
      <c r="J835" s="3">
        <v>45435</v>
      </c>
      <c r="K835" t="s">
        <v>438</v>
      </c>
    </row>
    <row r="836" spans="1:11" x14ac:dyDescent="0.3">
      <c r="A836" t="s">
        <v>85</v>
      </c>
      <c r="B836" t="s">
        <v>4899</v>
      </c>
      <c r="C836" t="s">
        <v>2928</v>
      </c>
      <c r="D836" t="s">
        <v>13</v>
      </c>
      <c r="E836">
        <v>45.98</v>
      </c>
      <c r="F836" t="s">
        <v>1226</v>
      </c>
      <c r="H836" t="s">
        <v>4900</v>
      </c>
      <c r="I836">
        <v>5166</v>
      </c>
      <c r="J836" s="3">
        <v>45436</v>
      </c>
      <c r="K836" t="s">
        <v>115</v>
      </c>
    </row>
    <row r="837" spans="1:11" x14ac:dyDescent="0.3">
      <c r="A837" t="s">
        <v>2995</v>
      </c>
      <c r="B837" t="s">
        <v>4901</v>
      </c>
      <c r="C837" t="s">
        <v>2928</v>
      </c>
      <c r="D837" t="s">
        <v>13</v>
      </c>
      <c r="E837">
        <v>11.99</v>
      </c>
      <c r="F837" t="s">
        <v>908</v>
      </c>
      <c r="G837">
        <v>10</v>
      </c>
      <c r="H837" t="s">
        <v>1085</v>
      </c>
      <c r="I837">
        <v>19</v>
      </c>
      <c r="J837" s="3">
        <v>45393</v>
      </c>
      <c r="K837" t="s">
        <v>3392</v>
      </c>
    </row>
    <row r="838" spans="1:11" x14ac:dyDescent="0.3">
      <c r="A838" t="s">
        <v>2883</v>
      </c>
      <c r="B838" t="s">
        <v>4902</v>
      </c>
      <c r="C838" t="s">
        <v>2928</v>
      </c>
      <c r="D838" t="s">
        <v>894</v>
      </c>
      <c r="E838">
        <v>5.65</v>
      </c>
      <c r="F838" t="s">
        <v>4903</v>
      </c>
      <c r="G838">
        <v>6</v>
      </c>
      <c r="H838" t="s">
        <v>4904</v>
      </c>
      <c r="I838">
        <v>178</v>
      </c>
      <c r="J838" s="3">
        <v>45431</v>
      </c>
      <c r="K838" t="s">
        <v>1095</v>
      </c>
    </row>
    <row r="839" spans="1:11" x14ac:dyDescent="0.3">
      <c r="A839" t="s">
        <v>71</v>
      </c>
      <c r="B839" t="s">
        <v>4905</v>
      </c>
      <c r="C839" t="s">
        <v>2928</v>
      </c>
      <c r="D839" t="s">
        <v>24</v>
      </c>
      <c r="E839">
        <v>53.99</v>
      </c>
      <c r="F839" t="s">
        <v>716</v>
      </c>
      <c r="G839">
        <v>9</v>
      </c>
      <c r="H839" t="s">
        <v>2578</v>
      </c>
      <c r="I839">
        <v>3</v>
      </c>
      <c r="J839" s="3">
        <v>45435</v>
      </c>
      <c r="K839" t="s">
        <v>75</v>
      </c>
    </row>
    <row r="840" spans="1:11" x14ac:dyDescent="0.3">
      <c r="A840" t="s">
        <v>4906</v>
      </c>
      <c r="B840" t="s">
        <v>4907</v>
      </c>
      <c r="C840" t="s">
        <v>2928</v>
      </c>
      <c r="D840" t="s">
        <v>41</v>
      </c>
      <c r="E840">
        <v>8.34</v>
      </c>
      <c r="F840" t="s">
        <v>4908</v>
      </c>
      <c r="G840">
        <v>10</v>
      </c>
      <c r="H840" t="s">
        <v>4909</v>
      </c>
      <c r="I840">
        <v>409</v>
      </c>
      <c r="J840" s="3">
        <v>45435</v>
      </c>
      <c r="K840" t="s">
        <v>4910</v>
      </c>
    </row>
    <row r="841" spans="1:11" x14ac:dyDescent="0.3">
      <c r="A841" t="s">
        <v>943</v>
      </c>
      <c r="B841" t="s">
        <v>4911</v>
      </c>
      <c r="C841" t="s">
        <v>2928</v>
      </c>
      <c r="D841" t="s">
        <v>13</v>
      </c>
      <c r="E841">
        <v>84</v>
      </c>
      <c r="F841" t="s">
        <v>4912</v>
      </c>
      <c r="J841" s="3">
        <v>45435</v>
      </c>
      <c r="K841" t="s">
        <v>648</v>
      </c>
    </row>
    <row r="842" spans="1:11" x14ac:dyDescent="0.3">
      <c r="A842" t="s">
        <v>259</v>
      </c>
      <c r="B842" t="s">
        <v>4913</v>
      </c>
      <c r="C842" t="s">
        <v>2928</v>
      </c>
      <c r="D842" t="s">
        <v>24</v>
      </c>
      <c r="E842">
        <v>11.95</v>
      </c>
      <c r="F842" t="s">
        <v>1779</v>
      </c>
      <c r="G842">
        <v>8</v>
      </c>
      <c r="H842" t="s">
        <v>4914</v>
      </c>
      <c r="I842">
        <v>14</v>
      </c>
      <c r="J842" s="3">
        <v>45436</v>
      </c>
      <c r="K842" t="s">
        <v>1563</v>
      </c>
    </row>
    <row r="843" spans="1:11" x14ac:dyDescent="0.3">
      <c r="A843" t="s">
        <v>71</v>
      </c>
      <c r="B843" t="s">
        <v>4915</v>
      </c>
      <c r="C843" t="s">
        <v>2928</v>
      </c>
      <c r="D843" t="s">
        <v>13</v>
      </c>
      <c r="E843">
        <v>45.11</v>
      </c>
      <c r="F843" t="s">
        <v>180</v>
      </c>
      <c r="G843">
        <v>3</v>
      </c>
      <c r="H843" t="s">
        <v>585</v>
      </c>
      <c r="I843">
        <v>5</v>
      </c>
      <c r="J843" s="3">
        <v>45435</v>
      </c>
      <c r="K843" t="s">
        <v>38</v>
      </c>
    </row>
    <row r="844" spans="1:11" x14ac:dyDescent="0.3">
      <c r="A844" t="s">
        <v>71</v>
      </c>
      <c r="B844" t="s">
        <v>4916</v>
      </c>
      <c r="C844" t="s">
        <v>2928</v>
      </c>
      <c r="D844" t="s">
        <v>24</v>
      </c>
      <c r="E844">
        <v>28.85</v>
      </c>
      <c r="F844" t="s">
        <v>4917</v>
      </c>
      <c r="G844">
        <v>7</v>
      </c>
      <c r="H844" t="s">
        <v>4918</v>
      </c>
      <c r="I844">
        <v>82</v>
      </c>
      <c r="J844" s="3">
        <v>45434</v>
      </c>
      <c r="K844" t="s">
        <v>102</v>
      </c>
    </row>
    <row r="845" spans="1:11" x14ac:dyDescent="0.3">
      <c r="A845" t="s">
        <v>842</v>
      </c>
      <c r="B845" t="s">
        <v>4919</v>
      </c>
      <c r="C845" t="s">
        <v>2928</v>
      </c>
      <c r="D845" t="s">
        <v>24</v>
      </c>
      <c r="E845">
        <v>22.23</v>
      </c>
      <c r="F845" t="s">
        <v>4920</v>
      </c>
      <c r="G845">
        <v>10</v>
      </c>
      <c r="H845" t="s">
        <v>4921</v>
      </c>
      <c r="I845">
        <v>3584</v>
      </c>
      <c r="J845" s="3">
        <v>45435</v>
      </c>
      <c r="K845" t="s">
        <v>115</v>
      </c>
    </row>
    <row r="846" spans="1:11" x14ac:dyDescent="0.3">
      <c r="A846" t="s">
        <v>3240</v>
      </c>
      <c r="B846" t="s">
        <v>4922</v>
      </c>
      <c r="C846" t="s">
        <v>2928</v>
      </c>
      <c r="D846" t="s">
        <v>13</v>
      </c>
      <c r="E846">
        <v>74.989999999999995</v>
      </c>
      <c r="F846" t="s">
        <v>1324</v>
      </c>
      <c r="G846">
        <v>10</v>
      </c>
      <c r="H846" t="s">
        <v>577</v>
      </c>
      <c r="I846">
        <v>160</v>
      </c>
      <c r="J846" s="3">
        <v>45336</v>
      </c>
      <c r="K846" t="s">
        <v>97</v>
      </c>
    </row>
    <row r="847" spans="1:11" x14ac:dyDescent="0.3">
      <c r="A847" t="s">
        <v>4923</v>
      </c>
      <c r="B847" t="s">
        <v>4924</v>
      </c>
      <c r="C847" t="s">
        <v>2928</v>
      </c>
      <c r="D847" t="s">
        <v>13</v>
      </c>
      <c r="E847">
        <v>20.3</v>
      </c>
      <c r="F847" t="s">
        <v>4925</v>
      </c>
      <c r="G847">
        <v>6</v>
      </c>
      <c r="H847" t="s">
        <v>4926</v>
      </c>
      <c r="I847">
        <v>998</v>
      </c>
      <c r="J847" s="3">
        <v>45434</v>
      </c>
      <c r="K847" t="s">
        <v>115</v>
      </c>
    </row>
    <row r="848" spans="1:11" x14ac:dyDescent="0.3">
      <c r="A848" t="s">
        <v>4927</v>
      </c>
      <c r="B848" t="s">
        <v>4928</v>
      </c>
      <c r="C848" t="s">
        <v>2928</v>
      </c>
      <c r="D848" t="s">
        <v>13</v>
      </c>
      <c r="E848">
        <v>39.82</v>
      </c>
      <c r="F848" t="s">
        <v>4929</v>
      </c>
      <c r="G848">
        <v>10</v>
      </c>
      <c r="H848" t="s">
        <v>4930</v>
      </c>
      <c r="I848">
        <v>2143</v>
      </c>
      <c r="J848" s="3">
        <v>45435</v>
      </c>
      <c r="K848" t="s">
        <v>115</v>
      </c>
    </row>
    <row r="849" spans="1:11" x14ac:dyDescent="0.3">
      <c r="A849" t="s">
        <v>4931</v>
      </c>
      <c r="B849" t="s">
        <v>4932</v>
      </c>
      <c r="C849" t="s">
        <v>2928</v>
      </c>
      <c r="D849" t="s">
        <v>13</v>
      </c>
      <c r="E849">
        <v>55.66</v>
      </c>
      <c r="F849" t="s">
        <v>4933</v>
      </c>
      <c r="G849">
        <v>23</v>
      </c>
      <c r="H849" t="s">
        <v>4934</v>
      </c>
      <c r="I849">
        <v>268</v>
      </c>
      <c r="J849" s="3">
        <v>45436</v>
      </c>
      <c r="K849" t="s">
        <v>128</v>
      </c>
    </row>
    <row r="850" spans="1:11" x14ac:dyDescent="0.3">
      <c r="A850" t="s">
        <v>2004</v>
      </c>
      <c r="B850" t="s">
        <v>4935</v>
      </c>
      <c r="C850" t="s">
        <v>2928</v>
      </c>
      <c r="D850" t="s">
        <v>13</v>
      </c>
      <c r="E850">
        <v>42.69</v>
      </c>
      <c r="F850" t="s">
        <v>4936</v>
      </c>
      <c r="G850">
        <v>10</v>
      </c>
      <c r="H850" t="s">
        <v>4937</v>
      </c>
      <c r="I850">
        <v>868</v>
      </c>
      <c r="J850" s="3">
        <v>45435</v>
      </c>
      <c r="K850" t="s">
        <v>115</v>
      </c>
    </row>
    <row r="851" spans="1:11" x14ac:dyDescent="0.3">
      <c r="A851" t="s">
        <v>3503</v>
      </c>
      <c r="B851" t="s">
        <v>4938</v>
      </c>
      <c r="C851" t="s">
        <v>2928</v>
      </c>
      <c r="D851" t="s">
        <v>13</v>
      </c>
      <c r="E851">
        <v>22.36</v>
      </c>
      <c r="F851" t="s">
        <v>4939</v>
      </c>
      <c r="G851">
        <v>46</v>
      </c>
      <c r="H851" t="s">
        <v>4940</v>
      </c>
      <c r="I851">
        <v>177</v>
      </c>
      <c r="J851" s="3">
        <v>45436</v>
      </c>
      <c r="K851" t="s">
        <v>128</v>
      </c>
    </row>
    <row r="852" spans="1:11" x14ac:dyDescent="0.3">
      <c r="A852" t="s">
        <v>71</v>
      </c>
      <c r="B852" t="s">
        <v>4941</v>
      </c>
      <c r="C852" t="s">
        <v>2928</v>
      </c>
      <c r="D852" t="s">
        <v>24</v>
      </c>
      <c r="E852">
        <v>38</v>
      </c>
      <c r="F852" t="s">
        <v>4942</v>
      </c>
      <c r="G852">
        <v>10</v>
      </c>
      <c r="H852" t="s">
        <v>2618</v>
      </c>
      <c r="I852">
        <v>11</v>
      </c>
      <c r="J852" s="3">
        <v>45435</v>
      </c>
      <c r="K852" t="s">
        <v>138</v>
      </c>
    </row>
    <row r="853" spans="1:11" x14ac:dyDescent="0.3">
      <c r="A853" t="s">
        <v>4943</v>
      </c>
      <c r="B853" t="s">
        <v>4944</v>
      </c>
      <c r="C853" t="s">
        <v>2928</v>
      </c>
      <c r="D853" t="s">
        <v>24</v>
      </c>
      <c r="E853">
        <v>31.87</v>
      </c>
      <c r="F853" t="s">
        <v>4945</v>
      </c>
      <c r="G853">
        <v>6</v>
      </c>
      <c r="H853" t="s">
        <v>2944</v>
      </c>
      <c r="I853">
        <v>258</v>
      </c>
      <c r="J853" s="3">
        <v>45435</v>
      </c>
      <c r="K853" t="s">
        <v>115</v>
      </c>
    </row>
    <row r="854" spans="1:11" x14ac:dyDescent="0.3">
      <c r="A854" t="s">
        <v>4042</v>
      </c>
      <c r="B854" t="s">
        <v>4946</v>
      </c>
      <c r="C854" t="s">
        <v>2928</v>
      </c>
      <c r="D854" t="s">
        <v>41</v>
      </c>
      <c r="E854">
        <v>29.5</v>
      </c>
      <c r="F854" t="s">
        <v>4947</v>
      </c>
      <c r="G854">
        <v>5</v>
      </c>
      <c r="H854" t="s">
        <v>1209</v>
      </c>
      <c r="I854">
        <v>7</v>
      </c>
      <c r="J854" s="3">
        <v>45427</v>
      </c>
      <c r="K854" t="s">
        <v>3858</v>
      </c>
    </row>
    <row r="855" spans="1:11" x14ac:dyDescent="0.3">
      <c r="A855" t="s">
        <v>50</v>
      </c>
      <c r="B855" t="s">
        <v>4948</v>
      </c>
      <c r="C855" t="s">
        <v>2928</v>
      </c>
      <c r="D855" t="s">
        <v>13</v>
      </c>
      <c r="E855">
        <v>8.99</v>
      </c>
      <c r="F855" t="s">
        <v>2740</v>
      </c>
      <c r="G855">
        <v>5</v>
      </c>
      <c r="H855" t="s">
        <v>4169</v>
      </c>
      <c r="I855">
        <v>126</v>
      </c>
      <c r="J855" s="3">
        <v>45433</v>
      </c>
      <c r="K855" t="s">
        <v>1095</v>
      </c>
    </row>
    <row r="856" spans="1:11" x14ac:dyDescent="0.3">
      <c r="A856" t="s">
        <v>55</v>
      </c>
      <c r="B856" t="s">
        <v>4949</v>
      </c>
      <c r="C856" t="s">
        <v>2928</v>
      </c>
      <c r="D856" t="s">
        <v>24</v>
      </c>
      <c r="E856">
        <v>32.99</v>
      </c>
      <c r="F856" t="s">
        <v>2037</v>
      </c>
      <c r="G856">
        <v>4</v>
      </c>
      <c r="H856" t="s">
        <v>1382</v>
      </c>
      <c r="I856">
        <v>14</v>
      </c>
      <c r="J856" s="3">
        <v>45436</v>
      </c>
      <c r="K856" t="s">
        <v>564</v>
      </c>
    </row>
    <row r="857" spans="1:11" x14ac:dyDescent="0.3">
      <c r="A857" t="s">
        <v>744</v>
      </c>
      <c r="B857" t="s">
        <v>4950</v>
      </c>
      <c r="C857" t="s">
        <v>2928</v>
      </c>
      <c r="D857" t="s">
        <v>13</v>
      </c>
      <c r="E857">
        <v>76.34</v>
      </c>
      <c r="F857" t="s">
        <v>4951</v>
      </c>
      <c r="G857">
        <v>3</v>
      </c>
      <c r="H857" t="s">
        <v>4952</v>
      </c>
      <c r="I857">
        <v>92</v>
      </c>
      <c r="J857" s="3">
        <v>45434</v>
      </c>
      <c r="K857" t="s">
        <v>115</v>
      </c>
    </row>
    <row r="858" spans="1:11" x14ac:dyDescent="0.3">
      <c r="A858" t="s">
        <v>85</v>
      </c>
      <c r="B858" t="s">
        <v>4953</v>
      </c>
      <c r="C858" t="s">
        <v>2928</v>
      </c>
      <c r="D858" t="s">
        <v>907</v>
      </c>
      <c r="E858">
        <v>29.99</v>
      </c>
      <c r="F858" t="s">
        <v>403</v>
      </c>
      <c r="H858" t="s">
        <v>4954</v>
      </c>
      <c r="J858" s="3">
        <v>45435</v>
      </c>
      <c r="K858" t="s">
        <v>4955</v>
      </c>
    </row>
    <row r="859" spans="1:11" x14ac:dyDescent="0.3">
      <c r="A859" t="s">
        <v>85</v>
      </c>
      <c r="B859" t="s">
        <v>4956</v>
      </c>
      <c r="C859" t="s">
        <v>2928</v>
      </c>
      <c r="D859" t="s">
        <v>24</v>
      </c>
      <c r="E859">
        <v>37.630000000000003</v>
      </c>
      <c r="F859" t="s">
        <v>4957</v>
      </c>
      <c r="G859">
        <v>12</v>
      </c>
      <c r="H859" t="s">
        <v>4958</v>
      </c>
      <c r="I859">
        <v>1909</v>
      </c>
      <c r="J859" s="3">
        <v>45436</v>
      </c>
      <c r="K859" t="s">
        <v>128</v>
      </c>
    </row>
    <row r="860" spans="1:11" x14ac:dyDescent="0.3">
      <c r="A860" t="s">
        <v>588</v>
      </c>
      <c r="B860" t="s">
        <v>4959</v>
      </c>
      <c r="C860" t="s">
        <v>2928</v>
      </c>
      <c r="D860" t="s">
        <v>13</v>
      </c>
      <c r="E860">
        <v>29.25</v>
      </c>
      <c r="F860" t="s">
        <v>4960</v>
      </c>
      <c r="G860">
        <v>56</v>
      </c>
      <c r="H860" t="s">
        <v>4961</v>
      </c>
      <c r="I860">
        <v>1347</v>
      </c>
      <c r="J860" s="3">
        <v>45434</v>
      </c>
      <c r="K860" t="s">
        <v>128</v>
      </c>
    </row>
    <row r="861" spans="1:11" x14ac:dyDescent="0.3">
      <c r="A861" t="s">
        <v>116</v>
      </c>
      <c r="B861" t="s">
        <v>4962</v>
      </c>
      <c r="C861" t="s">
        <v>2928</v>
      </c>
      <c r="D861" t="s">
        <v>41</v>
      </c>
      <c r="E861">
        <v>23.89</v>
      </c>
      <c r="F861" t="s">
        <v>340</v>
      </c>
      <c r="G861">
        <v>10</v>
      </c>
      <c r="H861" t="s">
        <v>1943</v>
      </c>
      <c r="I861">
        <v>1</v>
      </c>
      <c r="J861" s="3">
        <v>45435</v>
      </c>
      <c r="K861" t="s">
        <v>128</v>
      </c>
    </row>
    <row r="862" spans="1:11" x14ac:dyDescent="0.3">
      <c r="A862" t="s">
        <v>85</v>
      </c>
      <c r="B862" t="s">
        <v>4963</v>
      </c>
      <c r="C862" t="s">
        <v>2928</v>
      </c>
      <c r="D862" t="s">
        <v>57</v>
      </c>
      <c r="E862">
        <v>9.39</v>
      </c>
      <c r="F862" t="s">
        <v>4964</v>
      </c>
      <c r="G862">
        <v>10</v>
      </c>
      <c r="H862" t="s">
        <v>4965</v>
      </c>
      <c r="I862">
        <v>336</v>
      </c>
      <c r="J862" s="3">
        <v>45435</v>
      </c>
      <c r="K862" t="s">
        <v>115</v>
      </c>
    </row>
    <row r="863" spans="1:11" x14ac:dyDescent="0.3">
      <c r="A863" t="s">
        <v>277</v>
      </c>
      <c r="B863" t="s">
        <v>4966</v>
      </c>
      <c r="C863" t="s">
        <v>2928</v>
      </c>
      <c r="D863" t="s">
        <v>13</v>
      </c>
      <c r="E863">
        <v>34.99</v>
      </c>
      <c r="F863" t="s">
        <v>68</v>
      </c>
      <c r="G863">
        <v>6</v>
      </c>
      <c r="H863" t="s">
        <v>522</v>
      </c>
      <c r="I863">
        <v>18</v>
      </c>
      <c r="J863" s="3">
        <v>45432</v>
      </c>
      <c r="K863" t="s">
        <v>791</v>
      </c>
    </row>
    <row r="864" spans="1:11" x14ac:dyDescent="0.3">
      <c r="A864" t="s">
        <v>4785</v>
      </c>
      <c r="B864" t="s">
        <v>4967</v>
      </c>
      <c r="C864" t="s">
        <v>2928</v>
      </c>
      <c r="D864" t="s">
        <v>35</v>
      </c>
      <c r="E864">
        <v>32.39</v>
      </c>
      <c r="F864" t="s">
        <v>4968</v>
      </c>
      <c r="G864">
        <v>3</v>
      </c>
      <c r="H864" t="s">
        <v>768</v>
      </c>
      <c r="I864">
        <v>4</v>
      </c>
      <c r="J864" s="3">
        <v>45433</v>
      </c>
      <c r="K864" t="s">
        <v>38</v>
      </c>
    </row>
    <row r="865" spans="1:11" x14ac:dyDescent="0.3">
      <c r="A865" t="s">
        <v>71</v>
      </c>
      <c r="B865" t="s">
        <v>4969</v>
      </c>
      <c r="C865" t="s">
        <v>2928</v>
      </c>
      <c r="D865" t="s">
        <v>24</v>
      </c>
      <c r="E865">
        <v>29.75</v>
      </c>
      <c r="F865" t="s">
        <v>4970</v>
      </c>
      <c r="G865">
        <v>9</v>
      </c>
      <c r="H865" t="s">
        <v>4971</v>
      </c>
      <c r="I865">
        <v>108</v>
      </c>
      <c r="J865" s="3">
        <v>45435</v>
      </c>
      <c r="K865" t="s">
        <v>408</v>
      </c>
    </row>
    <row r="866" spans="1:11" x14ac:dyDescent="0.3">
      <c r="A866" t="s">
        <v>2051</v>
      </c>
      <c r="B866" t="s">
        <v>4972</v>
      </c>
      <c r="C866" t="s">
        <v>2928</v>
      </c>
      <c r="D866" t="s">
        <v>707</v>
      </c>
      <c r="E866">
        <v>36.94</v>
      </c>
      <c r="F866" t="s">
        <v>4842</v>
      </c>
      <c r="G866">
        <v>214</v>
      </c>
      <c r="H866" t="s">
        <v>4973</v>
      </c>
      <c r="I866">
        <v>30</v>
      </c>
      <c r="J866" s="3">
        <v>45427</v>
      </c>
      <c r="K866" t="s">
        <v>128</v>
      </c>
    </row>
    <row r="867" spans="1:11" x14ac:dyDescent="0.3">
      <c r="A867" t="s">
        <v>203</v>
      </c>
      <c r="B867" t="s">
        <v>4974</v>
      </c>
      <c r="C867" t="s">
        <v>2928</v>
      </c>
      <c r="D867" t="s">
        <v>24</v>
      </c>
      <c r="E867">
        <v>94.99</v>
      </c>
      <c r="F867" t="s">
        <v>806</v>
      </c>
      <c r="G867">
        <v>2</v>
      </c>
      <c r="H867" t="s">
        <v>145</v>
      </c>
      <c r="I867">
        <v>4</v>
      </c>
      <c r="J867" s="3">
        <v>45435</v>
      </c>
      <c r="K867" t="s">
        <v>1829</v>
      </c>
    </row>
    <row r="868" spans="1:11" x14ac:dyDescent="0.3">
      <c r="A868" t="s">
        <v>277</v>
      </c>
      <c r="B868" t="s">
        <v>4975</v>
      </c>
      <c r="C868" t="s">
        <v>2928</v>
      </c>
      <c r="D868" t="s">
        <v>57</v>
      </c>
      <c r="E868">
        <v>36.68</v>
      </c>
      <c r="F868" t="s">
        <v>492</v>
      </c>
      <c r="G868">
        <v>10</v>
      </c>
      <c r="H868" t="s">
        <v>574</v>
      </c>
      <c r="I868">
        <v>5</v>
      </c>
      <c r="J868" s="3">
        <v>45434</v>
      </c>
      <c r="K868" t="s">
        <v>285</v>
      </c>
    </row>
    <row r="869" spans="1:11" x14ac:dyDescent="0.3">
      <c r="A869" t="s">
        <v>28</v>
      </c>
      <c r="B869" t="s">
        <v>4976</v>
      </c>
      <c r="C869" t="s">
        <v>2928</v>
      </c>
      <c r="D869" t="s">
        <v>13</v>
      </c>
      <c r="E869">
        <v>41.99</v>
      </c>
      <c r="F869" t="s">
        <v>560</v>
      </c>
      <c r="G869">
        <v>2</v>
      </c>
      <c r="H869" t="s">
        <v>800</v>
      </c>
      <c r="I869">
        <v>3</v>
      </c>
      <c r="J869" s="3">
        <v>45432</v>
      </c>
      <c r="K869" t="s">
        <v>2155</v>
      </c>
    </row>
    <row r="870" spans="1:11" x14ac:dyDescent="0.3">
      <c r="A870" t="s">
        <v>33</v>
      </c>
      <c r="B870" t="s">
        <v>4977</v>
      </c>
      <c r="C870" t="s">
        <v>2928</v>
      </c>
      <c r="D870" t="s">
        <v>41</v>
      </c>
      <c r="E870">
        <v>7.2</v>
      </c>
      <c r="F870" t="s">
        <v>4978</v>
      </c>
      <c r="G870">
        <v>10</v>
      </c>
      <c r="H870" t="s">
        <v>3055</v>
      </c>
      <c r="I870">
        <v>128</v>
      </c>
      <c r="J870" s="3">
        <v>45434</v>
      </c>
      <c r="K870" t="s">
        <v>4979</v>
      </c>
    </row>
    <row r="871" spans="1:11" x14ac:dyDescent="0.3">
      <c r="A871" t="s">
        <v>103</v>
      </c>
      <c r="B871" t="s">
        <v>4980</v>
      </c>
      <c r="C871" t="s">
        <v>2928</v>
      </c>
      <c r="D871" t="s">
        <v>13</v>
      </c>
      <c r="E871">
        <v>139.99</v>
      </c>
      <c r="F871" t="s">
        <v>4981</v>
      </c>
      <c r="G871">
        <v>3</v>
      </c>
      <c r="H871" t="s">
        <v>3410</v>
      </c>
      <c r="I871">
        <v>43</v>
      </c>
      <c r="J871" s="3">
        <v>45435</v>
      </c>
      <c r="K871" t="s">
        <v>2611</v>
      </c>
    </row>
    <row r="872" spans="1:11" x14ac:dyDescent="0.3">
      <c r="A872" t="s">
        <v>4982</v>
      </c>
      <c r="B872" t="s">
        <v>4983</v>
      </c>
      <c r="C872" t="s">
        <v>2928</v>
      </c>
      <c r="D872" t="s">
        <v>13</v>
      </c>
      <c r="E872">
        <v>79.95</v>
      </c>
      <c r="F872" t="s">
        <v>4984</v>
      </c>
      <c r="G872">
        <v>3</v>
      </c>
      <c r="H872" t="s">
        <v>1341</v>
      </c>
      <c r="I872">
        <v>1</v>
      </c>
      <c r="J872" s="3">
        <v>45435</v>
      </c>
      <c r="K872" t="s">
        <v>4985</v>
      </c>
    </row>
    <row r="873" spans="1:11" x14ac:dyDescent="0.3">
      <c r="A873" t="s">
        <v>3240</v>
      </c>
      <c r="B873" t="s">
        <v>4986</v>
      </c>
      <c r="C873" t="s">
        <v>2928</v>
      </c>
      <c r="D873" t="s">
        <v>13</v>
      </c>
      <c r="E873">
        <v>69.989999999999995</v>
      </c>
      <c r="F873" t="s">
        <v>246</v>
      </c>
      <c r="G873">
        <v>4</v>
      </c>
      <c r="H873" t="s">
        <v>4619</v>
      </c>
      <c r="I873">
        <v>23</v>
      </c>
      <c r="J873" s="3">
        <v>45421</v>
      </c>
      <c r="K873" t="s">
        <v>1124</v>
      </c>
    </row>
    <row r="874" spans="1:11" x14ac:dyDescent="0.3">
      <c r="A874" t="s">
        <v>747</v>
      </c>
      <c r="B874" t="s">
        <v>4987</v>
      </c>
      <c r="C874" t="s">
        <v>2928</v>
      </c>
      <c r="D874" t="s">
        <v>379</v>
      </c>
      <c r="E874">
        <v>99</v>
      </c>
      <c r="F874" t="s">
        <v>2254</v>
      </c>
      <c r="G874">
        <v>2</v>
      </c>
      <c r="H874" t="s">
        <v>4988</v>
      </c>
      <c r="I874">
        <v>2</v>
      </c>
      <c r="J874" s="3">
        <v>45413</v>
      </c>
      <c r="K874" t="s">
        <v>3868</v>
      </c>
    </row>
    <row r="875" spans="1:11" x14ac:dyDescent="0.3">
      <c r="A875" t="s">
        <v>3240</v>
      </c>
      <c r="B875" t="s">
        <v>4989</v>
      </c>
      <c r="C875" t="s">
        <v>2928</v>
      </c>
      <c r="D875" t="s">
        <v>13</v>
      </c>
      <c r="E875">
        <v>44.99</v>
      </c>
      <c r="F875" t="s">
        <v>30</v>
      </c>
      <c r="G875">
        <v>10</v>
      </c>
      <c r="H875" t="s">
        <v>493</v>
      </c>
      <c r="I875">
        <v>9</v>
      </c>
      <c r="J875" s="3">
        <v>45435</v>
      </c>
      <c r="K875" t="s">
        <v>898</v>
      </c>
    </row>
    <row r="876" spans="1:11" x14ac:dyDescent="0.3">
      <c r="A876" t="s">
        <v>3021</v>
      </c>
      <c r="B876" t="s">
        <v>4990</v>
      </c>
      <c r="C876" t="s">
        <v>2928</v>
      </c>
      <c r="D876" t="s">
        <v>13</v>
      </c>
      <c r="E876">
        <v>29.6</v>
      </c>
      <c r="F876" t="s">
        <v>4991</v>
      </c>
      <c r="G876">
        <v>6</v>
      </c>
      <c r="H876" t="s">
        <v>4992</v>
      </c>
      <c r="I876">
        <v>20</v>
      </c>
      <c r="J876" s="3">
        <v>45434</v>
      </c>
      <c r="K876" t="s">
        <v>4993</v>
      </c>
    </row>
    <row r="877" spans="1:11" x14ac:dyDescent="0.3">
      <c r="A877" t="s">
        <v>4994</v>
      </c>
      <c r="B877" t="s">
        <v>4995</v>
      </c>
      <c r="C877" t="s">
        <v>2928</v>
      </c>
      <c r="D877" t="s">
        <v>339</v>
      </c>
      <c r="E877">
        <v>28</v>
      </c>
      <c r="F877" t="s">
        <v>3237</v>
      </c>
      <c r="G877">
        <v>10</v>
      </c>
      <c r="H877" t="s">
        <v>993</v>
      </c>
      <c r="I877">
        <v>6</v>
      </c>
      <c r="J877" s="3">
        <v>45405</v>
      </c>
      <c r="K877" t="s">
        <v>1676</v>
      </c>
    </row>
    <row r="878" spans="1:11" x14ac:dyDescent="0.3">
      <c r="A878" t="s">
        <v>2871</v>
      </c>
      <c r="B878" t="s">
        <v>3105</v>
      </c>
      <c r="C878" t="s">
        <v>2928</v>
      </c>
      <c r="D878" t="s">
        <v>24</v>
      </c>
      <c r="E878">
        <v>48.88</v>
      </c>
      <c r="F878" t="s">
        <v>3106</v>
      </c>
      <c r="G878">
        <v>10</v>
      </c>
      <c r="H878" t="s">
        <v>4996</v>
      </c>
      <c r="I878">
        <v>48</v>
      </c>
      <c r="J878" s="3">
        <v>45425</v>
      </c>
      <c r="K878" t="s">
        <v>142</v>
      </c>
    </row>
    <row r="879" spans="1:11" x14ac:dyDescent="0.3">
      <c r="A879" t="s">
        <v>4664</v>
      </c>
      <c r="B879" t="s">
        <v>4997</v>
      </c>
      <c r="C879" t="s">
        <v>2928</v>
      </c>
      <c r="D879" t="s">
        <v>491</v>
      </c>
      <c r="E879">
        <v>38.01</v>
      </c>
      <c r="F879" t="s">
        <v>4998</v>
      </c>
      <c r="G879">
        <v>10</v>
      </c>
      <c r="H879" t="s">
        <v>1713</v>
      </c>
      <c r="I879">
        <v>32</v>
      </c>
      <c r="J879" s="3">
        <v>45435</v>
      </c>
      <c r="K879" t="s">
        <v>4562</v>
      </c>
    </row>
    <row r="880" spans="1:11" x14ac:dyDescent="0.3">
      <c r="A880" t="s">
        <v>765</v>
      </c>
      <c r="B880" t="s">
        <v>4999</v>
      </c>
      <c r="C880" t="s">
        <v>2928</v>
      </c>
      <c r="D880" t="s">
        <v>13</v>
      </c>
      <c r="E880">
        <v>38</v>
      </c>
      <c r="F880" t="s">
        <v>2296</v>
      </c>
      <c r="H880" t="s">
        <v>195</v>
      </c>
      <c r="I880">
        <v>8</v>
      </c>
      <c r="J880" s="3">
        <v>45409</v>
      </c>
      <c r="K880" t="s">
        <v>1676</v>
      </c>
    </row>
    <row r="881" spans="1:11" x14ac:dyDescent="0.3">
      <c r="A881" t="s">
        <v>3021</v>
      </c>
      <c r="B881" t="s">
        <v>5000</v>
      </c>
      <c r="C881" t="s">
        <v>2928</v>
      </c>
      <c r="D881" t="s">
        <v>13</v>
      </c>
      <c r="E881">
        <v>32</v>
      </c>
      <c r="F881" t="s">
        <v>862</v>
      </c>
      <c r="G881">
        <v>9</v>
      </c>
      <c r="H881" t="s">
        <v>5001</v>
      </c>
      <c r="I881">
        <v>10</v>
      </c>
      <c r="J881" s="3">
        <v>45434</v>
      </c>
      <c r="K881" t="s">
        <v>102</v>
      </c>
    </row>
    <row r="882" spans="1:11" x14ac:dyDescent="0.3">
      <c r="A882" t="s">
        <v>502</v>
      </c>
      <c r="B882" t="s">
        <v>5002</v>
      </c>
      <c r="C882" t="s">
        <v>2928</v>
      </c>
      <c r="D882" t="s">
        <v>13</v>
      </c>
      <c r="E882">
        <v>95</v>
      </c>
      <c r="F882" t="s">
        <v>5003</v>
      </c>
      <c r="J882" s="3">
        <v>45434</v>
      </c>
      <c r="K882" t="s">
        <v>5004</v>
      </c>
    </row>
    <row r="883" spans="1:11" x14ac:dyDescent="0.3">
      <c r="A883" t="s">
        <v>5005</v>
      </c>
      <c r="B883" t="s">
        <v>5006</v>
      </c>
      <c r="C883" t="s">
        <v>2928</v>
      </c>
      <c r="D883" t="s">
        <v>13</v>
      </c>
      <c r="E883">
        <v>150</v>
      </c>
      <c r="F883" t="s">
        <v>4273</v>
      </c>
      <c r="H883" t="s">
        <v>5007</v>
      </c>
      <c r="I883">
        <v>62</v>
      </c>
      <c r="J883" s="3">
        <v>45423</v>
      </c>
      <c r="K883" t="s">
        <v>1947</v>
      </c>
    </row>
    <row r="884" spans="1:11" x14ac:dyDescent="0.3">
      <c r="A884" t="s">
        <v>2051</v>
      </c>
      <c r="B884" t="s">
        <v>5008</v>
      </c>
      <c r="C884" t="s">
        <v>2928</v>
      </c>
      <c r="D884" t="s">
        <v>57</v>
      </c>
      <c r="E884">
        <v>58.62</v>
      </c>
      <c r="F884" t="s">
        <v>5009</v>
      </c>
      <c r="G884">
        <v>10</v>
      </c>
      <c r="H884" t="s">
        <v>4996</v>
      </c>
      <c r="I884">
        <v>48</v>
      </c>
      <c r="J884" s="3">
        <v>45433</v>
      </c>
      <c r="K884" t="s">
        <v>232</v>
      </c>
    </row>
    <row r="885" spans="1:11" x14ac:dyDescent="0.3">
      <c r="A885" t="s">
        <v>4143</v>
      </c>
      <c r="B885" t="s">
        <v>5010</v>
      </c>
      <c r="C885" t="s">
        <v>2928</v>
      </c>
      <c r="D885" t="s">
        <v>707</v>
      </c>
      <c r="E885">
        <v>20.93</v>
      </c>
      <c r="F885" t="s">
        <v>5011</v>
      </c>
      <c r="H885" t="s">
        <v>5012</v>
      </c>
      <c r="I885">
        <v>243</v>
      </c>
      <c r="J885" s="3">
        <v>45426</v>
      </c>
      <c r="K885" t="s">
        <v>128</v>
      </c>
    </row>
    <row r="886" spans="1:11" x14ac:dyDescent="0.3">
      <c r="A886" t="s">
        <v>244</v>
      </c>
      <c r="B886" t="s">
        <v>5013</v>
      </c>
      <c r="C886" t="s">
        <v>2928</v>
      </c>
      <c r="D886" t="s">
        <v>24</v>
      </c>
      <c r="E886">
        <v>85.67</v>
      </c>
      <c r="F886" t="s">
        <v>5014</v>
      </c>
      <c r="H886" t="s">
        <v>5015</v>
      </c>
      <c r="I886">
        <v>85</v>
      </c>
      <c r="J886" s="3">
        <v>45428</v>
      </c>
      <c r="K886" t="s">
        <v>128</v>
      </c>
    </row>
    <row r="887" spans="1:11" x14ac:dyDescent="0.3">
      <c r="A887" t="s">
        <v>2963</v>
      </c>
      <c r="B887" t="s">
        <v>5016</v>
      </c>
      <c r="C887" t="s">
        <v>2928</v>
      </c>
      <c r="D887" t="s">
        <v>24</v>
      </c>
      <c r="E887">
        <v>74.989999999999995</v>
      </c>
      <c r="F887" t="s">
        <v>2394</v>
      </c>
      <c r="G887">
        <v>10</v>
      </c>
      <c r="H887" t="s">
        <v>2668</v>
      </c>
      <c r="I887">
        <v>13</v>
      </c>
      <c r="J887" s="3">
        <v>45432</v>
      </c>
      <c r="K887" t="s">
        <v>138</v>
      </c>
    </row>
    <row r="888" spans="1:11" x14ac:dyDescent="0.3">
      <c r="A888" t="s">
        <v>349</v>
      </c>
      <c r="B888" t="s">
        <v>5017</v>
      </c>
      <c r="C888" t="s">
        <v>2928</v>
      </c>
      <c r="D888" t="s">
        <v>41</v>
      </c>
      <c r="E888">
        <v>8.99</v>
      </c>
      <c r="F888" t="s">
        <v>2629</v>
      </c>
      <c r="G888">
        <v>10</v>
      </c>
      <c r="H888" t="s">
        <v>5018</v>
      </c>
      <c r="I888">
        <v>120</v>
      </c>
      <c r="J888" s="3">
        <v>45403</v>
      </c>
      <c r="K888" t="s">
        <v>5019</v>
      </c>
    </row>
    <row r="889" spans="1:11" x14ac:dyDescent="0.3">
      <c r="A889" t="s">
        <v>502</v>
      </c>
      <c r="B889" t="s">
        <v>5020</v>
      </c>
      <c r="C889" t="s">
        <v>2928</v>
      </c>
      <c r="D889" t="s">
        <v>24</v>
      </c>
      <c r="E889">
        <v>49.99</v>
      </c>
      <c r="F889" t="s">
        <v>63</v>
      </c>
      <c r="G889">
        <v>10</v>
      </c>
      <c r="H889" t="s">
        <v>1422</v>
      </c>
      <c r="I889">
        <v>22</v>
      </c>
      <c r="J889" s="3">
        <v>45433</v>
      </c>
      <c r="K889" t="s">
        <v>362</v>
      </c>
    </row>
    <row r="890" spans="1:11" x14ac:dyDescent="0.3">
      <c r="A890" t="s">
        <v>747</v>
      </c>
      <c r="B890" t="s">
        <v>5021</v>
      </c>
      <c r="C890" t="s">
        <v>2928</v>
      </c>
      <c r="D890" t="s">
        <v>379</v>
      </c>
      <c r="E890">
        <v>86.99</v>
      </c>
      <c r="F890" t="s">
        <v>2108</v>
      </c>
      <c r="G890">
        <v>4</v>
      </c>
      <c r="H890" t="s">
        <v>930</v>
      </c>
      <c r="I890">
        <v>6</v>
      </c>
      <c r="J890" s="3">
        <v>45420</v>
      </c>
      <c r="K890" t="s">
        <v>281</v>
      </c>
    </row>
    <row r="891" spans="1:11" x14ac:dyDescent="0.3">
      <c r="A891" t="s">
        <v>3598</v>
      </c>
      <c r="B891" t="s">
        <v>5022</v>
      </c>
      <c r="C891" t="s">
        <v>2928</v>
      </c>
      <c r="D891" t="s">
        <v>13</v>
      </c>
      <c r="E891">
        <v>67.14</v>
      </c>
      <c r="F891" t="s">
        <v>5023</v>
      </c>
      <c r="G891">
        <v>4</v>
      </c>
      <c r="H891" t="s">
        <v>5024</v>
      </c>
      <c r="I891">
        <v>124</v>
      </c>
      <c r="J891" s="3">
        <v>45435</v>
      </c>
      <c r="K891" t="s">
        <v>128</v>
      </c>
    </row>
    <row r="892" spans="1:11" x14ac:dyDescent="0.3">
      <c r="A892" t="s">
        <v>71</v>
      </c>
      <c r="B892" t="s">
        <v>5025</v>
      </c>
      <c r="C892" t="s">
        <v>2928</v>
      </c>
      <c r="D892" t="s">
        <v>24</v>
      </c>
      <c r="E892">
        <v>52.38</v>
      </c>
      <c r="F892" t="s">
        <v>5026</v>
      </c>
      <c r="G892">
        <v>10</v>
      </c>
      <c r="H892" t="s">
        <v>26</v>
      </c>
      <c r="I892">
        <v>27</v>
      </c>
      <c r="J892" s="3">
        <v>45436</v>
      </c>
      <c r="K892" t="s">
        <v>115</v>
      </c>
    </row>
    <row r="893" spans="1:11" x14ac:dyDescent="0.3">
      <c r="A893" t="s">
        <v>497</v>
      </c>
      <c r="B893" t="s">
        <v>5027</v>
      </c>
      <c r="C893" t="s">
        <v>2928</v>
      </c>
      <c r="D893" t="s">
        <v>13</v>
      </c>
      <c r="E893">
        <v>22</v>
      </c>
      <c r="F893" t="s">
        <v>5028</v>
      </c>
      <c r="G893">
        <v>10</v>
      </c>
      <c r="H893" t="s">
        <v>1780</v>
      </c>
      <c r="I893">
        <v>18</v>
      </c>
      <c r="J893" s="3">
        <v>45436</v>
      </c>
      <c r="K893" t="s">
        <v>501</v>
      </c>
    </row>
    <row r="894" spans="1:11" x14ac:dyDescent="0.3">
      <c r="A894" t="s">
        <v>747</v>
      </c>
      <c r="B894" t="s">
        <v>5029</v>
      </c>
      <c r="C894" t="s">
        <v>2928</v>
      </c>
      <c r="D894" t="s">
        <v>379</v>
      </c>
      <c r="E894">
        <v>86.99</v>
      </c>
      <c r="F894" t="s">
        <v>2108</v>
      </c>
      <c r="G894">
        <v>5</v>
      </c>
      <c r="H894" t="s">
        <v>538</v>
      </c>
      <c r="I894">
        <v>5</v>
      </c>
      <c r="J894" s="3">
        <v>45420</v>
      </c>
      <c r="K894" t="s">
        <v>281</v>
      </c>
    </row>
    <row r="895" spans="1:11" x14ac:dyDescent="0.3">
      <c r="A895" t="s">
        <v>2995</v>
      </c>
      <c r="B895" t="s">
        <v>5030</v>
      </c>
      <c r="C895" t="s">
        <v>2928</v>
      </c>
      <c r="D895" t="s">
        <v>13</v>
      </c>
      <c r="E895">
        <v>54.95</v>
      </c>
      <c r="F895" t="s">
        <v>5031</v>
      </c>
      <c r="G895">
        <v>10</v>
      </c>
      <c r="H895" t="s">
        <v>1484</v>
      </c>
      <c r="I895">
        <v>18</v>
      </c>
      <c r="J895" s="3">
        <v>45435</v>
      </c>
      <c r="K895" t="s">
        <v>138</v>
      </c>
    </row>
    <row r="896" spans="1:11" x14ac:dyDescent="0.3">
      <c r="A896" t="s">
        <v>3665</v>
      </c>
      <c r="B896" t="s">
        <v>5032</v>
      </c>
      <c r="C896" t="s">
        <v>2928</v>
      </c>
      <c r="D896" t="s">
        <v>24</v>
      </c>
      <c r="E896">
        <v>115.22</v>
      </c>
      <c r="F896" t="s">
        <v>5033</v>
      </c>
      <c r="G896">
        <v>8</v>
      </c>
      <c r="H896" t="s">
        <v>4306</v>
      </c>
      <c r="I896">
        <v>5</v>
      </c>
      <c r="J896" s="3">
        <v>45429</v>
      </c>
      <c r="K896" t="s">
        <v>3926</v>
      </c>
    </row>
    <row r="897" spans="1:11" x14ac:dyDescent="0.3">
      <c r="A897" t="s">
        <v>5034</v>
      </c>
      <c r="B897" t="s">
        <v>5035</v>
      </c>
      <c r="C897" t="s">
        <v>2928</v>
      </c>
      <c r="D897" t="s">
        <v>13</v>
      </c>
      <c r="E897">
        <v>29.66</v>
      </c>
      <c r="F897" t="s">
        <v>5036</v>
      </c>
      <c r="G897">
        <v>10</v>
      </c>
      <c r="H897" t="s">
        <v>5037</v>
      </c>
      <c r="I897">
        <v>163</v>
      </c>
      <c r="J897" s="3">
        <v>45425</v>
      </c>
      <c r="K897" t="s">
        <v>5038</v>
      </c>
    </row>
    <row r="898" spans="1:11" x14ac:dyDescent="0.3">
      <c r="A898" t="s">
        <v>502</v>
      </c>
      <c r="B898" t="s">
        <v>5039</v>
      </c>
      <c r="C898" t="s">
        <v>2928</v>
      </c>
      <c r="D898" t="s">
        <v>13</v>
      </c>
      <c r="E898">
        <v>11.49</v>
      </c>
      <c r="F898" t="s">
        <v>5040</v>
      </c>
      <c r="G898">
        <v>10</v>
      </c>
      <c r="H898" t="s">
        <v>980</v>
      </c>
      <c r="I898">
        <v>20</v>
      </c>
      <c r="J898" s="3">
        <v>45425</v>
      </c>
      <c r="K898" t="s">
        <v>5041</v>
      </c>
    </row>
    <row r="899" spans="1:11" x14ac:dyDescent="0.3">
      <c r="A899" t="s">
        <v>3503</v>
      </c>
      <c r="B899" t="s">
        <v>5042</v>
      </c>
      <c r="C899" t="s">
        <v>2928</v>
      </c>
      <c r="D899" t="s">
        <v>13</v>
      </c>
      <c r="E899">
        <v>19.75</v>
      </c>
      <c r="F899" t="s">
        <v>1400</v>
      </c>
      <c r="G899">
        <v>4</v>
      </c>
      <c r="H899" t="s">
        <v>5043</v>
      </c>
      <c r="I899">
        <v>194</v>
      </c>
      <c r="J899" s="3">
        <v>45434</v>
      </c>
      <c r="K899" t="s">
        <v>115</v>
      </c>
    </row>
    <row r="900" spans="1:11" x14ac:dyDescent="0.3">
      <c r="A900" t="s">
        <v>1387</v>
      </c>
      <c r="B900" t="s">
        <v>5044</v>
      </c>
      <c r="C900" t="s">
        <v>2928</v>
      </c>
      <c r="D900" t="s">
        <v>379</v>
      </c>
      <c r="E900">
        <v>16.95</v>
      </c>
      <c r="F900" t="s">
        <v>2654</v>
      </c>
      <c r="G900">
        <v>10</v>
      </c>
      <c r="H900" t="s">
        <v>5045</v>
      </c>
      <c r="I900">
        <v>90</v>
      </c>
      <c r="J900" s="3">
        <v>45431</v>
      </c>
      <c r="K900" t="s">
        <v>2404</v>
      </c>
    </row>
    <row r="901" spans="1:11" x14ac:dyDescent="0.3">
      <c r="A901" t="s">
        <v>3490</v>
      </c>
      <c r="B901" t="s">
        <v>5046</v>
      </c>
      <c r="C901" t="s">
        <v>2928</v>
      </c>
      <c r="D901" t="s">
        <v>13</v>
      </c>
      <c r="E901">
        <v>23.89</v>
      </c>
      <c r="F901" t="s">
        <v>340</v>
      </c>
      <c r="G901">
        <v>7</v>
      </c>
      <c r="H901" t="s">
        <v>4918</v>
      </c>
      <c r="I901">
        <v>82</v>
      </c>
      <c r="J901" s="3">
        <v>45272</v>
      </c>
      <c r="K901" t="s">
        <v>476</v>
      </c>
    </row>
    <row r="902" spans="1:11" x14ac:dyDescent="0.3">
      <c r="A902" t="s">
        <v>61</v>
      </c>
      <c r="B902" t="s">
        <v>5047</v>
      </c>
      <c r="C902" t="s">
        <v>2928</v>
      </c>
      <c r="D902" t="s">
        <v>824</v>
      </c>
      <c r="E902">
        <v>52.99</v>
      </c>
      <c r="F902" t="s">
        <v>1308</v>
      </c>
      <c r="G902">
        <v>10</v>
      </c>
      <c r="H902" t="s">
        <v>1153</v>
      </c>
      <c r="I902">
        <v>4</v>
      </c>
      <c r="J902" s="3">
        <v>45435</v>
      </c>
      <c r="K902" t="s">
        <v>3454</v>
      </c>
    </row>
    <row r="903" spans="1:11" x14ac:dyDescent="0.3">
      <c r="A903" t="s">
        <v>71</v>
      </c>
      <c r="B903" t="s">
        <v>5048</v>
      </c>
      <c r="C903" t="s">
        <v>2928</v>
      </c>
      <c r="D903" t="s">
        <v>491</v>
      </c>
      <c r="E903">
        <v>65.55</v>
      </c>
      <c r="F903" t="s">
        <v>5049</v>
      </c>
      <c r="G903">
        <v>10</v>
      </c>
      <c r="H903" t="s">
        <v>5050</v>
      </c>
      <c r="I903">
        <v>1355</v>
      </c>
      <c r="J903" s="3">
        <v>45436</v>
      </c>
      <c r="K903" t="s">
        <v>232</v>
      </c>
    </row>
    <row r="904" spans="1:11" x14ac:dyDescent="0.3">
      <c r="A904" t="s">
        <v>2995</v>
      </c>
      <c r="B904" t="s">
        <v>5051</v>
      </c>
      <c r="C904" t="s">
        <v>2928</v>
      </c>
      <c r="D904" t="s">
        <v>13</v>
      </c>
      <c r="E904">
        <v>56.99</v>
      </c>
      <c r="F904" t="s">
        <v>2694</v>
      </c>
      <c r="G904">
        <v>2</v>
      </c>
      <c r="H904" t="s">
        <v>4988</v>
      </c>
      <c r="I904">
        <v>2</v>
      </c>
      <c r="J904" s="3">
        <v>45436</v>
      </c>
      <c r="K904" t="s">
        <v>5052</v>
      </c>
    </row>
    <row r="905" spans="1:11" x14ac:dyDescent="0.3">
      <c r="A905" t="s">
        <v>3240</v>
      </c>
      <c r="B905" t="s">
        <v>3560</v>
      </c>
      <c r="C905" t="s">
        <v>2928</v>
      </c>
      <c r="D905" t="s">
        <v>13</v>
      </c>
      <c r="E905">
        <v>49.99</v>
      </c>
      <c r="F905" t="s">
        <v>122</v>
      </c>
      <c r="G905">
        <v>10</v>
      </c>
      <c r="H905" t="s">
        <v>1422</v>
      </c>
      <c r="I905">
        <v>22</v>
      </c>
      <c r="J905" s="3">
        <v>45425</v>
      </c>
      <c r="K905" t="s">
        <v>44</v>
      </c>
    </row>
    <row r="906" spans="1:11" x14ac:dyDescent="0.3">
      <c r="A906" t="s">
        <v>66</v>
      </c>
      <c r="B906" t="s">
        <v>5053</v>
      </c>
      <c r="C906" t="s">
        <v>2928</v>
      </c>
      <c r="D906" t="s">
        <v>2977</v>
      </c>
      <c r="E906">
        <v>28.4</v>
      </c>
      <c r="F906" t="s">
        <v>5054</v>
      </c>
      <c r="G906">
        <v>10</v>
      </c>
      <c r="H906" t="s">
        <v>770</v>
      </c>
      <c r="I906">
        <v>65</v>
      </c>
      <c r="J906" s="3">
        <v>45344</v>
      </c>
      <c r="K906" t="s">
        <v>1082</v>
      </c>
    </row>
    <row r="907" spans="1:11" x14ac:dyDescent="0.3">
      <c r="A907" t="s">
        <v>3113</v>
      </c>
      <c r="B907" t="s">
        <v>5055</v>
      </c>
      <c r="C907" t="s">
        <v>2928</v>
      </c>
      <c r="D907" t="s">
        <v>13</v>
      </c>
      <c r="E907">
        <v>16.82</v>
      </c>
      <c r="F907" t="s">
        <v>1974</v>
      </c>
      <c r="G907">
        <v>111</v>
      </c>
      <c r="H907" t="s">
        <v>5056</v>
      </c>
      <c r="I907">
        <v>662</v>
      </c>
      <c r="J907" s="3">
        <v>45436</v>
      </c>
      <c r="K907" t="s">
        <v>128</v>
      </c>
    </row>
    <row r="908" spans="1:11" x14ac:dyDescent="0.3">
      <c r="A908" t="s">
        <v>540</v>
      </c>
      <c r="B908" t="s">
        <v>5057</v>
      </c>
      <c r="C908" t="s">
        <v>2928</v>
      </c>
      <c r="D908" t="s">
        <v>24</v>
      </c>
      <c r="E908">
        <v>58.94</v>
      </c>
      <c r="F908" t="s">
        <v>5058</v>
      </c>
      <c r="G908">
        <v>95</v>
      </c>
      <c r="H908" t="s">
        <v>5059</v>
      </c>
      <c r="I908">
        <v>129</v>
      </c>
      <c r="J908" s="3">
        <v>45435</v>
      </c>
      <c r="K908" t="s">
        <v>128</v>
      </c>
    </row>
    <row r="909" spans="1:11" x14ac:dyDescent="0.3">
      <c r="A909" t="s">
        <v>103</v>
      </c>
      <c r="B909" t="s">
        <v>5060</v>
      </c>
      <c r="C909" t="s">
        <v>2928</v>
      </c>
      <c r="D909" t="s">
        <v>13</v>
      </c>
      <c r="E909">
        <v>24.99</v>
      </c>
      <c r="F909" t="s">
        <v>1357</v>
      </c>
      <c r="G909">
        <v>6</v>
      </c>
      <c r="H909" t="s">
        <v>5061</v>
      </c>
      <c r="I909">
        <v>55</v>
      </c>
      <c r="J909" s="3">
        <v>45435</v>
      </c>
      <c r="K909" t="s">
        <v>5062</v>
      </c>
    </row>
    <row r="910" spans="1:11" x14ac:dyDescent="0.3">
      <c r="A910" t="s">
        <v>203</v>
      </c>
      <c r="B910" t="s">
        <v>5063</v>
      </c>
      <c r="C910" t="s">
        <v>2928</v>
      </c>
      <c r="D910" t="s">
        <v>24</v>
      </c>
      <c r="E910">
        <v>45.98</v>
      </c>
      <c r="F910" t="s">
        <v>5064</v>
      </c>
      <c r="H910" t="s">
        <v>5065</v>
      </c>
      <c r="I910">
        <v>425</v>
      </c>
      <c r="J910" s="3">
        <v>45434</v>
      </c>
      <c r="K910" t="s">
        <v>115</v>
      </c>
    </row>
    <row r="911" spans="1:11" x14ac:dyDescent="0.3">
      <c r="A911" t="s">
        <v>3144</v>
      </c>
      <c r="B911" t="s">
        <v>5066</v>
      </c>
      <c r="C911" t="s">
        <v>2928</v>
      </c>
      <c r="D911" t="s">
        <v>4776</v>
      </c>
      <c r="E911">
        <v>18.5</v>
      </c>
      <c r="F911" t="s">
        <v>3203</v>
      </c>
      <c r="G911">
        <v>5</v>
      </c>
      <c r="H911" t="s">
        <v>4710</v>
      </c>
      <c r="I911">
        <v>2</v>
      </c>
      <c r="J911" s="3">
        <v>45434</v>
      </c>
      <c r="K911" t="s">
        <v>3204</v>
      </c>
    </row>
    <row r="912" spans="1:11" x14ac:dyDescent="0.3">
      <c r="A912" t="s">
        <v>5067</v>
      </c>
      <c r="B912" t="s">
        <v>5068</v>
      </c>
      <c r="C912" t="s">
        <v>2928</v>
      </c>
      <c r="D912" t="s">
        <v>13</v>
      </c>
      <c r="E912">
        <v>12.15</v>
      </c>
      <c r="F912" t="s">
        <v>5069</v>
      </c>
      <c r="G912">
        <v>6</v>
      </c>
      <c r="H912" t="s">
        <v>5070</v>
      </c>
      <c r="I912">
        <v>533</v>
      </c>
      <c r="J912" s="3">
        <v>45433</v>
      </c>
      <c r="K912" t="s">
        <v>128</v>
      </c>
    </row>
    <row r="913" spans="1:11" x14ac:dyDescent="0.3">
      <c r="A913" t="s">
        <v>103</v>
      </c>
      <c r="B913" t="s">
        <v>5071</v>
      </c>
      <c r="C913" t="s">
        <v>2928</v>
      </c>
      <c r="D913" t="s">
        <v>13</v>
      </c>
      <c r="E913">
        <v>89.99</v>
      </c>
      <c r="F913" t="s">
        <v>2025</v>
      </c>
      <c r="G913">
        <v>10</v>
      </c>
      <c r="H913" t="s">
        <v>5072</v>
      </c>
      <c r="I913">
        <v>285</v>
      </c>
      <c r="J913" s="3">
        <v>45435</v>
      </c>
      <c r="K913" t="s">
        <v>138</v>
      </c>
    </row>
    <row r="914" spans="1:11" x14ac:dyDescent="0.3">
      <c r="A914" t="s">
        <v>5073</v>
      </c>
      <c r="B914" t="s">
        <v>5074</v>
      </c>
      <c r="C914" t="s">
        <v>2928</v>
      </c>
      <c r="D914" t="s">
        <v>4079</v>
      </c>
      <c r="E914">
        <v>13.12</v>
      </c>
      <c r="F914" t="s">
        <v>5075</v>
      </c>
      <c r="G914">
        <v>10</v>
      </c>
      <c r="H914" t="s">
        <v>5076</v>
      </c>
      <c r="I914">
        <v>96</v>
      </c>
      <c r="J914" s="3">
        <v>45423</v>
      </c>
      <c r="K914" t="s">
        <v>5077</v>
      </c>
    </row>
    <row r="915" spans="1:11" x14ac:dyDescent="0.3">
      <c r="A915" t="s">
        <v>1387</v>
      </c>
      <c r="B915" t="s">
        <v>5078</v>
      </c>
      <c r="C915" t="s">
        <v>2928</v>
      </c>
      <c r="D915" t="s">
        <v>41</v>
      </c>
      <c r="E915">
        <v>16.89</v>
      </c>
      <c r="F915" t="s">
        <v>5079</v>
      </c>
      <c r="G915">
        <v>10</v>
      </c>
      <c r="H915" t="s">
        <v>2911</v>
      </c>
      <c r="I915">
        <v>177</v>
      </c>
      <c r="J915" s="3">
        <v>45417</v>
      </c>
      <c r="K915" t="s">
        <v>3655</v>
      </c>
    </row>
    <row r="916" spans="1:11" x14ac:dyDescent="0.3">
      <c r="A916" t="s">
        <v>5080</v>
      </c>
      <c r="B916" t="s">
        <v>5081</v>
      </c>
      <c r="C916" t="s">
        <v>2928</v>
      </c>
      <c r="D916" t="s">
        <v>41</v>
      </c>
      <c r="E916">
        <v>14.9</v>
      </c>
      <c r="F916" t="s">
        <v>4279</v>
      </c>
      <c r="G916">
        <v>10</v>
      </c>
      <c r="H916" t="s">
        <v>2673</v>
      </c>
      <c r="I916">
        <v>56</v>
      </c>
      <c r="J916" s="3">
        <v>45432</v>
      </c>
      <c r="K916" t="s">
        <v>4081</v>
      </c>
    </row>
    <row r="917" spans="1:11" x14ac:dyDescent="0.3">
      <c r="A917" t="s">
        <v>244</v>
      </c>
      <c r="B917" t="s">
        <v>5082</v>
      </c>
      <c r="C917" t="s">
        <v>2928</v>
      </c>
      <c r="D917" t="s">
        <v>24</v>
      </c>
      <c r="E917">
        <v>19.48</v>
      </c>
      <c r="F917" t="s">
        <v>5083</v>
      </c>
      <c r="G917">
        <v>10</v>
      </c>
      <c r="H917" t="s">
        <v>1153</v>
      </c>
      <c r="I917">
        <v>4</v>
      </c>
      <c r="J917" s="3">
        <v>45422</v>
      </c>
      <c r="K917" t="s">
        <v>5084</v>
      </c>
    </row>
    <row r="918" spans="1:11" x14ac:dyDescent="0.3">
      <c r="A918" t="s">
        <v>571</v>
      </c>
      <c r="B918" t="s">
        <v>5085</v>
      </c>
      <c r="C918" t="s">
        <v>2928</v>
      </c>
      <c r="D918" t="s">
        <v>24</v>
      </c>
      <c r="E918">
        <v>33.86</v>
      </c>
      <c r="F918" t="s">
        <v>5086</v>
      </c>
      <c r="G918">
        <v>8</v>
      </c>
      <c r="H918" t="s">
        <v>5087</v>
      </c>
      <c r="I918">
        <v>18</v>
      </c>
      <c r="J918" s="3">
        <v>45427</v>
      </c>
      <c r="K918" t="s">
        <v>849</v>
      </c>
    </row>
    <row r="919" spans="1:11" x14ac:dyDescent="0.3">
      <c r="A919" t="s">
        <v>747</v>
      </c>
      <c r="B919" t="s">
        <v>5088</v>
      </c>
      <c r="C919" t="s">
        <v>2928</v>
      </c>
      <c r="D919" t="s">
        <v>379</v>
      </c>
      <c r="E919">
        <v>16.989999999999998</v>
      </c>
      <c r="F919" t="s">
        <v>351</v>
      </c>
      <c r="G919">
        <v>10</v>
      </c>
      <c r="H919" t="s">
        <v>5089</v>
      </c>
      <c r="I919">
        <v>39</v>
      </c>
      <c r="J919" s="3">
        <v>45431</v>
      </c>
      <c r="K919" t="s">
        <v>3601</v>
      </c>
    </row>
    <row r="920" spans="1:11" x14ac:dyDescent="0.3">
      <c r="A920" t="s">
        <v>571</v>
      </c>
      <c r="B920" t="s">
        <v>5090</v>
      </c>
      <c r="C920" t="s">
        <v>2928</v>
      </c>
      <c r="D920" t="s">
        <v>13</v>
      </c>
      <c r="E920">
        <v>24.5</v>
      </c>
      <c r="F920" t="s">
        <v>2584</v>
      </c>
      <c r="G920">
        <v>10</v>
      </c>
      <c r="H920" t="s">
        <v>1780</v>
      </c>
      <c r="I920">
        <v>18</v>
      </c>
      <c r="J920" s="3">
        <v>45436</v>
      </c>
      <c r="K920" t="s">
        <v>38</v>
      </c>
    </row>
    <row r="921" spans="1:11" x14ac:dyDescent="0.3">
      <c r="A921" t="s">
        <v>85</v>
      </c>
      <c r="B921" t="s">
        <v>5091</v>
      </c>
      <c r="C921" t="s">
        <v>2928</v>
      </c>
      <c r="D921" t="s">
        <v>24</v>
      </c>
      <c r="E921">
        <v>38.99</v>
      </c>
      <c r="F921" t="s">
        <v>4149</v>
      </c>
      <c r="G921">
        <v>10</v>
      </c>
      <c r="H921" t="s">
        <v>1085</v>
      </c>
      <c r="I921">
        <v>19</v>
      </c>
      <c r="J921" s="3">
        <v>45420</v>
      </c>
      <c r="K921" t="s">
        <v>97</v>
      </c>
    </row>
    <row r="922" spans="1:11" x14ac:dyDescent="0.3">
      <c r="A922" t="s">
        <v>2552</v>
      </c>
      <c r="B922" t="s">
        <v>5092</v>
      </c>
      <c r="C922" t="s">
        <v>2928</v>
      </c>
      <c r="D922" t="s">
        <v>13</v>
      </c>
      <c r="E922">
        <v>65.5</v>
      </c>
      <c r="F922" t="s">
        <v>1413</v>
      </c>
      <c r="H922" t="s">
        <v>5093</v>
      </c>
      <c r="I922">
        <v>46</v>
      </c>
      <c r="J922" s="3">
        <v>45436</v>
      </c>
      <c r="K922" t="s">
        <v>232</v>
      </c>
    </row>
    <row r="923" spans="1:11" x14ac:dyDescent="0.3">
      <c r="A923" t="s">
        <v>2231</v>
      </c>
      <c r="B923" t="s">
        <v>5094</v>
      </c>
      <c r="C923" t="s">
        <v>2928</v>
      </c>
      <c r="D923" t="s">
        <v>13</v>
      </c>
      <c r="E923">
        <v>29.79</v>
      </c>
      <c r="F923" t="s">
        <v>5095</v>
      </c>
      <c r="G923">
        <v>10</v>
      </c>
      <c r="H923" t="s">
        <v>5096</v>
      </c>
      <c r="I923">
        <v>541</v>
      </c>
      <c r="J923" s="3">
        <v>45433</v>
      </c>
      <c r="K923" t="s">
        <v>115</v>
      </c>
    </row>
    <row r="924" spans="1:11" x14ac:dyDescent="0.3">
      <c r="A924" t="s">
        <v>71</v>
      </c>
      <c r="B924" t="s">
        <v>5097</v>
      </c>
      <c r="C924" t="s">
        <v>2928</v>
      </c>
      <c r="D924" t="s">
        <v>13</v>
      </c>
      <c r="E924">
        <v>50.22</v>
      </c>
      <c r="F924" t="s">
        <v>5098</v>
      </c>
      <c r="G924">
        <v>8</v>
      </c>
      <c r="H924" t="s">
        <v>5099</v>
      </c>
      <c r="I924">
        <v>380</v>
      </c>
      <c r="J924" s="3">
        <v>45435</v>
      </c>
      <c r="K924" t="s">
        <v>128</v>
      </c>
    </row>
    <row r="925" spans="1:11" x14ac:dyDescent="0.3">
      <c r="A925" t="s">
        <v>174</v>
      </c>
      <c r="B925" t="s">
        <v>5100</v>
      </c>
      <c r="C925" t="s">
        <v>2928</v>
      </c>
      <c r="D925" t="s">
        <v>35</v>
      </c>
      <c r="E925">
        <v>31.01</v>
      </c>
      <c r="F925" t="s">
        <v>5101</v>
      </c>
      <c r="G925">
        <v>3</v>
      </c>
      <c r="H925" t="s">
        <v>1316</v>
      </c>
      <c r="I925">
        <v>6</v>
      </c>
      <c r="J925" s="3">
        <v>45430</v>
      </c>
      <c r="K925" t="s">
        <v>38</v>
      </c>
    </row>
    <row r="926" spans="1:11" x14ac:dyDescent="0.3">
      <c r="A926" t="s">
        <v>497</v>
      </c>
      <c r="B926" t="s">
        <v>5102</v>
      </c>
      <c r="C926" t="s">
        <v>2928</v>
      </c>
      <c r="D926" t="s">
        <v>339</v>
      </c>
      <c r="E926">
        <v>22.99</v>
      </c>
      <c r="F926" t="s">
        <v>903</v>
      </c>
      <c r="G926">
        <v>10</v>
      </c>
      <c r="H926" t="s">
        <v>1494</v>
      </c>
      <c r="I926">
        <v>23</v>
      </c>
      <c r="J926" s="3">
        <v>45429</v>
      </c>
      <c r="K926" t="s">
        <v>905</v>
      </c>
    </row>
    <row r="927" spans="1:11" x14ac:dyDescent="0.3">
      <c r="A927" t="s">
        <v>3423</v>
      </c>
      <c r="B927" t="s">
        <v>5103</v>
      </c>
      <c r="C927" t="s">
        <v>2928</v>
      </c>
      <c r="D927" t="s">
        <v>13</v>
      </c>
      <c r="E927">
        <v>22.9</v>
      </c>
      <c r="F927" t="s">
        <v>3000</v>
      </c>
      <c r="H927" t="s">
        <v>5104</v>
      </c>
      <c r="I927">
        <v>3510</v>
      </c>
      <c r="J927" s="3">
        <v>45436</v>
      </c>
      <c r="K927" t="s">
        <v>115</v>
      </c>
    </row>
    <row r="928" spans="1:11" x14ac:dyDescent="0.3">
      <c r="A928" t="s">
        <v>2148</v>
      </c>
      <c r="B928" t="s">
        <v>5105</v>
      </c>
      <c r="C928" t="s">
        <v>2928</v>
      </c>
      <c r="D928" t="s">
        <v>13</v>
      </c>
      <c r="E928">
        <v>55.99</v>
      </c>
      <c r="F928" t="s">
        <v>2845</v>
      </c>
      <c r="G928">
        <v>10</v>
      </c>
      <c r="H928" t="s">
        <v>284</v>
      </c>
      <c r="I928">
        <v>25</v>
      </c>
      <c r="J928" s="3">
        <v>45432</v>
      </c>
      <c r="K928" t="s">
        <v>362</v>
      </c>
    </row>
    <row r="929" spans="1:11" x14ac:dyDescent="0.3">
      <c r="A929" t="s">
        <v>5106</v>
      </c>
      <c r="B929" t="s">
        <v>5107</v>
      </c>
      <c r="C929" t="s">
        <v>2928</v>
      </c>
      <c r="D929" t="s">
        <v>41</v>
      </c>
      <c r="E929">
        <v>14.95</v>
      </c>
      <c r="F929" t="s">
        <v>3702</v>
      </c>
      <c r="J929" s="3">
        <v>45432</v>
      </c>
      <c r="K929" t="s">
        <v>547</v>
      </c>
    </row>
    <row r="930" spans="1:11" x14ac:dyDescent="0.3">
      <c r="A930" t="s">
        <v>2004</v>
      </c>
      <c r="B930" t="s">
        <v>5108</v>
      </c>
      <c r="C930" t="s">
        <v>2928</v>
      </c>
      <c r="D930" t="s">
        <v>13</v>
      </c>
      <c r="E930">
        <v>23.99</v>
      </c>
      <c r="F930" t="s">
        <v>3890</v>
      </c>
      <c r="G930">
        <v>8</v>
      </c>
      <c r="H930" t="s">
        <v>1505</v>
      </c>
      <c r="I930">
        <v>26</v>
      </c>
      <c r="J930" s="3">
        <v>45418</v>
      </c>
      <c r="K930" t="s">
        <v>5109</v>
      </c>
    </row>
    <row r="931" spans="1:11" x14ac:dyDescent="0.3">
      <c r="A931" t="s">
        <v>2963</v>
      </c>
      <c r="B931" t="s">
        <v>5110</v>
      </c>
      <c r="C931" t="s">
        <v>2928</v>
      </c>
      <c r="D931" t="s">
        <v>24</v>
      </c>
      <c r="E931">
        <v>39.99</v>
      </c>
      <c r="F931" t="s">
        <v>105</v>
      </c>
      <c r="G931">
        <v>5</v>
      </c>
      <c r="H931" t="s">
        <v>1972</v>
      </c>
      <c r="I931">
        <v>32</v>
      </c>
      <c r="J931" s="3">
        <v>45421</v>
      </c>
      <c r="K931" t="s">
        <v>27</v>
      </c>
    </row>
    <row r="932" spans="1:11" x14ac:dyDescent="0.3">
      <c r="A932" t="s">
        <v>4402</v>
      </c>
      <c r="B932" t="s">
        <v>5111</v>
      </c>
      <c r="C932" t="s">
        <v>2928</v>
      </c>
      <c r="D932" t="s">
        <v>3202</v>
      </c>
      <c r="E932">
        <v>10.98</v>
      </c>
      <c r="F932" t="s">
        <v>5112</v>
      </c>
      <c r="G932">
        <v>10</v>
      </c>
      <c r="H932" t="s">
        <v>5113</v>
      </c>
      <c r="I932">
        <v>279</v>
      </c>
      <c r="J932" s="3">
        <v>45434</v>
      </c>
      <c r="K932" t="s">
        <v>115</v>
      </c>
    </row>
    <row r="933" spans="1:11" x14ac:dyDescent="0.3">
      <c r="A933" t="s">
        <v>71</v>
      </c>
      <c r="B933" t="s">
        <v>5114</v>
      </c>
      <c r="C933" t="s">
        <v>2928</v>
      </c>
      <c r="D933" t="s">
        <v>13</v>
      </c>
      <c r="E933">
        <v>41.34</v>
      </c>
      <c r="F933" t="s">
        <v>5115</v>
      </c>
      <c r="G933">
        <v>2</v>
      </c>
      <c r="H933" t="s">
        <v>5116</v>
      </c>
      <c r="I933">
        <v>171</v>
      </c>
      <c r="J933" s="3">
        <v>45428</v>
      </c>
      <c r="K933" t="s">
        <v>115</v>
      </c>
    </row>
    <row r="934" spans="1:11" x14ac:dyDescent="0.3">
      <c r="A934" t="s">
        <v>657</v>
      </c>
      <c r="B934" t="s">
        <v>5117</v>
      </c>
      <c r="C934" t="s">
        <v>2928</v>
      </c>
      <c r="D934" t="s">
        <v>41</v>
      </c>
      <c r="E934">
        <v>50</v>
      </c>
      <c r="F934" t="s">
        <v>4178</v>
      </c>
      <c r="G934">
        <v>3</v>
      </c>
      <c r="H934" t="s">
        <v>331</v>
      </c>
      <c r="I934">
        <v>3</v>
      </c>
      <c r="J934" s="3">
        <v>45428</v>
      </c>
      <c r="K934" t="s">
        <v>5118</v>
      </c>
    </row>
    <row r="935" spans="1:11" x14ac:dyDescent="0.3">
      <c r="A935" t="s">
        <v>3033</v>
      </c>
      <c r="B935" t="s">
        <v>5119</v>
      </c>
      <c r="C935" t="s">
        <v>2928</v>
      </c>
      <c r="D935" t="s">
        <v>13</v>
      </c>
      <c r="E935">
        <v>9.9</v>
      </c>
      <c r="F935" t="s">
        <v>5120</v>
      </c>
      <c r="G935">
        <v>6</v>
      </c>
      <c r="H935" t="s">
        <v>5121</v>
      </c>
      <c r="I935">
        <v>2</v>
      </c>
      <c r="J935" s="3">
        <v>45434</v>
      </c>
      <c r="K935" t="s">
        <v>44</v>
      </c>
    </row>
    <row r="936" spans="1:11" x14ac:dyDescent="0.3">
      <c r="A936" t="s">
        <v>5231</v>
      </c>
      <c r="B936" t="s">
        <v>5122</v>
      </c>
      <c r="C936" t="s">
        <v>2928</v>
      </c>
      <c r="D936" t="s">
        <v>13</v>
      </c>
      <c r="E936">
        <v>29.95</v>
      </c>
      <c r="F936" t="s">
        <v>73</v>
      </c>
      <c r="G936">
        <v>8</v>
      </c>
      <c r="H936" t="s">
        <v>5123</v>
      </c>
      <c r="I936">
        <v>1239</v>
      </c>
      <c r="J936" s="3">
        <v>45434</v>
      </c>
      <c r="K936" t="s">
        <v>75</v>
      </c>
    </row>
    <row r="937" spans="1:11" x14ac:dyDescent="0.3">
      <c r="A937" t="s">
        <v>3540</v>
      </c>
      <c r="B937" t="s">
        <v>5124</v>
      </c>
      <c r="C937" t="s">
        <v>2928</v>
      </c>
      <c r="D937" t="s">
        <v>41</v>
      </c>
      <c r="E937">
        <v>54.9</v>
      </c>
      <c r="F937" t="s">
        <v>3474</v>
      </c>
      <c r="H937" t="s">
        <v>591</v>
      </c>
      <c r="I937">
        <v>10</v>
      </c>
      <c r="J937" s="3">
        <v>45432</v>
      </c>
      <c r="K937" t="s">
        <v>38</v>
      </c>
    </row>
    <row r="938" spans="1:11" x14ac:dyDescent="0.3">
      <c r="A938" t="s">
        <v>178</v>
      </c>
      <c r="B938" t="s">
        <v>5125</v>
      </c>
      <c r="C938" t="s">
        <v>2928</v>
      </c>
      <c r="D938" t="s">
        <v>41</v>
      </c>
      <c r="E938">
        <v>18.79</v>
      </c>
      <c r="F938" t="s">
        <v>1932</v>
      </c>
      <c r="G938">
        <v>3</v>
      </c>
      <c r="H938" t="s">
        <v>585</v>
      </c>
      <c r="I938">
        <v>5</v>
      </c>
      <c r="J938" s="3">
        <v>45434</v>
      </c>
      <c r="K938" t="s">
        <v>38</v>
      </c>
    </row>
    <row r="939" spans="1:11" x14ac:dyDescent="0.3">
      <c r="A939" t="s">
        <v>4943</v>
      </c>
      <c r="B939" t="s">
        <v>5126</v>
      </c>
      <c r="C939" t="s">
        <v>2928</v>
      </c>
      <c r="D939" t="s">
        <v>24</v>
      </c>
      <c r="E939">
        <v>21</v>
      </c>
      <c r="F939" t="s">
        <v>5127</v>
      </c>
      <c r="G939">
        <v>3</v>
      </c>
      <c r="H939" t="s">
        <v>2775</v>
      </c>
      <c r="I939">
        <v>2</v>
      </c>
      <c r="J939" s="3">
        <v>45432</v>
      </c>
      <c r="K939" t="s">
        <v>312</v>
      </c>
    </row>
    <row r="940" spans="1:11" x14ac:dyDescent="0.3">
      <c r="A940" t="s">
        <v>116</v>
      </c>
      <c r="B940" t="s">
        <v>5128</v>
      </c>
      <c r="C940" t="s">
        <v>2928</v>
      </c>
      <c r="D940" t="s">
        <v>41</v>
      </c>
      <c r="E940">
        <v>34.17</v>
      </c>
      <c r="F940" t="s">
        <v>5129</v>
      </c>
      <c r="H940" t="s">
        <v>5130</v>
      </c>
      <c r="I940">
        <v>349</v>
      </c>
      <c r="J940" s="3">
        <v>45436</v>
      </c>
      <c r="K940" t="s">
        <v>232</v>
      </c>
    </row>
    <row r="941" spans="1:11" x14ac:dyDescent="0.3">
      <c r="A941" t="s">
        <v>5131</v>
      </c>
      <c r="B941" t="s">
        <v>5132</v>
      </c>
      <c r="C941" t="s">
        <v>2928</v>
      </c>
      <c r="D941" t="s">
        <v>491</v>
      </c>
      <c r="E941">
        <v>19.3</v>
      </c>
      <c r="F941" t="s">
        <v>5133</v>
      </c>
      <c r="G941">
        <v>10</v>
      </c>
      <c r="H941" t="s">
        <v>1355</v>
      </c>
      <c r="I941">
        <v>10</v>
      </c>
      <c r="J941" s="3">
        <v>45435</v>
      </c>
      <c r="K941" t="s">
        <v>3454</v>
      </c>
    </row>
    <row r="942" spans="1:11" x14ac:dyDescent="0.3">
      <c r="A942" t="s">
        <v>203</v>
      </c>
      <c r="B942" t="s">
        <v>5134</v>
      </c>
      <c r="C942" t="s">
        <v>2928</v>
      </c>
      <c r="D942" t="s">
        <v>13</v>
      </c>
      <c r="E942">
        <v>70</v>
      </c>
      <c r="F942" t="s">
        <v>2504</v>
      </c>
      <c r="G942">
        <v>6</v>
      </c>
      <c r="H942" t="s">
        <v>4790</v>
      </c>
      <c r="I942">
        <v>6</v>
      </c>
      <c r="J942" s="3">
        <v>45394</v>
      </c>
      <c r="K942" t="s">
        <v>1586</v>
      </c>
    </row>
    <row r="943" spans="1:11" x14ac:dyDescent="0.3">
      <c r="A943" t="s">
        <v>5135</v>
      </c>
      <c r="B943" t="s">
        <v>5136</v>
      </c>
      <c r="C943" t="s">
        <v>2928</v>
      </c>
      <c r="D943" t="s">
        <v>24</v>
      </c>
      <c r="E943">
        <v>40.99</v>
      </c>
      <c r="F943" t="s">
        <v>470</v>
      </c>
      <c r="G943">
        <v>10</v>
      </c>
      <c r="H943" t="s">
        <v>393</v>
      </c>
      <c r="I943">
        <v>14</v>
      </c>
      <c r="J943" s="3">
        <v>45433</v>
      </c>
      <c r="K943" t="s">
        <v>5137</v>
      </c>
    </row>
    <row r="944" spans="1:11" x14ac:dyDescent="0.3">
      <c r="A944" t="s">
        <v>5138</v>
      </c>
      <c r="B944" t="s">
        <v>5139</v>
      </c>
      <c r="C944" t="s">
        <v>2928</v>
      </c>
      <c r="D944" t="s">
        <v>269</v>
      </c>
      <c r="E944">
        <v>33.5</v>
      </c>
      <c r="F944" t="s">
        <v>1288</v>
      </c>
      <c r="G944">
        <v>10</v>
      </c>
      <c r="H944" t="s">
        <v>536</v>
      </c>
      <c r="I944">
        <v>11</v>
      </c>
      <c r="J944" s="3">
        <v>45370</v>
      </c>
      <c r="K944" t="s">
        <v>476</v>
      </c>
    </row>
    <row r="945" spans="1:11" x14ac:dyDescent="0.3">
      <c r="A945" t="s">
        <v>2051</v>
      </c>
      <c r="B945" t="s">
        <v>5140</v>
      </c>
      <c r="C945" t="s">
        <v>2928</v>
      </c>
      <c r="D945" t="s">
        <v>13</v>
      </c>
      <c r="E945">
        <v>28.18</v>
      </c>
      <c r="F945" t="s">
        <v>5141</v>
      </c>
      <c r="G945">
        <v>10</v>
      </c>
      <c r="H945" t="s">
        <v>127</v>
      </c>
      <c r="I945">
        <v>131</v>
      </c>
      <c r="J945" s="3">
        <v>45434</v>
      </c>
      <c r="K945" t="s">
        <v>115</v>
      </c>
    </row>
    <row r="946" spans="1:11" x14ac:dyDescent="0.3">
      <c r="A946" t="s">
        <v>4061</v>
      </c>
      <c r="B946" t="s">
        <v>5142</v>
      </c>
      <c r="C946" t="s">
        <v>2928</v>
      </c>
      <c r="D946" t="s">
        <v>135</v>
      </c>
      <c r="E946">
        <v>23.99</v>
      </c>
      <c r="F946" t="s">
        <v>1354</v>
      </c>
      <c r="G946">
        <v>10</v>
      </c>
      <c r="H946" t="s">
        <v>5143</v>
      </c>
      <c r="I946">
        <v>95</v>
      </c>
      <c r="J946" s="3">
        <v>45402</v>
      </c>
      <c r="K946" t="s">
        <v>232</v>
      </c>
    </row>
    <row r="947" spans="1:11" x14ac:dyDescent="0.3">
      <c r="A947" t="s">
        <v>765</v>
      </c>
      <c r="B947" t="s">
        <v>5144</v>
      </c>
      <c r="C947" t="s">
        <v>2928</v>
      </c>
      <c r="D947" t="s">
        <v>4079</v>
      </c>
      <c r="E947">
        <v>25.99</v>
      </c>
      <c r="F947" t="s">
        <v>274</v>
      </c>
      <c r="G947">
        <v>10</v>
      </c>
      <c r="H947" t="s">
        <v>1990</v>
      </c>
      <c r="I947">
        <v>49</v>
      </c>
      <c r="J947" s="3">
        <v>45434</v>
      </c>
      <c r="K947" t="s">
        <v>476</v>
      </c>
    </row>
    <row r="948" spans="1:11" x14ac:dyDescent="0.3">
      <c r="A948" t="s">
        <v>33</v>
      </c>
      <c r="B948" t="s">
        <v>5145</v>
      </c>
      <c r="C948" t="s">
        <v>2928</v>
      </c>
      <c r="D948" t="s">
        <v>41</v>
      </c>
      <c r="E948">
        <v>9.99</v>
      </c>
      <c r="F948" t="s">
        <v>1084</v>
      </c>
      <c r="G948">
        <v>7</v>
      </c>
      <c r="H948" t="s">
        <v>1496</v>
      </c>
      <c r="I948">
        <v>13</v>
      </c>
      <c r="J948" s="3">
        <v>45434</v>
      </c>
      <c r="K948" t="s">
        <v>5146</v>
      </c>
    </row>
    <row r="949" spans="1:11" x14ac:dyDescent="0.3">
      <c r="A949" t="s">
        <v>3557</v>
      </c>
      <c r="B949" t="s">
        <v>5147</v>
      </c>
      <c r="C949" t="s">
        <v>2928</v>
      </c>
      <c r="D949" t="s">
        <v>4776</v>
      </c>
      <c r="E949">
        <v>29.99</v>
      </c>
      <c r="F949" t="s">
        <v>100</v>
      </c>
      <c r="G949">
        <v>10</v>
      </c>
      <c r="H949" t="s">
        <v>5148</v>
      </c>
      <c r="I949">
        <v>283</v>
      </c>
      <c r="J949" s="3">
        <v>45379</v>
      </c>
      <c r="K949" t="s">
        <v>5149</v>
      </c>
    </row>
    <row r="950" spans="1:11" x14ac:dyDescent="0.3">
      <c r="A950" t="s">
        <v>5150</v>
      </c>
      <c r="B950" t="s">
        <v>5151</v>
      </c>
      <c r="C950" t="s">
        <v>2928</v>
      </c>
      <c r="D950" t="s">
        <v>13</v>
      </c>
      <c r="E950">
        <v>10.99</v>
      </c>
      <c r="F950" t="s">
        <v>343</v>
      </c>
      <c r="G950">
        <v>10</v>
      </c>
      <c r="H950" t="s">
        <v>4016</v>
      </c>
      <c r="I950">
        <v>104</v>
      </c>
      <c r="J950" s="3">
        <v>45428</v>
      </c>
      <c r="K950" t="s">
        <v>232</v>
      </c>
    </row>
    <row r="951" spans="1:11" x14ac:dyDescent="0.3">
      <c r="A951" t="s">
        <v>3781</v>
      </c>
      <c r="B951" t="s">
        <v>5152</v>
      </c>
      <c r="C951" t="s">
        <v>2928</v>
      </c>
      <c r="D951" t="s">
        <v>24</v>
      </c>
      <c r="E951">
        <v>43.39</v>
      </c>
      <c r="F951" t="s">
        <v>5153</v>
      </c>
      <c r="H951" t="s">
        <v>5154</v>
      </c>
      <c r="I951">
        <v>678</v>
      </c>
      <c r="J951" s="3">
        <v>45434</v>
      </c>
      <c r="K951" t="s">
        <v>128</v>
      </c>
    </row>
    <row r="952" spans="1:11" x14ac:dyDescent="0.3">
      <c r="A952" t="s">
        <v>61</v>
      </c>
      <c r="B952" t="s">
        <v>5155</v>
      </c>
      <c r="C952" t="s">
        <v>2928</v>
      </c>
      <c r="D952" t="s">
        <v>13</v>
      </c>
      <c r="E952">
        <v>84.98</v>
      </c>
      <c r="F952" t="s">
        <v>5156</v>
      </c>
      <c r="H952" t="s">
        <v>5157</v>
      </c>
      <c r="I952">
        <v>272</v>
      </c>
      <c r="J952" s="3">
        <v>45435</v>
      </c>
      <c r="K952" t="s">
        <v>115</v>
      </c>
    </row>
    <row r="953" spans="1:11" x14ac:dyDescent="0.3">
      <c r="A953" t="s">
        <v>1072</v>
      </c>
      <c r="B953" t="s">
        <v>4106</v>
      </c>
      <c r="C953" t="s">
        <v>2928</v>
      </c>
      <c r="D953" t="s">
        <v>13</v>
      </c>
      <c r="E953">
        <v>30.99</v>
      </c>
      <c r="F953" t="s">
        <v>47</v>
      </c>
      <c r="G953">
        <v>5</v>
      </c>
      <c r="H953" t="s">
        <v>2273</v>
      </c>
      <c r="I953">
        <v>68</v>
      </c>
      <c r="J953" s="3">
        <v>45425</v>
      </c>
      <c r="K953" t="s">
        <v>408</v>
      </c>
    </row>
    <row r="954" spans="1:11" x14ac:dyDescent="0.3">
      <c r="A954" t="s">
        <v>3144</v>
      </c>
      <c r="B954" t="s">
        <v>5158</v>
      </c>
      <c r="C954" t="s">
        <v>2928</v>
      </c>
      <c r="D954" t="s">
        <v>13</v>
      </c>
      <c r="E954">
        <v>55</v>
      </c>
      <c r="F954" t="s">
        <v>837</v>
      </c>
      <c r="G954">
        <v>2</v>
      </c>
      <c r="H954" t="s">
        <v>1635</v>
      </c>
      <c r="I954">
        <v>8</v>
      </c>
      <c r="J954" s="3">
        <v>45436</v>
      </c>
      <c r="K954" t="s">
        <v>5159</v>
      </c>
    </row>
    <row r="955" spans="1:11" x14ac:dyDescent="0.3">
      <c r="A955" t="s">
        <v>842</v>
      </c>
      <c r="B955" t="s">
        <v>5160</v>
      </c>
      <c r="C955" t="s">
        <v>2928</v>
      </c>
      <c r="D955" t="s">
        <v>13</v>
      </c>
      <c r="E955">
        <v>54</v>
      </c>
      <c r="F955" t="s">
        <v>5161</v>
      </c>
      <c r="G955">
        <v>10</v>
      </c>
      <c r="H955" t="s">
        <v>5037</v>
      </c>
      <c r="I955">
        <v>163</v>
      </c>
      <c r="J955" s="3">
        <v>45430</v>
      </c>
      <c r="K955" t="s">
        <v>5146</v>
      </c>
    </row>
    <row r="956" spans="1:11" x14ac:dyDescent="0.3">
      <c r="A956" t="s">
        <v>401</v>
      </c>
      <c r="B956" t="s">
        <v>5162</v>
      </c>
      <c r="C956" t="s">
        <v>2928</v>
      </c>
      <c r="D956" t="s">
        <v>24</v>
      </c>
      <c r="E956">
        <v>24.99</v>
      </c>
      <c r="F956" t="s">
        <v>1357</v>
      </c>
      <c r="G956">
        <v>3</v>
      </c>
      <c r="H956" t="s">
        <v>739</v>
      </c>
      <c r="I956">
        <v>25</v>
      </c>
      <c r="J956" s="3">
        <v>45420</v>
      </c>
      <c r="K956" t="s">
        <v>97</v>
      </c>
    </row>
    <row r="957" spans="1:11" x14ac:dyDescent="0.3">
      <c r="A957" t="s">
        <v>1030</v>
      </c>
      <c r="B957" t="s">
        <v>5163</v>
      </c>
      <c r="C957" t="s">
        <v>2928</v>
      </c>
      <c r="D957" t="s">
        <v>13</v>
      </c>
      <c r="E957">
        <v>39.99</v>
      </c>
      <c r="F957" t="s">
        <v>105</v>
      </c>
      <c r="G957">
        <v>10</v>
      </c>
      <c r="H957" t="s">
        <v>43</v>
      </c>
      <c r="I957">
        <v>79</v>
      </c>
      <c r="J957" s="3">
        <v>45432</v>
      </c>
      <c r="K957" t="s">
        <v>1236</v>
      </c>
    </row>
    <row r="958" spans="1:11" x14ac:dyDescent="0.3">
      <c r="A958" t="s">
        <v>502</v>
      </c>
      <c r="B958" t="s">
        <v>5164</v>
      </c>
      <c r="C958" t="s">
        <v>2928</v>
      </c>
      <c r="D958" t="s">
        <v>13</v>
      </c>
      <c r="E958">
        <v>10</v>
      </c>
      <c r="F958" t="s">
        <v>4666</v>
      </c>
      <c r="G958">
        <v>10</v>
      </c>
      <c r="H958" t="s">
        <v>1548</v>
      </c>
      <c r="I958">
        <v>150</v>
      </c>
      <c r="J958" s="3">
        <v>45340</v>
      </c>
      <c r="K958" t="s">
        <v>465</v>
      </c>
    </row>
    <row r="959" spans="1:11" x14ac:dyDescent="0.3">
      <c r="A959" t="s">
        <v>5165</v>
      </c>
      <c r="B959" t="s">
        <v>5166</v>
      </c>
      <c r="C959" t="s">
        <v>2928</v>
      </c>
      <c r="D959" t="s">
        <v>41</v>
      </c>
      <c r="E959">
        <v>34.770000000000003</v>
      </c>
      <c r="F959" t="s">
        <v>3941</v>
      </c>
      <c r="G959">
        <v>3</v>
      </c>
      <c r="H959" t="s">
        <v>768</v>
      </c>
      <c r="I959">
        <v>4</v>
      </c>
      <c r="J959" s="3">
        <v>45434</v>
      </c>
      <c r="K959" t="s">
        <v>38</v>
      </c>
    </row>
    <row r="960" spans="1:11" x14ac:dyDescent="0.3">
      <c r="A960" t="s">
        <v>167</v>
      </c>
      <c r="B960" t="s">
        <v>5167</v>
      </c>
      <c r="C960" t="s">
        <v>2928</v>
      </c>
      <c r="D960" t="s">
        <v>41</v>
      </c>
      <c r="E960">
        <v>20.95</v>
      </c>
      <c r="F960" t="s">
        <v>5168</v>
      </c>
      <c r="G960">
        <v>7</v>
      </c>
      <c r="H960" t="s">
        <v>5169</v>
      </c>
      <c r="I960">
        <v>238</v>
      </c>
      <c r="J960" s="3">
        <v>45429</v>
      </c>
      <c r="K960" t="s">
        <v>2639</v>
      </c>
    </row>
    <row r="961" spans="1:11" x14ac:dyDescent="0.3">
      <c r="A961" t="s">
        <v>3028</v>
      </c>
      <c r="B961" t="s">
        <v>5170</v>
      </c>
      <c r="C961" t="s">
        <v>2928</v>
      </c>
      <c r="D961" t="s">
        <v>41</v>
      </c>
      <c r="E961">
        <v>16.989999999999998</v>
      </c>
      <c r="F961" t="s">
        <v>1986</v>
      </c>
      <c r="G961">
        <v>10</v>
      </c>
      <c r="H961" t="s">
        <v>393</v>
      </c>
      <c r="I961">
        <v>14</v>
      </c>
      <c r="J961" s="3">
        <v>45425</v>
      </c>
      <c r="K961" t="s">
        <v>138</v>
      </c>
    </row>
    <row r="962" spans="1:11" x14ac:dyDescent="0.3">
      <c r="A962" t="s">
        <v>5005</v>
      </c>
      <c r="B962" t="s">
        <v>5171</v>
      </c>
      <c r="C962" t="s">
        <v>2928</v>
      </c>
      <c r="D962" t="s">
        <v>13</v>
      </c>
      <c r="E962">
        <v>28.99</v>
      </c>
      <c r="F962" t="s">
        <v>545</v>
      </c>
      <c r="G962">
        <v>6</v>
      </c>
      <c r="H962" t="s">
        <v>5172</v>
      </c>
      <c r="I962">
        <v>42</v>
      </c>
      <c r="J962" s="3">
        <v>45426</v>
      </c>
      <c r="K962" t="s">
        <v>476</v>
      </c>
    </row>
    <row r="963" spans="1:11" x14ac:dyDescent="0.3">
      <c r="A963" t="s">
        <v>1387</v>
      </c>
      <c r="B963" t="s">
        <v>5173</v>
      </c>
      <c r="C963" t="s">
        <v>2928</v>
      </c>
      <c r="D963" t="s">
        <v>2020</v>
      </c>
      <c r="E963">
        <v>16.89</v>
      </c>
      <c r="F963" t="s">
        <v>5079</v>
      </c>
      <c r="G963">
        <v>10</v>
      </c>
      <c r="H963" t="s">
        <v>344</v>
      </c>
      <c r="I963">
        <v>179</v>
      </c>
      <c r="J963" s="3">
        <v>45433</v>
      </c>
      <c r="K963" t="s">
        <v>3655</v>
      </c>
    </row>
    <row r="964" spans="1:11" x14ac:dyDescent="0.3">
      <c r="A964" t="s">
        <v>3665</v>
      </c>
      <c r="B964" t="s">
        <v>5174</v>
      </c>
      <c r="C964" t="s">
        <v>2928</v>
      </c>
      <c r="D964" t="s">
        <v>13</v>
      </c>
      <c r="E964">
        <v>16.989999999999998</v>
      </c>
      <c r="F964" t="s">
        <v>351</v>
      </c>
      <c r="G964">
        <v>3</v>
      </c>
      <c r="H964" t="s">
        <v>1341</v>
      </c>
      <c r="I964">
        <v>1</v>
      </c>
      <c r="J964" s="3">
        <v>45436</v>
      </c>
      <c r="K964" t="s">
        <v>5175</v>
      </c>
    </row>
    <row r="965" spans="1:11" x14ac:dyDescent="0.3">
      <c r="A965" t="s">
        <v>4671</v>
      </c>
      <c r="B965" t="s">
        <v>5176</v>
      </c>
      <c r="C965" t="s">
        <v>2928</v>
      </c>
      <c r="D965" t="s">
        <v>13</v>
      </c>
      <c r="E965">
        <v>11.89</v>
      </c>
      <c r="F965" t="s">
        <v>5177</v>
      </c>
      <c r="G965">
        <v>5</v>
      </c>
      <c r="H965" t="s">
        <v>5178</v>
      </c>
      <c r="I965">
        <v>16</v>
      </c>
      <c r="J965" s="3">
        <v>45434</v>
      </c>
      <c r="K965" t="s">
        <v>874</v>
      </c>
    </row>
    <row r="966" spans="1:11" x14ac:dyDescent="0.3">
      <c r="A966" t="s">
        <v>4143</v>
      </c>
      <c r="B966" t="s">
        <v>5179</v>
      </c>
      <c r="C966" t="s">
        <v>2928</v>
      </c>
      <c r="D966" t="s">
        <v>3202</v>
      </c>
      <c r="E966">
        <v>13.75</v>
      </c>
      <c r="F966" t="s">
        <v>5180</v>
      </c>
      <c r="G966">
        <v>5</v>
      </c>
      <c r="H966" t="s">
        <v>294</v>
      </c>
      <c r="I966">
        <v>221</v>
      </c>
      <c r="J966" s="3">
        <v>45432</v>
      </c>
      <c r="K966" t="s">
        <v>1095</v>
      </c>
    </row>
    <row r="967" spans="1:11" x14ac:dyDescent="0.3">
      <c r="A967" t="s">
        <v>2883</v>
      </c>
      <c r="B967" t="s">
        <v>5181</v>
      </c>
      <c r="C967" t="s">
        <v>2928</v>
      </c>
      <c r="D967" t="s">
        <v>13</v>
      </c>
      <c r="E967">
        <v>12</v>
      </c>
      <c r="F967" t="s">
        <v>2339</v>
      </c>
      <c r="G967">
        <v>8</v>
      </c>
      <c r="H967" t="s">
        <v>1459</v>
      </c>
      <c r="I967">
        <v>10</v>
      </c>
      <c r="J967" s="3">
        <v>45432</v>
      </c>
      <c r="K967" t="s">
        <v>5182</v>
      </c>
    </row>
    <row r="968" spans="1:11" x14ac:dyDescent="0.3">
      <c r="A968" t="s">
        <v>277</v>
      </c>
      <c r="B968" t="s">
        <v>5183</v>
      </c>
      <c r="C968" t="s">
        <v>2928</v>
      </c>
      <c r="D968" t="s">
        <v>13</v>
      </c>
      <c r="E968">
        <v>35.880000000000003</v>
      </c>
      <c r="F968" t="s">
        <v>5184</v>
      </c>
      <c r="G968">
        <v>8</v>
      </c>
      <c r="H968" t="s">
        <v>2686</v>
      </c>
      <c r="I968">
        <v>3</v>
      </c>
      <c r="J968" s="3">
        <v>45436</v>
      </c>
      <c r="K968" t="s">
        <v>5185</v>
      </c>
    </row>
    <row r="969" spans="1:11" x14ac:dyDescent="0.3">
      <c r="A969" t="s">
        <v>85</v>
      </c>
      <c r="B969" t="s">
        <v>5186</v>
      </c>
      <c r="C969" t="s">
        <v>2928</v>
      </c>
      <c r="D969" t="s">
        <v>57</v>
      </c>
      <c r="E969">
        <v>92.95</v>
      </c>
      <c r="F969" t="s">
        <v>5187</v>
      </c>
      <c r="G969">
        <v>5</v>
      </c>
      <c r="H969" t="s">
        <v>816</v>
      </c>
      <c r="I969">
        <v>34</v>
      </c>
      <c r="J969" s="3">
        <v>45435</v>
      </c>
      <c r="K969" t="s">
        <v>128</v>
      </c>
    </row>
    <row r="970" spans="1:11" x14ac:dyDescent="0.3">
      <c r="A970" t="s">
        <v>55</v>
      </c>
      <c r="B970" t="s">
        <v>5188</v>
      </c>
      <c r="C970" t="s">
        <v>2928</v>
      </c>
      <c r="D970" t="s">
        <v>13</v>
      </c>
      <c r="E970">
        <v>64.88</v>
      </c>
      <c r="F970" t="s">
        <v>1639</v>
      </c>
      <c r="G970">
        <v>10</v>
      </c>
      <c r="H970" t="s">
        <v>5189</v>
      </c>
      <c r="I970">
        <v>22</v>
      </c>
      <c r="J970" s="3">
        <v>45435</v>
      </c>
      <c r="K970" t="s">
        <v>539</v>
      </c>
    </row>
    <row r="971" spans="1:11" x14ac:dyDescent="0.3">
      <c r="A971" t="s">
        <v>55</v>
      </c>
      <c r="B971" t="s">
        <v>5190</v>
      </c>
      <c r="C971" t="s">
        <v>2928</v>
      </c>
      <c r="D971" t="s">
        <v>13</v>
      </c>
      <c r="E971">
        <v>13.99</v>
      </c>
      <c r="F971" t="s">
        <v>250</v>
      </c>
      <c r="G971">
        <v>10</v>
      </c>
      <c r="H971" t="s">
        <v>574</v>
      </c>
      <c r="I971">
        <v>5</v>
      </c>
      <c r="J971" s="3">
        <v>45410</v>
      </c>
      <c r="K971" t="s">
        <v>27</v>
      </c>
    </row>
    <row r="972" spans="1:11" x14ac:dyDescent="0.3">
      <c r="A972" t="s">
        <v>85</v>
      </c>
      <c r="B972" t="s">
        <v>5191</v>
      </c>
      <c r="C972" t="s">
        <v>2928</v>
      </c>
      <c r="D972" t="s">
        <v>24</v>
      </c>
      <c r="E972">
        <v>44.95</v>
      </c>
      <c r="F972" t="s">
        <v>2188</v>
      </c>
      <c r="G972">
        <v>107</v>
      </c>
      <c r="H972" t="s">
        <v>5192</v>
      </c>
      <c r="I972">
        <v>32</v>
      </c>
      <c r="J972" s="3">
        <v>45435</v>
      </c>
      <c r="K972" t="s">
        <v>128</v>
      </c>
    </row>
    <row r="973" spans="1:11" x14ac:dyDescent="0.3">
      <c r="A973" t="s">
        <v>50</v>
      </c>
      <c r="B973" t="s">
        <v>5193</v>
      </c>
      <c r="C973" t="s">
        <v>2928</v>
      </c>
      <c r="D973" t="s">
        <v>13</v>
      </c>
      <c r="E973">
        <v>100.99</v>
      </c>
      <c r="F973" t="s">
        <v>3050</v>
      </c>
      <c r="H973" t="s">
        <v>923</v>
      </c>
      <c r="I973">
        <v>17</v>
      </c>
      <c r="J973" s="3">
        <v>45428</v>
      </c>
      <c r="K973" t="s">
        <v>3706</v>
      </c>
    </row>
    <row r="974" spans="1:11" x14ac:dyDescent="0.3">
      <c r="A974" t="s">
        <v>747</v>
      </c>
      <c r="B974" t="s">
        <v>5194</v>
      </c>
      <c r="C974" t="s">
        <v>2928</v>
      </c>
      <c r="D974" t="s">
        <v>379</v>
      </c>
      <c r="E974">
        <v>79.989999999999995</v>
      </c>
      <c r="F974" t="s">
        <v>521</v>
      </c>
      <c r="G974">
        <v>9</v>
      </c>
      <c r="H974" t="s">
        <v>5195</v>
      </c>
      <c r="I974">
        <v>7</v>
      </c>
      <c r="J974" s="3">
        <v>45426</v>
      </c>
      <c r="K974" t="s">
        <v>281</v>
      </c>
    </row>
    <row r="975" spans="1:11" x14ac:dyDescent="0.3">
      <c r="A975" t="s">
        <v>3021</v>
      </c>
      <c r="B975" t="s">
        <v>5196</v>
      </c>
      <c r="C975" t="s">
        <v>2928</v>
      </c>
      <c r="D975" t="s">
        <v>13</v>
      </c>
      <c r="E975">
        <v>29.53</v>
      </c>
      <c r="F975" t="s">
        <v>5197</v>
      </c>
      <c r="G975">
        <v>50</v>
      </c>
      <c r="H975" t="s">
        <v>5198</v>
      </c>
      <c r="I975">
        <v>856</v>
      </c>
      <c r="J975" s="3">
        <v>45436</v>
      </c>
      <c r="K975" t="s">
        <v>128</v>
      </c>
    </row>
    <row r="976" spans="1:11" x14ac:dyDescent="0.3">
      <c r="A976" t="s">
        <v>50</v>
      </c>
      <c r="B976" t="s">
        <v>5199</v>
      </c>
      <c r="C976" t="s">
        <v>2928</v>
      </c>
      <c r="D976" t="s">
        <v>13</v>
      </c>
      <c r="E976">
        <v>80</v>
      </c>
      <c r="F976" t="s">
        <v>5200</v>
      </c>
      <c r="G976">
        <v>10</v>
      </c>
      <c r="H976" t="s">
        <v>311</v>
      </c>
      <c r="I976">
        <v>2</v>
      </c>
      <c r="J976" s="3">
        <v>45436</v>
      </c>
      <c r="K976" t="s">
        <v>5201</v>
      </c>
    </row>
    <row r="977" spans="1:11" x14ac:dyDescent="0.3">
      <c r="A977" t="s">
        <v>61</v>
      </c>
      <c r="B977" t="s">
        <v>5202</v>
      </c>
      <c r="C977" t="s">
        <v>2928</v>
      </c>
      <c r="D977" t="s">
        <v>24</v>
      </c>
      <c r="E977">
        <v>64.58</v>
      </c>
      <c r="F977" t="s">
        <v>5203</v>
      </c>
      <c r="H977" t="s">
        <v>5204</v>
      </c>
      <c r="I977">
        <v>275</v>
      </c>
      <c r="J977" s="3">
        <v>45433</v>
      </c>
      <c r="K977" t="s">
        <v>115</v>
      </c>
    </row>
    <row r="978" spans="1:11" x14ac:dyDescent="0.3">
      <c r="A978" t="s">
        <v>657</v>
      </c>
      <c r="B978" t="s">
        <v>5205</v>
      </c>
      <c r="C978" t="s">
        <v>2928</v>
      </c>
      <c r="D978" t="s">
        <v>3202</v>
      </c>
      <c r="E978">
        <v>23.95</v>
      </c>
      <c r="F978" t="s">
        <v>2382</v>
      </c>
      <c r="G978">
        <v>5</v>
      </c>
      <c r="H978" t="s">
        <v>2441</v>
      </c>
      <c r="I978">
        <v>23</v>
      </c>
      <c r="J978" s="3">
        <v>45426</v>
      </c>
      <c r="K978" t="s">
        <v>5206</v>
      </c>
    </row>
    <row r="979" spans="1:11" x14ac:dyDescent="0.3">
      <c r="A979" t="s">
        <v>551</v>
      </c>
      <c r="B979" t="s">
        <v>5207</v>
      </c>
      <c r="C979" t="s">
        <v>2928</v>
      </c>
      <c r="D979" t="s">
        <v>24</v>
      </c>
      <c r="E979">
        <v>20.87</v>
      </c>
      <c r="F979" t="s">
        <v>5208</v>
      </c>
      <c r="G979">
        <v>10</v>
      </c>
      <c r="H979" t="s">
        <v>5209</v>
      </c>
      <c r="I979">
        <v>4936</v>
      </c>
      <c r="J979" s="3">
        <v>45436</v>
      </c>
      <c r="K979" t="s">
        <v>115</v>
      </c>
    </row>
    <row r="980" spans="1:11" x14ac:dyDescent="0.3">
      <c r="A980" t="s">
        <v>1011</v>
      </c>
      <c r="B980" t="s">
        <v>5210</v>
      </c>
      <c r="C980" t="s">
        <v>2928</v>
      </c>
      <c r="D980" t="s">
        <v>13</v>
      </c>
      <c r="E980">
        <v>11.49</v>
      </c>
      <c r="F980" t="s">
        <v>5040</v>
      </c>
      <c r="G980">
        <v>10</v>
      </c>
      <c r="H980" t="s">
        <v>2323</v>
      </c>
      <c r="I980">
        <v>64</v>
      </c>
      <c r="J980" s="3">
        <v>45436</v>
      </c>
      <c r="K980" t="s">
        <v>5211</v>
      </c>
    </row>
    <row r="981" spans="1:11" x14ac:dyDescent="0.3">
      <c r="A981" t="s">
        <v>744</v>
      </c>
      <c r="B981" t="s">
        <v>5212</v>
      </c>
      <c r="C981" t="s">
        <v>2928</v>
      </c>
      <c r="D981" t="s">
        <v>13</v>
      </c>
      <c r="E981">
        <v>39</v>
      </c>
      <c r="F981" t="s">
        <v>5213</v>
      </c>
      <c r="G981">
        <v>4</v>
      </c>
      <c r="H981" t="s">
        <v>5214</v>
      </c>
      <c r="I981">
        <v>175</v>
      </c>
      <c r="J981" s="3">
        <v>45434</v>
      </c>
      <c r="K981" t="s">
        <v>2659</v>
      </c>
    </row>
    <row r="982" spans="1:11" x14ac:dyDescent="0.3">
      <c r="A982" t="s">
        <v>2004</v>
      </c>
      <c r="B982" t="s">
        <v>5215</v>
      </c>
      <c r="C982" t="s">
        <v>2928</v>
      </c>
      <c r="D982" t="s">
        <v>13</v>
      </c>
      <c r="E982">
        <v>22.55</v>
      </c>
      <c r="F982" t="s">
        <v>5216</v>
      </c>
      <c r="G982">
        <v>3</v>
      </c>
      <c r="H982" t="s">
        <v>1699</v>
      </c>
      <c r="I982">
        <v>15</v>
      </c>
      <c r="J982" s="3">
        <v>45435</v>
      </c>
      <c r="K982" t="s">
        <v>38</v>
      </c>
    </row>
    <row r="983" spans="1:11" x14ac:dyDescent="0.3">
      <c r="A983" t="s">
        <v>55</v>
      </c>
      <c r="B983" t="s">
        <v>5217</v>
      </c>
      <c r="C983" t="s">
        <v>2928</v>
      </c>
      <c r="D983" t="s">
        <v>41</v>
      </c>
      <c r="E983">
        <v>23.99</v>
      </c>
      <c r="F983" t="s">
        <v>3890</v>
      </c>
      <c r="G983">
        <v>10</v>
      </c>
      <c r="H983" t="s">
        <v>3849</v>
      </c>
      <c r="I983">
        <v>4</v>
      </c>
      <c r="J983" s="3">
        <v>45436</v>
      </c>
      <c r="K983" t="s">
        <v>3016</v>
      </c>
    </row>
    <row r="984" spans="1:11" x14ac:dyDescent="0.3">
      <c r="A984" t="s">
        <v>17</v>
      </c>
      <c r="B984" t="s">
        <v>5218</v>
      </c>
      <c r="C984" t="s">
        <v>2928</v>
      </c>
      <c r="D984" t="s">
        <v>13</v>
      </c>
      <c r="E984">
        <v>124.99</v>
      </c>
      <c r="F984" t="s">
        <v>1111</v>
      </c>
      <c r="H984" t="s">
        <v>475</v>
      </c>
      <c r="I984">
        <v>3</v>
      </c>
      <c r="J984" s="3">
        <v>45436</v>
      </c>
      <c r="K984" t="s">
        <v>2935</v>
      </c>
    </row>
    <row r="985" spans="1:11" x14ac:dyDescent="0.3">
      <c r="A985" t="s">
        <v>502</v>
      </c>
      <c r="B985" t="s">
        <v>5219</v>
      </c>
      <c r="C985" t="s">
        <v>2928</v>
      </c>
      <c r="D985" t="s">
        <v>13</v>
      </c>
      <c r="E985">
        <v>13</v>
      </c>
      <c r="F985" t="s">
        <v>1893</v>
      </c>
      <c r="J985" s="3">
        <v>45436</v>
      </c>
      <c r="K985" t="s">
        <v>5220</v>
      </c>
    </row>
    <row r="986" spans="1:11" x14ac:dyDescent="0.3">
      <c r="A986" t="s">
        <v>103</v>
      </c>
      <c r="B986" t="s">
        <v>2927</v>
      </c>
      <c r="C986" t="s">
        <v>2928</v>
      </c>
      <c r="D986" t="s">
        <v>13</v>
      </c>
      <c r="E986">
        <v>44.97</v>
      </c>
      <c r="F986" t="s">
        <v>5221</v>
      </c>
      <c r="G986">
        <v>9</v>
      </c>
      <c r="H986" t="s">
        <v>953</v>
      </c>
      <c r="I986">
        <v>2</v>
      </c>
      <c r="J986" s="3">
        <v>45435</v>
      </c>
      <c r="K986" t="s">
        <v>75</v>
      </c>
    </row>
    <row r="987" spans="1:11" x14ac:dyDescent="0.3">
      <c r="A987" t="s">
        <v>277</v>
      </c>
      <c r="B987" t="s">
        <v>5222</v>
      </c>
      <c r="C987" t="s">
        <v>2928</v>
      </c>
      <c r="D987" t="s">
        <v>13</v>
      </c>
      <c r="E987">
        <v>38.69</v>
      </c>
      <c r="F987" t="s">
        <v>4694</v>
      </c>
      <c r="G987">
        <v>10</v>
      </c>
      <c r="H987" t="s">
        <v>536</v>
      </c>
      <c r="I987">
        <v>11</v>
      </c>
      <c r="J987" s="3">
        <v>45434</v>
      </c>
      <c r="K987" t="s">
        <v>5223</v>
      </c>
    </row>
    <row r="988" spans="1:11" x14ac:dyDescent="0.3">
      <c r="A988" t="s">
        <v>3240</v>
      </c>
      <c r="B988" t="s">
        <v>5224</v>
      </c>
      <c r="C988" t="s">
        <v>2928</v>
      </c>
      <c r="D988" t="s">
        <v>13</v>
      </c>
      <c r="E988">
        <v>43.99</v>
      </c>
      <c r="F988" t="s">
        <v>2929</v>
      </c>
      <c r="G988">
        <v>10</v>
      </c>
      <c r="H988" t="s">
        <v>2569</v>
      </c>
      <c r="I988">
        <v>29</v>
      </c>
      <c r="J988" s="3">
        <v>45433</v>
      </c>
      <c r="K988" t="s">
        <v>408</v>
      </c>
    </row>
    <row r="989" spans="1:11" x14ac:dyDescent="0.3">
      <c r="A989" t="s">
        <v>5225</v>
      </c>
      <c r="B989" t="s">
        <v>5226</v>
      </c>
      <c r="C989" t="s">
        <v>2928</v>
      </c>
      <c r="D989" t="s">
        <v>379</v>
      </c>
      <c r="E989">
        <v>32.99</v>
      </c>
      <c r="F989" t="s">
        <v>590</v>
      </c>
      <c r="G989">
        <v>10</v>
      </c>
      <c r="H989" t="s">
        <v>5227</v>
      </c>
      <c r="I989">
        <v>472</v>
      </c>
      <c r="J989" s="3">
        <v>45428</v>
      </c>
      <c r="K989" t="s">
        <v>494</v>
      </c>
    </row>
    <row r="990" spans="1:11" x14ac:dyDescent="0.3">
      <c r="A990" t="s">
        <v>66</v>
      </c>
      <c r="B990" t="s">
        <v>5228</v>
      </c>
      <c r="C990" t="s">
        <v>2928</v>
      </c>
      <c r="D990" t="s">
        <v>24</v>
      </c>
      <c r="E990">
        <v>47.69</v>
      </c>
      <c r="F990" t="s">
        <v>5229</v>
      </c>
      <c r="G990">
        <v>41</v>
      </c>
      <c r="H990" t="s">
        <v>5230</v>
      </c>
      <c r="I990">
        <v>269</v>
      </c>
      <c r="J990" s="3">
        <v>45434</v>
      </c>
      <c r="K990" t="s">
        <v>128</v>
      </c>
    </row>
    <row r="991" spans="1:11" x14ac:dyDescent="0.3">
      <c r="A991" t="s">
        <v>5231</v>
      </c>
      <c r="B991" t="s">
        <v>5232</v>
      </c>
      <c r="C991" t="s">
        <v>2928</v>
      </c>
      <c r="D991" t="s">
        <v>13</v>
      </c>
      <c r="E991">
        <v>14.95</v>
      </c>
      <c r="F991" t="s">
        <v>3702</v>
      </c>
      <c r="G991">
        <v>19</v>
      </c>
      <c r="H991" t="s">
        <v>2502</v>
      </c>
      <c r="I991">
        <v>5</v>
      </c>
      <c r="J991" s="3">
        <v>45434</v>
      </c>
      <c r="K991" t="s">
        <v>1470</v>
      </c>
    </row>
    <row r="992" spans="1:11" x14ac:dyDescent="0.3">
      <c r="A992" t="s">
        <v>5233</v>
      </c>
      <c r="B992" t="s">
        <v>5234</v>
      </c>
      <c r="C992" t="s">
        <v>2928</v>
      </c>
      <c r="D992" t="s">
        <v>24</v>
      </c>
      <c r="E992">
        <v>24.99</v>
      </c>
      <c r="F992" t="s">
        <v>1357</v>
      </c>
      <c r="H992" t="s">
        <v>5235</v>
      </c>
      <c r="I992">
        <v>79</v>
      </c>
      <c r="J992" s="3">
        <v>45377</v>
      </c>
      <c r="K992" t="s">
        <v>38</v>
      </c>
    </row>
    <row r="993" spans="1:11" x14ac:dyDescent="0.3">
      <c r="A993" t="s">
        <v>5236</v>
      </c>
      <c r="B993" t="s">
        <v>5237</v>
      </c>
      <c r="C993" t="s">
        <v>2928</v>
      </c>
      <c r="D993" t="s">
        <v>41</v>
      </c>
      <c r="E993">
        <v>22.09</v>
      </c>
      <c r="F993" t="s">
        <v>3492</v>
      </c>
      <c r="H993" t="s">
        <v>4253</v>
      </c>
      <c r="I993">
        <v>41</v>
      </c>
      <c r="J993" s="3">
        <v>45434</v>
      </c>
      <c r="K993" t="s">
        <v>5238</v>
      </c>
    </row>
    <row r="994" spans="1:11" x14ac:dyDescent="0.3">
      <c r="A994" t="s">
        <v>188</v>
      </c>
      <c r="B994" t="s">
        <v>5239</v>
      </c>
      <c r="C994" t="s">
        <v>2928</v>
      </c>
      <c r="D994" t="s">
        <v>13</v>
      </c>
      <c r="E994">
        <v>24.65</v>
      </c>
      <c r="F994" t="s">
        <v>5240</v>
      </c>
      <c r="G994">
        <v>10</v>
      </c>
      <c r="H994" t="s">
        <v>69</v>
      </c>
      <c r="I994">
        <v>615</v>
      </c>
      <c r="J994" s="3">
        <v>45320</v>
      </c>
      <c r="K994" t="s">
        <v>5241</v>
      </c>
    </row>
    <row r="995" spans="1:11" x14ac:dyDescent="0.3">
      <c r="A995" t="s">
        <v>71</v>
      </c>
      <c r="B995" t="s">
        <v>5242</v>
      </c>
      <c r="C995" t="s">
        <v>2928</v>
      </c>
      <c r="D995" t="s">
        <v>13</v>
      </c>
      <c r="E995">
        <v>50.75</v>
      </c>
      <c r="F995" t="s">
        <v>5243</v>
      </c>
      <c r="G995">
        <v>3</v>
      </c>
      <c r="H995" t="s">
        <v>605</v>
      </c>
      <c r="I995">
        <v>29</v>
      </c>
      <c r="J995" s="3">
        <v>45435</v>
      </c>
      <c r="K995" t="s">
        <v>38</v>
      </c>
    </row>
    <row r="996" spans="1:11" x14ac:dyDescent="0.3">
      <c r="A996" t="s">
        <v>2854</v>
      </c>
      <c r="B996" t="s">
        <v>5244</v>
      </c>
      <c r="C996" t="s">
        <v>2928</v>
      </c>
      <c r="D996" t="s">
        <v>13</v>
      </c>
      <c r="E996">
        <v>19.989999999999998</v>
      </c>
      <c r="F996" t="s">
        <v>1047</v>
      </c>
      <c r="G996">
        <v>10</v>
      </c>
      <c r="H996" t="s">
        <v>5245</v>
      </c>
      <c r="I996">
        <v>177</v>
      </c>
      <c r="J996" s="3">
        <v>45435</v>
      </c>
      <c r="K996" t="s">
        <v>38</v>
      </c>
    </row>
    <row r="997" spans="1:11" x14ac:dyDescent="0.3">
      <c r="A997" t="s">
        <v>1387</v>
      </c>
      <c r="B997" t="s">
        <v>5246</v>
      </c>
      <c r="C997" t="s">
        <v>2928</v>
      </c>
      <c r="D997" t="s">
        <v>13</v>
      </c>
      <c r="E997">
        <v>13.89</v>
      </c>
      <c r="F997" t="s">
        <v>872</v>
      </c>
      <c r="G997">
        <v>10</v>
      </c>
      <c r="H997" t="s">
        <v>414</v>
      </c>
      <c r="I997">
        <v>157</v>
      </c>
      <c r="J997" s="3">
        <v>45428</v>
      </c>
      <c r="K997" t="s">
        <v>3655</v>
      </c>
    </row>
    <row r="998" spans="1:11" x14ac:dyDescent="0.3">
      <c r="A998" t="s">
        <v>2148</v>
      </c>
      <c r="B998" t="s">
        <v>5247</v>
      </c>
      <c r="C998" t="s">
        <v>2928</v>
      </c>
      <c r="D998" t="s">
        <v>13</v>
      </c>
      <c r="E998">
        <v>57.85</v>
      </c>
      <c r="F998" t="s">
        <v>5248</v>
      </c>
      <c r="G998">
        <v>33</v>
      </c>
      <c r="H998" t="s">
        <v>5249</v>
      </c>
      <c r="I998">
        <v>58</v>
      </c>
      <c r="J998" s="3">
        <v>45436</v>
      </c>
      <c r="K998" t="s">
        <v>128</v>
      </c>
    </row>
    <row r="999" spans="1:11" x14ac:dyDescent="0.3">
      <c r="A999" t="s">
        <v>55</v>
      </c>
      <c r="B999" t="s">
        <v>5250</v>
      </c>
      <c r="C999" t="s">
        <v>2928</v>
      </c>
      <c r="D999" t="s">
        <v>57</v>
      </c>
      <c r="E999">
        <v>30.96</v>
      </c>
      <c r="F999" t="s">
        <v>5251</v>
      </c>
      <c r="G999">
        <v>2</v>
      </c>
      <c r="H999" t="s">
        <v>800</v>
      </c>
      <c r="I999">
        <v>3</v>
      </c>
      <c r="J999" s="3">
        <v>45429</v>
      </c>
      <c r="K999" t="s">
        <v>476</v>
      </c>
    </row>
    <row r="1000" spans="1:11" x14ac:dyDescent="0.3">
      <c r="A1000" t="s">
        <v>5252</v>
      </c>
      <c r="B1000" t="s">
        <v>5253</v>
      </c>
      <c r="C1000" t="s">
        <v>2928</v>
      </c>
      <c r="D1000" t="s">
        <v>707</v>
      </c>
      <c r="E1000">
        <v>53.99</v>
      </c>
      <c r="F1000" t="s">
        <v>716</v>
      </c>
      <c r="G1000">
        <v>3</v>
      </c>
      <c r="H1000" t="s">
        <v>5254</v>
      </c>
      <c r="I1000">
        <v>117</v>
      </c>
      <c r="J1000" s="3">
        <v>45425</v>
      </c>
      <c r="K1000" t="s">
        <v>128</v>
      </c>
    </row>
    <row r="1001" spans="1:11" x14ac:dyDescent="0.3">
      <c r="A1001" t="s">
        <v>1589</v>
      </c>
      <c r="B1001" t="s">
        <v>5255</v>
      </c>
      <c r="C1001" t="s">
        <v>2928</v>
      </c>
      <c r="D1001" t="s">
        <v>13</v>
      </c>
      <c r="E1001">
        <v>14.99</v>
      </c>
      <c r="F1001" t="s">
        <v>2768</v>
      </c>
      <c r="G1001">
        <v>4</v>
      </c>
      <c r="H1001" t="s">
        <v>5256</v>
      </c>
      <c r="I1001">
        <v>51</v>
      </c>
      <c r="J1001" s="3">
        <v>45434</v>
      </c>
      <c r="K1001" t="s">
        <v>1095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3E0B-922D-4E3A-BC4E-C675DA7FDEF9}">
  <dimension ref="A1:K1001"/>
  <sheetViews>
    <sheetView topLeftCell="F1" workbookViewId="0">
      <selection activeCell="P20" sqref="P20"/>
    </sheetView>
  </sheetViews>
  <sheetFormatPr defaultRowHeight="14.4" x14ac:dyDescent="0.3"/>
  <cols>
    <col min="3" max="3" width="10.44140625" customWidth="1"/>
    <col min="6" max="6" width="18.5546875" customWidth="1"/>
    <col min="7" max="7" width="10.5546875" customWidth="1"/>
    <col min="8" max="8" width="13.88671875" customWidth="1"/>
    <col min="10" max="10" width="14" customWidth="1"/>
    <col min="11" max="11" width="13.88671875" customWidth="1"/>
  </cols>
  <sheetData>
    <row r="1" spans="1:11" x14ac:dyDescent="0.3">
      <c r="A1" s="1" t="s">
        <v>0</v>
      </c>
      <c r="B1" s="1" t="s">
        <v>1</v>
      </c>
      <c r="C1" s="1" t="s">
        <v>2925</v>
      </c>
      <c r="D1" s="1" t="s">
        <v>2</v>
      </c>
      <c r="E1" s="1" t="s">
        <v>3</v>
      </c>
      <c r="F1" s="1" t="s">
        <v>4</v>
      </c>
      <c r="G1" s="1" t="s">
        <v>5</v>
      </c>
      <c r="H1" s="1" t="s">
        <v>6</v>
      </c>
      <c r="I1" s="1" t="s">
        <v>7</v>
      </c>
      <c r="J1" s="2" t="s">
        <v>8</v>
      </c>
      <c r="K1" s="1" t="s">
        <v>9</v>
      </c>
    </row>
    <row r="2" spans="1:11" x14ac:dyDescent="0.3">
      <c r="A2" t="s">
        <v>10</v>
      </c>
      <c r="B2" t="s">
        <v>11</v>
      </c>
      <c r="C2" t="s">
        <v>12</v>
      </c>
      <c r="D2" t="s">
        <v>13</v>
      </c>
      <c r="E2">
        <v>84.99</v>
      </c>
      <c r="F2" t="s">
        <v>14</v>
      </c>
      <c r="G2">
        <v>10</v>
      </c>
      <c r="H2" t="s">
        <v>15</v>
      </c>
      <c r="I2">
        <v>116</v>
      </c>
      <c r="J2" s="3">
        <v>45436</v>
      </c>
      <c r="K2" t="s">
        <v>16</v>
      </c>
    </row>
    <row r="3" spans="1:11" x14ac:dyDescent="0.3">
      <c r="A3" t="s">
        <v>17</v>
      </c>
      <c r="B3" t="s">
        <v>18</v>
      </c>
      <c r="C3" t="s">
        <v>12</v>
      </c>
      <c r="D3" t="s">
        <v>13</v>
      </c>
      <c r="E3">
        <v>109.99</v>
      </c>
      <c r="F3" t="s">
        <v>19</v>
      </c>
      <c r="G3">
        <v>8</v>
      </c>
      <c r="H3" t="s">
        <v>20</v>
      </c>
      <c r="I3">
        <v>48</v>
      </c>
      <c r="J3" s="3">
        <v>45435</v>
      </c>
      <c r="K3" t="s">
        <v>21</v>
      </c>
    </row>
    <row r="4" spans="1:11" x14ac:dyDescent="0.3">
      <c r="A4" t="s">
        <v>22</v>
      </c>
      <c r="B4" t="s">
        <v>23</v>
      </c>
      <c r="C4" t="s">
        <v>12</v>
      </c>
      <c r="D4" t="s">
        <v>24</v>
      </c>
      <c r="E4">
        <v>100</v>
      </c>
      <c r="F4" t="s">
        <v>25</v>
      </c>
      <c r="G4">
        <v>10</v>
      </c>
      <c r="H4" t="s">
        <v>26</v>
      </c>
      <c r="I4">
        <v>27</v>
      </c>
      <c r="J4" s="3">
        <v>45434</v>
      </c>
      <c r="K4" t="s">
        <v>27</v>
      </c>
    </row>
    <row r="5" spans="1:11" x14ac:dyDescent="0.3">
      <c r="A5" t="s">
        <v>28</v>
      </c>
      <c r="B5" t="s">
        <v>29</v>
      </c>
      <c r="C5" t="s">
        <v>12</v>
      </c>
      <c r="D5" t="s">
        <v>24</v>
      </c>
      <c r="E5">
        <v>44.99</v>
      </c>
      <c r="F5" t="s">
        <v>30</v>
      </c>
      <c r="G5">
        <v>2</v>
      </c>
      <c r="H5" t="s">
        <v>31</v>
      </c>
      <c r="I5">
        <v>159</v>
      </c>
      <c r="J5" s="3">
        <v>45436</v>
      </c>
      <c r="K5" t="s">
        <v>32</v>
      </c>
    </row>
    <row r="6" spans="1:11" x14ac:dyDescent="0.3">
      <c r="A6" t="s">
        <v>33</v>
      </c>
      <c r="B6" t="s">
        <v>34</v>
      </c>
      <c r="C6" t="s">
        <v>12</v>
      </c>
      <c r="D6" t="s">
        <v>35</v>
      </c>
      <c r="E6">
        <v>16.91</v>
      </c>
      <c r="F6" t="s">
        <v>36</v>
      </c>
      <c r="H6" t="s">
        <v>37</v>
      </c>
      <c r="I6">
        <v>156</v>
      </c>
      <c r="J6" s="3">
        <v>45436</v>
      </c>
      <c r="K6" t="s">
        <v>38</v>
      </c>
    </row>
    <row r="7" spans="1:11" x14ac:dyDescent="0.3">
      <c r="A7" t="s">
        <v>39</v>
      </c>
      <c r="B7" t="s">
        <v>40</v>
      </c>
      <c r="C7" t="s">
        <v>12</v>
      </c>
      <c r="D7" t="s">
        <v>41</v>
      </c>
      <c r="E7">
        <v>14.99</v>
      </c>
      <c r="F7" t="s">
        <v>42</v>
      </c>
      <c r="G7">
        <v>10</v>
      </c>
      <c r="H7" t="s">
        <v>43</v>
      </c>
      <c r="I7">
        <v>79</v>
      </c>
      <c r="J7" s="3">
        <v>45435</v>
      </c>
      <c r="K7" t="s">
        <v>44</v>
      </c>
    </row>
    <row r="8" spans="1:11" x14ac:dyDescent="0.3">
      <c r="A8" t="s">
        <v>45</v>
      </c>
      <c r="B8" t="s">
        <v>46</v>
      </c>
      <c r="C8" t="s">
        <v>12</v>
      </c>
      <c r="D8" t="s">
        <v>13</v>
      </c>
      <c r="E8">
        <v>30.99</v>
      </c>
      <c r="F8" t="s">
        <v>47</v>
      </c>
      <c r="G8">
        <v>9</v>
      </c>
      <c r="H8" t="s">
        <v>48</v>
      </c>
      <c r="I8">
        <v>39</v>
      </c>
      <c r="J8" s="3">
        <v>45428</v>
      </c>
      <c r="K8" t="s">
        <v>49</v>
      </c>
    </row>
    <row r="9" spans="1:11" x14ac:dyDescent="0.3">
      <c r="A9" t="s">
        <v>50</v>
      </c>
      <c r="B9" t="s">
        <v>51</v>
      </c>
      <c r="C9" t="s">
        <v>12</v>
      </c>
      <c r="D9" t="s">
        <v>13</v>
      </c>
      <c r="E9">
        <v>85</v>
      </c>
      <c r="F9" t="s">
        <v>52</v>
      </c>
      <c r="H9" t="s">
        <v>53</v>
      </c>
      <c r="I9">
        <v>6</v>
      </c>
      <c r="J9" s="3">
        <v>45436</v>
      </c>
      <c r="K9" t="s">
        <v>54</v>
      </c>
    </row>
    <row r="10" spans="1:11" x14ac:dyDescent="0.3">
      <c r="A10" t="s">
        <v>55</v>
      </c>
      <c r="B10" t="s">
        <v>56</v>
      </c>
      <c r="C10" t="s">
        <v>12</v>
      </c>
      <c r="D10" t="s">
        <v>57</v>
      </c>
      <c r="E10">
        <v>15.89</v>
      </c>
      <c r="F10" t="s">
        <v>58</v>
      </c>
      <c r="G10">
        <v>10</v>
      </c>
      <c r="H10" t="s">
        <v>59</v>
      </c>
      <c r="I10">
        <v>17</v>
      </c>
      <c r="J10" s="3">
        <v>45436</v>
      </c>
      <c r="K10" t="s">
        <v>60</v>
      </c>
    </row>
    <row r="11" spans="1:11" x14ac:dyDescent="0.3">
      <c r="A11" t="s">
        <v>61</v>
      </c>
      <c r="B11" t="s">
        <v>62</v>
      </c>
      <c r="C11" t="s">
        <v>12</v>
      </c>
      <c r="D11" t="s">
        <v>57</v>
      </c>
      <c r="E11">
        <v>49.99</v>
      </c>
      <c r="F11" t="s">
        <v>63</v>
      </c>
      <c r="G11">
        <v>8</v>
      </c>
      <c r="H11" t="s">
        <v>64</v>
      </c>
      <c r="I11">
        <v>68</v>
      </c>
      <c r="J11" s="3">
        <v>45435</v>
      </c>
      <c r="K11" t="s">
        <v>65</v>
      </c>
    </row>
    <row r="12" spans="1:11" x14ac:dyDescent="0.3">
      <c r="A12" t="s">
        <v>66</v>
      </c>
      <c r="B12" t="s">
        <v>67</v>
      </c>
      <c r="C12" t="s">
        <v>12</v>
      </c>
      <c r="D12" t="s">
        <v>24</v>
      </c>
      <c r="E12">
        <v>34.99</v>
      </c>
      <c r="F12" t="s">
        <v>68</v>
      </c>
      <c r="G12">
        <v>10</v>
      </c>
      <c r="H12" t="s">
        <v>69</v>
      </c>
      <c r="I12">
        <v>615</v>
      </c>
      <c r="J12" s="3">
        <v>45436</v>
      </c>
      <c r="K12" t="s">
        <v>70</v>
      </c>
    </row>
    <row r="13" spans="1:11" x14ac:dyDescent="0.3">
      <c r="A13" t="s">
        <v>71</v>
      </c>
      <c r="B13" t="s">
        <v>72</v>
      </c>
      <c r="C13" t="s">
        <v>12</v>
      </c>
      <c r="D13" t="s">
        <v>24</v>
      </c>
      <c r="E13">
        <v>29.95</v>
      </c>
      <c r="F13" t="s">
        <v>73</v>
      </c>
      <c r="G13">
        <v>7</v>
      </c>
      <c r="H13" t="s">
        <v>74</v>
      </c>
      <c r="I13">
        <v>458</v>
      </c>
      <c r="J13" s="3">
        <v>45435</v>
      </c>
      <c r="K13" t="s">
        <v>75</v>
      </c>
    </row>
    <row r="14" spans="1:11" x14ac:dyDescent="0.3">
      <c r="A14" t="s">
        <v>76</v>
      </c>
      <c r="B14" t="s">
        <v>77</v>
      </c>
      <c r="C14" t="s">
        <v>12</v>
      </c>
      <c r="D14" t="s">
        <v>41</v>
      </c>
      <c r="E14">
        <v>15.99</v>
      </c>
      <c r="F14" t="s">
        <v>78</v>
      </c>
      <c r="G14">
        <v>10</v>
      </c>
      <c r="H14" t="s">
        <v>79</v>
      </c>
      <c r="I14">
        <v>889</v>
      </c>
      <c r="J14" s="3">
        <v>45433</v>
      </c>
      <c r="K14" t="s">
        <v>80</v>
      </c>
    </row>
    <row r="15" spans="1:11" x14ac:dyDescent="0.3">
      <c r="A15" t="s">
        <v>10</v>
      </c>
      <c r="B15" t="s">
        <v>81</v>
      </c>
      <c r="C15" t="s">
        <v>12</v>
      </c>
      <c r="D15" t="s">
        <v>13</v>
      </c>
      <c r="E15">
        <v>59.99</v>
      </c>
      <c r="F15" t="s">
        <v>82</v>
      </c>
      <c r="G15">
        <v>9</v>
      </c>
      <c r="H15" t="s">
        <v>83</v>
      </c>
      <c r="I15">
        <v>63</v>
      </c>
      <c r="J15" s="3">
        <v>45435</v>
      </c>
      <c r="K15" t="s">
        <v>84</v>
      </c>
    </row>
    <row r="16" spans="1:11" x14ac:dyDescent="0.3">
      <c r="A16" t="s">
        <v>85</v>
      </c>
      <c r="B16" t="s">
        <v>86</v>
      </c>
      <c r="C16" t="s">
        <v>12</v>
      </c>
      <c r="D16" t="s">
        <v>24</v>
      </c>
      <c r="E16">
        <v>34.99</v>
      </c>
      <c r="F16" t="s">
        <v>68</v>
      </c>
      <c r="G16">
        <v>7</v>
      </c>
      <c r="H16" t="s">
        <v>87</v>
      </c>
      <c r="I16">
        <v>136</v>
      </c>
      <c r="J16" s="3">
        <v>45436</v>
      </c>
      <c r="K16" t="s">
        <v>75</v>
      </c>
    </row>
    <row r="17" spans="1:11" x14ac:dyDescent="0.3">
      <c r="A17" t="s">
        <v>88</v>
      </c>
      <c r="B17" t="s">
        <v>89</v>
      </c>
      <c r="C17" t="s">
        <v>12</v>
      </c>
      <c r="D17" t="s">
        <v>41</v>
      </c>
      <c r="E17">
        <v>68.989999999999995</v>
      </c>
      <c r="F17" t="s">
        <v>90</v>
      </c>
      <c r="G17">
        <v>2</v>
      </c>
      <c r="H17" t="s">
        <v>91</v>
      </c>
      <c r="I17">
        <v>20</v>
      </c>
      <c r="J17" s="3">
        <v>45436</v>
      </c>
      <c r="K17" t="s">
        <v>92</v>
      </c>
    </row>
    <row r="18" spans="1:11" x14ac:dyDescent="0.3">
      <c r="A18" t="s">
        <v>93</v>
      </c>
      <c r="B18" t="s">
        <v>94</v>
      </c>
      <c r="C18" t="s">
        <v>12</v>
      </c>
      <c r="D18" t="s">
        <v>13</v>
      </c>
      <c r="E18">
        <v>37.99</v>
      </c>
      <c r="F18" t="s">
        <v>95</v>
      </c>
      <c r="G18">
        <v>10</v>
      </c>
      <c r="H18" t="s">
        <v>96</v>
      </c>
      <c r="I18">
        <v>44</v>
      </c>
      <c r="J18" s="3">
        <v>45436</v>
      </c>
      <c r="K18" t="s">
        <v>97</v>
      </c>
    </row>
    <row r="19" spans="1:11" x14ac:dyDescent="0.3">
      <c r="A19" t="s">
        <v>98</v>
      </c>
      <c r="B19" t="s">
        <v>99</v>
      </c>
      <c r="C19" t="s">
        <v>12</v>
      </c>
      <c r="D19" t="s">
        <v>24</v>
      </c>
      <c r="E19">
        <v>29.99</v>
      </c>
      <c r="F19" t="s">
        <v>100</v>
      </c>
      <c r="G19">
        <v>5</v>
      </c>
      <c r="H19" t="s">
        <v>101</v>
      </c>
      <c r="I19">
        <v>384</v>
      </c>
      <c r="J19" s="3">
        <v>45436</v>
      </c>
      <c r="K19" t="s">
        <v>102</v>
      </c>
    </row>
    <row r="20" spans="1:11" x14ac:dyDescent="0.3">
      <c r="A20" t="s">
        <v>103</v>
      </c>
      <c r="B20" t="s">
        <v>104</v>
      </c>
      <c r="C20" t="s">
        <v>12</v>
      </c>
      <c r="D20" t="s">
        <v>24</v>
      </c>
      <c r="E20">
        <v>39.99</v>
      </c>
      <c r="F20" t="s">
        <v>105</v>
      </c>
      <c r="G20">
        <v>10</v>
      </c>
      <c r="H20" t="s">
        <v>106</v>
      </c>
      <c r="I20">
        <v>236</v>
      </c>
      <c r="J20" s="3">
        <v>45435</v>
      </c>
      <c r="K20" t="s">
        <v>107</v>
      </c>
    </row>
    <row r="21" spans="1:11" x14ac:dyDescent="0.3">
      <c r="A21" t="s">
        <v>10</v>
      </c>
      <c r="B21" t="s">
        <v>108</v>
      </c>
      <c r="C21" t="s">
        <v>12</v>
      </c>
      <c r="D21" t="s">
        <v>24</v>
      </c>
      <c r="E21">
        <v>83.95</v>
      </c>
      <c r="F21" t="s">
        <v>109</v>
      </c>
      <c r="G21">
        <v>4</v>
      </c>
      <c r="H21" t="s">
        <v>110</v>
      </c>
      <c r="I21">
        <v>22</v>
      </c>
      <c r="J21" s="3">
        <v>45434</v>
      </c>
      <c r="K21" t="s">
        <v>111</v>
      </c>
    </row>
    <row r="22" spans="1:11" x14ac:dyDescent="0.3">
      <c r="A22" t="s">
        <v>71</v>
      </c>
      <c r="B22" t="s">
        <v>112</v>
      </c>
      <c r="C22" t="s">
        <v>12</v>
      </c>
      <c r="D22" t="s">
        <v>24</v>
      </c>
      <c r="E22">
        <v>29.94</v>
      </c>
      <c r="F22" t="s">
        <v>113</v>
      </c>
      <c r="H22" t="s">
        <v>114</v>
      </c>
      <c r="I22">
        <v>9208</v>
      </c>
      <c r="J22" s="3">
        <v>45435</v>
      </c>
      <c r="K22" t="s">
        <v>115</v>
      </c>
    </row>
    <row r="23" spans="1:11" x14ac:dyDescent="0.3">
      <c r="A23" t="s">
        <v>116</v>
      </c>
      <c r="B23" t="s">
        <v>117</v>
      </c>
      <c r="C23" t="s">
        <v>12</v>
      </c>
      <c r="D23" t="s">
        <v>24</v>
      </c>
      <c r="E23">
        <v>21.99</v>
      </c>
      <c r="F23" t="s">
        <v>118</v>
      </c>
      <c r="G23">
        <v>4</v>
      </c>
      <c r="H23" t="s">
        <v>119</v>
      </c>
      <c r="I23">
        <v>86</v>
      </c>
      <c r="J23" s="3">
        <v>45433</v>
      </c>
      <c r="K23" t="s">
        <v>97</v>
      </c>
    </row>
    <row r="24" spans="1:11" x14ac:dyDescent="0.3">
      <c r="A24" t="s">
        <v>120</v>
      </c>
      <c r="B24" t="s">
        <v>121</v>
      </c>
      <c r="C24" t="s">
        <v>12</v>
      </c>
      <c r="D24" t="s">
        <v>35</v>
      </c>
      <c r="E24">
        <v>49.99</v>
      </c>
      <c r="F24" t="s">
        <v>122</v>
      </c>
      <c r="G24">
        <v>3</v>
      </c>
      <c r="H24" t="s">
        <v>123</v>
      </c>
      <c r="I24">
        <v>187</v>
      </c>
      <c r="J24" s="3">
        <v>45436</v>
      </c>
      <c r="K24" t="s">
        <v>38</v>
      </c>
    </row>
    <row r="25" spans="1:11" x14ac:dyDescent="0.3">
      <c r="A25" t="s">
        <v>124</v>
      </c>
      <c r="B25" t="s">
        <v>125</v>
      </c>
      <c r="C25" t="s">
        <v>12</v>
      </c>
      <c r="D25" t="s">
        <v>13</v>
      </c>
      <c r="E25">
        <v>33.700000000000003</v>
      </c>
      <c r="F25" t="s">
        <v>126</v>
      </c>
      <c r="G25">
        <v>10</v>
      </c>
      <c r="H25" t="s">
        <v>127</v>
      </c>
      <c r="I25">
        <v>131</v>
      </c>
      <c r="J25" s="3">
        <v>45433</v>
      </c>
      <c r="K25" t="s">
        <v>128</v>
      </c>
    </row>
    <row r="26" spans="1:11" x14ac:dyDescent="0.3">
      <c r="A26" t="s">
        <v>85</v>
      </c>
      <c r="B26" t="s">
        <v>129</v>
      </c>
      <c r="C26" t="s">
        <v>12</v>
      </c>
      <c r="D26" t="s">
        <v>24</v>
      </c>
      <c r="E26">
        <v>35.99</v>
      </c>
      <c r="F26" t="s">
        <v>130</v>
      </c>
      <c r="G26">
        <v>2</v>
      </c>
      <c r="H26" t="s">
        <v>131</v>
      </c>
      <c r="I26">
        <v>43</v>
      </c>
      <c r="J26" s="3">
        <v>45436</v>
      </c>
      <c r="K26" t="s">
        <v>132</v>
      </c>
    </row>
    <row r="27" spans="1:11" x14ac:dyDescent="0.3">
      <c r="A27" t="s">
        <v>133</v>
      </c>
      <c r="B27" t="s">
        <v>134</v>
      </c>
      <c r="C27" t="s">
        <v>12</v>
      </c>
      <c r="D27" t="s">
        <v>135</v>
      </c>
      <c r="E27">
        <v>89.97</v>
      </c>
      <c r="F27" t="s">
        <v>136</v>
      </c>
      <c r="G27">
        <v>10</v>
      </c>
      <c r="H27" t="s">
        <v>137</v>
      </c>
      <c r="I27">
        <v>920</v>
      </c>
      <c r="J27" s="3">
        <v>45436</v>
      </c>
      <c r="K27" t="s">
        <v>138</v>
      </c>
    </row>
    <row r="28" spans="1:11" x14ac:dyDescent="0.3">
      <c r="A28" t="s">
        <v>50</v>
      </c>
      <c r="B28" t="s">
        <v>139</v>
      </c>
      <c r="C28" t="s">
        <v>12</v>
      </c>
      <c r="D28" t="s">
        <v>13</v>
      </c>
      <c r="E28">
        <v>92.99</v>
      </c>
      <c r="F28" t="s">
        <v>140</v>
      </c>
      <c r="G28">
        <v>5</v>
      </c>
      <c r="H28" t="s">
        <v>141</v>
      </c>
      <c r="I28">
        <v>19</v>
      </c>
      <c r="J28" s="3">
        <v>45436</v>
      </c>
      <c r="K28" t="s">
        <v>142</v>
      </c>
    </row>
    <row r="29" spans="1:11" x14ac:dyDescent="0.3">
      <c r="A29" t="s">
        <v>133</v>
      </c>
      <c r="B29" t="s">
        <v>143</v>
      </c>
      <c r="C29" t="s">
        <v>12</v>
      </c>
      <c r="D29" t="s">
        <v>13</v>
      </c>
      <c r="E29">
        <v>87.99</v>
      </c>
      <c r="F29" t="s">
        <v>144</v>
      </c>
      <c r="G29">
        <v>2</v>
      </c>
      <c r="H29" t="s">
        <v>145</v>
      </c>
      <c r="I29">
        <v>4</v>
      </c>
      <c r="J29" s="3">
        <v>45436</v>
      </c>
      <c r="K29" t="s">
        <v>146</v>
      </c>
    </row>
    <row r="30" spans="1:11" x14ac:dyDescent="0.3">
      <c r="A30" t="s">
        <v>28</v>
      </c>
      <c r="B30" t="s">
        <v>147</v>
      </c>
      <c r="C30" t="s">
        <v>12</v>
      </c>
      <c r="D30" t="s">
        <v>13</v>
      </c>
      <c r="E30">
        <v>119.99</v>
      </c>
      <c r="F30" t="s">
        <v>148</v>
      </c>
      <c r="G30">
        <v>10</v>
      </c>
      <c r="H30" t="s">
        <v>149</v>
      </c>
      <c r="I30">
        <v>34</v>
      </c>
      <c r="J30" s="3">
        <v>45436</v>
      </c>
      <c r="K30" t="s">
        <v>150</v>
      </c>
    </row>
    <row r="31" spans="1:11" x14ac:dyDescent="0.3">
      <c r="A31" t="s">
        <v>151</v>
      </c>
      <c r="B31" t="s">
        <v>152</v>
      </c>
      <c r="C31" t="s">
        <v>12</v>
      </c>
      <c r="D31" t="s">
        <v>13</v>
      </c>
      <c r="E31">
        <v>99.99</v>
      </c>
      <c r="F31" t="s">
        <v>153</v>
      </c>
      <c r="H31" t="s">
        <v>154</v>
      </c>
      <c r="I31">
        <v>30</v>
      </c>
      <c r="J31" s="3">
        <v>45432</v>
      </c>
      <c r="K31" t="s">
        <v>155</v>
      </c>
    </row>
    <row r="32" spans="1:11" x14ac:dyDescent="0.3">
      <c r="A32" t="s">
        <v>156</v>
      </c>
      <c r="B32" t="s">
        <v>157</v>
      </c>
      <c r="C32" t="s">
        <v>12</v>
      </c>
      <c r="D32" t="s">
        <v>13</v>
      </c>
      <c r="E32">
        <v>51.91</v>
      </c>
      <c r="F32" t="s">
        <v>158</v>
      </c>
      <c r="G32">
        <v>4</v>
      </c>
      <c r="H32" t="s">
        <v>159</v>
      </c>
      <c r="I32">
        <v>47</v>
      </c>
      <c r="J32" s="3">
        <v>45431</v>
      </c>
      <c r="K32" t="s">
        <v>160</v>
      </c>
    </row>
    <row r="33" spans="1:11" x14ac:dyDescent="0.3">
      <c r="A33" t="s">
        <v>88</v>
      </c>
      <c r="B33" t="s">
        <v>161</v>
      </c>
      <c r="C33" t="s">
        <v>12</v>
      </c>
      <c r="D33" t="s">
        <v>24</v>
      </c>
      <c r="E33">
        <v>49.99</v>
      </c>
      <c r="F33" t="s">
        <v>63</v>
      </c>
      <c r="G33">
        <v>8</v>
      </c>
      <c r="H33" t="s">
        <v>162</v>
      </c>
      <c r="I33">
        <v>170</v>
      </c>
      <c r="J33" s="3">
        <v>45435</v>
      </c>
      <c r="K33" t="s">
        <v>163</v>
      </c>
    </row>
    <row r="34" spans="1:11" x14ac:dyDescent="0.3">
      <c r="A34" t="s">
        <v>98</v>
      </c>
      <c r="B34" t="s">
        <v>164</v>
      </c>
      <c r="C34" t="s">
        <v>12</v>
      </c>
      <c r="D34" t="s">
        <v>24</v>
      </c>
      <c r="E34">
        <v>32.85</v>
      </c>
      <c r="F34" t="s">
        <v>165</v>
      </c>
      <c r="G34">
        <v>10</v>
      </c>
      <c r="H34" t="s">
        <v>166</v>
      </c>
      <c r="I34">
        <v>8385</v>
      </c>
      <c r="J34" s="3">
        <v>45429</v>
      </c>
      <c r="K34" t="s">
        <v>44</v>
      </c>
    </row>
    <row r="35" spans="1:11" x14ac:dyDescent="0.3">
      <c r="A35" t="s">
        <v>167</v>
      </c>
      <c r="B35" t="s">
        <v>168</v>
      </c>
      <c r="C35" t="s">
        <v>12</v>
      </c>
      <c r="D35" t="s">
        <v>24</v>
      </c>
      <c r="E35">
        <v>89.97</v>
      </c>
      <c r="F35" t="s">
        <v>136</v>
      </c>
      <c r="G35">
        <v>10</v>
      </c>
      <c r="H35" t="s">
        <v>169</v>
      </c>
      <c r="I35">
        <v>295</v>
      </c>
      <c r="J35" s="3">
        <v>45436</v>
      </c>
      <c r="K35" t="s">
        <v>138</v>
      </c>
    </row>
    <row r="36" spans="1:11" x14ac:dyDescent="0.3">
      <c r="A36" t="s">
        <v>170</v>
      </c>
      <c r="B36" t="s">
        <v>171</v>
      </c>
      <c r="C36" t="s">
        <v>12</v>
      </c>
      <c r="D36" t="s">
        <v>24</v>
      </c>
      <c r="E36">
        <v>16.98</v>
      </c>
      <c r="F36" t="s">
        <v>172</v>
      </c>
      <c r="G36">
        <v>620</v>
      </c>
      <c r="H36" t="s">
        <v>173</v>
      </c>
      <c r="I36">
        <v>2345</v>
      </c>
      <c r="J36" s="3">
        <v>45435</v>
      </c>
      <c r="K36" t="s">
        <v>128</v>
      </c>
    </row>
    <row r="37" spans="1:11" x14ac:dyDescent="0.3">
      <c r="A37" t="s">
        <v>174</v>
      </c>
      <c r="B37" t="s">
        <v>175</v>
      </c>
      <c r="C37" t="s">
        <v>12</v>
      </c>
      <c r="D37" t="s">
        <v>24</v>
      </c>
      <c r="E37">
        <v>32.89</v>
      </c>
      <c r="F37" t="s">
        <v>176</v>
      </c>
      <c r="G37">
        <v>383</v>
      </c>
      <c r="H37" t="s">
        <v>177</v>
      </c>
      <c r="I37">
        <v>5032</v>
      </c>
      <c r="J37" s="3">
        <v>45433</v>
      </c>
      <c r="K37" t="s">
        <v>128</v>
      </c>
    </row>
    <row r="38" spans="1:11" x14ac:dyDescent="0.3">
      <c r="A38" t="s">
        <v>178</v>
      </c>
      <c r="B38" t="s">
        <v>179</v>
      </c>
      <c r="C38" t="s">
        <v>12</v>
      </c>
      <c r="D38" t="s">
        <v>13</v>
      </c>
      <c r="E38">
        <v>45.11</v>
      </c>
      <c r="F38" t="s">
        <v>180</v>
      </c>
      <c r="H38" t="s">
        <v>181</v>
      </c>
      <c r="I38">
        <v>258</v>
      </c>
      <c r="J38" s="3">
        <v>45436</v>
      </c>
      <c r="K38" t="s">
        <v>38</v>
      </c>
    </row>
    <row r="39" spans="1:11" x14ac:dyDescent="0.3">
      <c r="A39" t="s">
        <v>45</v>
      </c>
      <c r="B39" t="s">
        <v>182</v>
      </c>
      <c r="C39" t="s">
        <v>12</v>
      </c>
      <c r="D39" t="s">
        <v>35</v>
      </c>
      <c r="E39">
        <v>19.73</v>
      </c>
      <c r="F39" t="s">
        <v>183</v>
      </c>
      <c r="H39" t="s">
        <v>184</v>
      </c>
      <c r="I39">
        <v>55</v>
      </c>
      <c r="J39" s="3">
        <v>45436</v>
      </c>
      <c r="K39" t="s">
        <v>38</v>
      </c>
    </row>
    <row r="40" spans="1:11" x14ac:dyDescent="0.3">
      <c r="A40" t="s">
        <v>98</v>
      </c>
      <c r="B40" t="s">
        <v>185</v>
      </c>
      <c r="C40" t="s">
        <v>12</v>
      </c>
      <c r="D40" t="s">
        <v>13</v>
      </c>
      <c r="E40">
        <v>39.99</v>
      </c>
      <c r="F40" t="s">
        <v>105</v>
      </c>
      <c r="G40">
        <v>8</v>
      </c>
      <c r="H40" t="s">
        <v>186</v>
      </c>
      <c r="I40">
        <v>276</v>
      </c>
      <c r="J40" s="3">
        <v>45436</v>
      </c>
      <c r="K40" t="s">
        <v>187</v>
      </c>
    </row>
    <row r="41" spans="1:11" x14ac:dyDescent="0.3">
      <c r="A41" t="s">
        <v>188</v>
      </c>
      <c r="B41" t="s">
        <v>189</v>
      </c>
      <c r="C41" t="s">
        <v>12</v>
      </c>
      <c r="D41" t="s">
        <v>24</v>
      </c>
      <c r="E41">
        <v>40.6</v>
      </c>
      <c r="F41" t="s">
        <v>190</v>
      </c>
      <c r="H41" t="s">
        <v>191</v>
      </c>
      <c r="I41">
        <v>5582</v>
      </c>
      <c r="J41" s="3">
        <v>45436</v>
      </c>
      <c r="K41" t="s">
        <v>128</v>
      </c>
    </row>
    <row r="42" spans="1:11" x14ac:dyDescent="0.3">
      <c r="A42" t="s">
        <v>192</v>
      </c>
      <c r="B42" t="s">
        <v>193</v>
      </c>
      <c r="C42" t="s">
        <v>12</v>
      </c>
      <c r="D42" t="s">
        <v>24</v>
      </c>
      <c r="E42">
        <v>54.99</v>
      </c>
      <c r="F42" t="s">
        <v>194</v>
      </c>
      <c r="H42" t="s">
        <v>195</v>
      </c>
      <c r="I42">
        <v>8</v>
      </c>
      <c r="J42" s="3">
        <v>45434</v>
      </c>
      <c r="K42" t="s">
        <v>196</v>
      </c>
    </row>
    <row r="43" spans="1:11" x14ac:dyDescent="0.3">
      <c r="A43" t="s">
        <v>88</v>
      </c>
      <c r="B43" t="s">
        <v>197</v>
      </c>
      <c r="C43" t="s">
        <v>12</v>
      </c>
      <c r="D43" t="s">
        <v>24</v>
      </c>
      <c r="E43">
        <v>40.99</v>
      </c>
      <c r="F43" t="s">
        <v>198</v>
      </c>
      <c r="G43">
        <v>10</v>
      </c>
      <c r="H43" t="s">
        <v>199</v>
      </c>
      <c r="I43">
        <v>37</v>
      </c>
      <c r="J43" s="3">
        <v>45434</v>
      </c>
      <c r="K43" t="s">
        <v>142</v>
      </c>
    </row>
    <row r="44" spans="1:11" x14ac:dyDescent="0.3">
      <c r="A44" t="s">
        <v>98</v>
      </c>
      <c r="B44" t="s">
        <v>200</v>
      </c>
      <c r="C44" t="s">
        <v>12</v>
      </c>
      <c r="D44" t="s">
        <v>13</v>
      </c>
      <c r="E44">
        <v>34.840000000000003</v>
      </c>
      <c r="F44" t="s">
        <v>201</v>
      </c>
      <c r="H44" t="s">
        <v>202</v>
      </c>
      <c r="I44">
        <v>4460</v>
      </c>
      <c r="J44" s="3">
        <v>45436</v>
      </c>
      <c r="K44" t="s">
        <v>115</v>
      </c>
    </row>
    <row r="45" spans="1:11" x14ac:dyDescent="0.3">
      <c r="A45" t="s">
        <v>203</v>
      </c>
      <c r="B45" t="s">
        <v>204</v>
      </c>
      <c r="C45" t="s">
        <v>12</v>
      </c>
      <c r="D45" t="s">
        <v>24</v>
      </c>
      <c r="E45">
        <v>34.72</v>
      </c>
      <c r="F45" t="s">
        <v>205</v>
      </c>
      <c r="G45">
        <v>71</v>
      </c>
      <c r="H45" t="s">
        <v>206</v>
      </c>
      <c r="I45">
        <v>627</v>
      </c>
      <c r="J45" s="3">
        <v>45436</v>
      </c>
      <c r="K45" t="s">
        <v>128</v>
      </c>
    </row>
    <row r="46" spans="1:11" x14ac:dyDescent="0.3">
      <c r="A46" t="s">
        <v>133</v>
      </c>
      <c r="B46" t="s">
        <v>207</v>
      </c>
      <c r="C46" t="s">
        <v>12</v>
      </c>
      <c r="D46" t="s">
        <v>24</v>
      </c>
      <c r="E46">
        <v>46.33</v>
      </c>
      <c r="F46" t="s">
        <v>208</v>
      </c>
      <c r="H46" t="s">
        <v>209</v>
      </c>
      <c r="I46">
        <v>30655</v>
      </c>
      <c r="J46" s="3">
        <v>45436</v>
      </c>
      <c r="K46" t="s">
        <v>115</v>
      </c>
    </row>
    <row r="47" spans="1:11" x14ac:dyDescent="0.3">
      <c r="A47" t="s">
        <v>98</v>
      </c>
      <c r="B47" t="s">
        <v>210</v>
      </c>
      <c r="C47" t="s">
        <v>12</v>
      </c>
      <c r="D47" t="s">
        <v>13</v>
      </c>
      <c r="E47">
        <v>39</v>
      </c>
      <c r="F47" t="s">
        <v>211</v>
      </c>
      <c r="G47">
        <v>3</v>
      </c>
      <c r="H47" t="s">
        <v>212</v>
      </c>
      <c r="I47">
        <v>24</v>
      </c>
      <c r="J47" s="3">
        <v>45434</v>
      </c>
      <c r="K47" t="s">
        <v>38</v>
      </c>
    </row>
    <row r="48" spans="1:11" x14ac:dyDescent="0.3">
      <c r="A48" t="s">
        <v>33</v>
      </c>
      <c r="B48" t="s">
        <v>213</v>
      </c>
      <c r="C48" t="s">
        <v>12</v>
      </c>
      <c r="D48" t="s">
        <v>13</v>
      </c>
      <c r="E48">
        <v>21.54</v>
      </c>
      <c r="F48" t="s">
        <v>214</v>
      </c>
      <c r="G48">
        <v>96</v>
      </c>
      <c r="H48" t="s">
        <v>215</v>
      </c>
      <c r="I48">
        <v>989</v>
      </c>
      <c r="J48" s="3">
        <v>45436</v>
      </c>
      <c r="K48" t="s">
        <v>128</v>
      </c>
    </row>
    <row r="49" spans="1:11" x14ac:dyDescent="0.3">
      <c r="A49" t="s">
        <v>66</v>
      </c>
      <c r="B49" t="s">
        <v>216</v>
      </c>
      <c r="C49" t="s">
        <v>12</v>
      </c>
      <c r="D49" t="s">
        <v>24</v>
      </c>
      <c r="E49">
        <v>32.97</v>
      </c>
      <c r="F49" t="s">
        <v>217</v>
      </c>
      <c r="G49">
        <v>756</v>
      </c>
      <c r="H49" t="s">
        <v>218</v>
      </c>
      <c r="I49">
        <v>5023</v>
      </c>
      <c r="J49" s="3">
        <v>45436</v>
      </c>
      <c r="K49" t="s">
        <v>128</v>
      </c>
    </row>
    <row r="50" spans="1:11" x14ac:dyDescent="0.3">
      <c r="A50" t="s">
        <v>66</v>
      </c>
      <c r="B50" t="s">
        <v>219</v>
      </c>
      <c r="C50" t="s">
        <v>12</v>
      </c>
      <c r="D50" t="s">
        <v>24</v>
      </c>
      <c r="E50">
        <v>23.34</v>
      </c>
      <c r="F50" t="s">
        <v>220</v>
      </c>
      <c r="G50">
        <v>452</v>
      </c>
      <c r="H50" t="s">
        <v>221</v>
      </c>
      <c r="I50">
        <v>972</v>
      </c>
      <c r="J50" s="3">
        <v>45436</v>
      </c>
      <c r="K50" t="s">
        <v>128</v>
      </c>
    </row>
    <row r="51" spans="1:11" x14ac:dyDescent="0.3">
      <c r="A51" t="s">
        <v>188</v>
      </c>
      <c r="B51" t="s">
        <v>222</v>
      </c>
      <c r="C51" t="s">
        <v>12</v>
      </c>
      <c r="D51" t="s">
        <v>24</v>
      </c>
      <c r="E51">
        <v>28.75</v>
      </c>
      <c r="F51" t="s">
        <v>223</v>
      </c>
      <c r="H51" t="s">
        <v>224</v>
      </c>
      <c r="I51">
        <v>12739</v>
      </c>
      <c r="J51" s="3">
        <v>45436</v>
      </c>
      <c r="K51" t="s">
        <v>115</v>
      </c>
    </row>
    <row r="52" spans="1:11" x14ac:dyDescent="0.3">
      <c r="A52" t="s">
        <v>225</v>
      </c>
      <c r="B52" t="s">
        <v>226</v>
      </c>
      <c r="C52" t="s">
        <v>12</v>
      </c>
      <c r="D52" t="s">
        <v>24</v>
      </c>
      <c r="E52">
        <v>27.94</v>
      </c>
      <c r="F52" t="s">
        <v>227</v>
      </c>
      <c r="G52">
        <v>161</v>
      </c>
      <c r="H52" t="s">
        <v>228</v>
      </c>
      <c r="I52">
        <v>485</v>
      </c>
      <c r="J52" s="3">
        <v>45435</v>
      </c>
      <c r="K52" t="s">
        <v>128</v>
      </c>
    </row>
    <row r="53" spans="1:11" x14ac:dyDescent="0.3">
      <c r="A53" t="s">
        <v>124</v>
      </c>
      <c r="B53" t="s">
        <v>229</v>
      </c>
      <c r="C53" t="s">
        <v>12</v>
      </c>
      <c r="D53" t="s">
        <v>13</v>
      </c>
      <c r="E53">
        <v>32.5</v>
      </c>
      <c r="F53" t="s">
        <v>230</v>
      </c>
      <c r="G53">
        <v>5</v>
      </c>
      <c r="H53" t="s">
        <v>231</v>
      </c>
      <c r="I53">
        <v>372</v>
      </c>
      <c r="J53" s="3">
        <v>45435</v>
      </c>
      <c r="K53" t="s">
        <v>232</v>
      </c>
    </row>
    <row r="54" spans="1:11" x14ac:dyDescent="0.3">
      <c r="A54" t="s">
        <v>233</v>
      </c>
      <c r="B54" t="s">
        <v>234</v>
      </c>
      <c r="C54" t="s">
        <v>12</v>
      </c>
      <c r="D54" t="s">
        <v>24</v>
      </c>
      <c r="E54">
        <v>14.99</v>
      </c>
      <c r="F54" t="s">
        <v>42</v>
      </c>
      <c r="G54">
        <v>3</v>
      </c>
      <c r="H54" t="s">
        <v>235</v>
      </c>
      <c r="I54">
        <v>291</v>
      </c>
      <c r="J54" s="3">
        <v>45435</v>
      </c>
      <c r="K54" t="s">
        <v>236</v>
      </c>
    </row>
    <row r="55" spans="1:11" x14ac:dyDescent="0.3">
      <c r="A55" t="s">
        <v>28</v>
      </c>
      <c r="B55" t="s">
        <v>237</v>
      </c>
      <c r="C55" t="s">
        <v>12</v>
      </c>
      <c r="D55" t="s">
        <v>24</v>
      </c>
      <c r="E55">
        <v>45.95</v>
      </c>
      <c r="F55" t="s">
        <v>238</v>
      </c>
      <c r="G55">
        <v>5</v>
      </c>
      <c r="H55" t="s">
        <v>239</v>
      </c>
      <c r="I55">
        <v>578</v>
      </c>
      <c r="J55" s="3">
        <v>45435</v>
      </c>
      <c r="K55" t="s">
        <v>240</v>
      </c>
    </row>
    <row r="56" spans="1:11" x14ac:dyDescent="0.3">
      <c r="A56" t="s">
        <v>28</v>
      </c>
      <c r="B56" t="s">
        <v>241</v>
      </c>
      <c r="C56" t="s">
        <v>12</v>
      </c>
      <c r="D56" t="s">
        <v>13</v>
      </c>
      <c r="E56">
        <v>68.989999999999995</v>
      </c>
      <c r="F56" t="s">
        <v>90</v>
      </c>
      <c r="G56">
        <v>2</v>
      </c>
      <c r="H56" t="s">
        <v>242</v>
      </c>
      <c r="I56">
        <v>99</v>
      </c>
      <c r="J56" s="3">
        <v>45436</v>
      </c>
      <c r="K56" t="s">
        <v>243</v>
      </c>
    </row>
    <row r="57" spans="1:11" x14ac:dyDescent="0.3">
      <c r="A57" t="s">
        <v>244</v>
      </c>
      <c r="B57" t="s">
        <v>245</v>
      </c>
      <c r="C57" t="s">
        <v>12</v>
      </c>
      <c r="D57" t="s">
        <v>13</v>
      </c>
      <c r="E57">
        <v>69.989999999999995</v>
      </c>
      <c r="F57" t="s">
        <v>246</v>
      </c>
      <c r="G57">
        <v>56</v>
      </c>
      <c r="H57" t="s">
        <v>247</v>
      </c>
      <c r="I57">
        <v>44</v>
      </c>
      <c r="J57" s="3">
        <v>45405</v>
      </c>
      <c r="K57" t="s">
        <v>248</v>
      </c>
    </row>
    <row r="58" spans="1:11" x14ac:dyDescent="0.3">
      <c r="A58" t="s">
        <v>76</v>
      </c>
      <c r="B58" t="s">
        <v>249</v>
      </c>
      <c r="C58" t="s">
        <v>12</v>
      </c>
      <c r="D58" t="s">
        <v>41</v>
      </c>
      <c r="E58">
        <v>13.99</v>
      </c>
      <c r="F58" t="s">
        <v>250</v>
      </c>
      <c r="G58">
        <v>10</v>
      </c>
      <c r="H58" t="s">
        <v>251</v>
      </c>
      <c r="I58">
        <v>290</v>
      </c>
      <c r="J58" s="3">
        <v>45433</v>
      </c>
      <c r="K58" t="s">
        <v>80</v>
      </c>
    </row>
    <row r="59" spans="1:11" x14ac:dyDescent="0.3">
      <c r="A59" t="s">
        <v>85</v>
      </c>
      <c r="B59" t="s">
        <v>252</v>
      </c>
      <c r="C59" t="s">
        <v>12</v>
      </c>
      <c r="D59" t="s">
        <v>24</v>
      </c>
      <c r="E59">
        <v>36.880000000000003</v>
      </c>
      <c r="F59" t="s">
        <v>253</v>
      </c>
      <c r="H59" t="s">
        <v>254</v>
      </c>
      <c r="I59">
        <v>19899</v>
      </c>
      <c r="J59" s="3">
        <v>45436</v>
      </c>
      <c r="K59" t="s">
        <v>115</v>
      </c>
    </row>
    <row r="60" spans="1:11" x14ac:dyDescent="0.3">
      <c r="A60" t="s">
        <v>255</v>
      </c>
      <c r="B60" t="s">
        <v>256</v>
      </c>
      <c r="C60" t="s">
        <v>12</v>
      </c>
      <c r="D60" t="s">
        <v>24</v>
      </c>
      <c r="E60">
        <v>24.7</v>
      </c>
      <c r="F60" t="s">
        <v>257</v>
      </c>
      <c r="H60" t="s">
        <v>258</v>
      </c>
      <c r="I60">
        <v>12865</v>
      </c>
      <c r="J60" s="3">
        <v>45435</v>
      </c>
      <c r="K60" t="s">
        <v>128</v>
      </c>
    </row>
    <row r="61" spans="1:11" x14ac:dyDescent="0.3">
      <c r="A61" t="s">
        <v>259</v>
      </c>
      <c r="B61" t="s">
        <v>260</v>
      </c>
      <c r="C61" t="s">
        <v>12</v>
      </c>
      <c r="D61" t="s">
        <v>24</v>
      </c>
      <c r="E61">
        <v>26.11</v>
      </c>
      <c r="F61" t="s">
        <v>261</v>
      </c>
      <c r="G61">
        <v>4</v>
      </c>
      <c r="H61" t="s">
        <v>262</v>
      </c>
      <c r="I61">
        <v>12184</v>
      </c>
      <c r="J61" s="3">
        <v>45435</v>
      </c>
      <c r="K61" t="s">
        <v>128</v>
      </c>
    </row>
    <row r="62" spans="1:11" x14ac:dyDescent="0.3">
      <c r="A62" t="s">
        <v>349</v>
      </c>
      <c r="B62" t="s">
        <v>264</v>
      </c>
      <c r="C62" t="s">
        <v>12</v>
      </c>
      <c r="D62" t="s">
        <v>41</v>
      </c>
      <c r="E62">
        <v>14.99</v>
      </c>
      <c r="F62" t="s">
        <v>42</v>
      </c>
      <c r="G62">
        <v>10</v>
      </c>
      <c r="H62" t="s">
        <v>265</v>
      </c>
      <c r="I62">
        <v>172</v>
      </c>
      <c r="J62" s="3">
        <v>45436</v>
      </c>
      <c r="K62" t="s">
        <v>266</v>
      </c>
    </row>
    <row r="63" spans="1:11" x14ac:dyDescent="0.3">
      <c r="A63" t="s">
        <v>267</v>
      </c>
      <c r="B63" t="s">
        <v>268</v>
      </c>
      <c r="C63" t="s">
        <v>12</v>
      </c>
      <c r="D63" t="s">
        <v>269</v>
      </c>
      <c r="E63">
        <v>6.65</v>
      </c>
      <c r="F63" t="s">
        <v>270</v>
      </c>
      <c r="G63">
        <v>9</v>
      </c>
      <c r="H63" t="s">
        <v>271</v>
      </c>
      <c r="I63">
        <v>18882</v>
      </c>
      <c r="J63" s="3">
        <v>45433</v>
      </c>
      <c r="K63" t="s">
        <v>272</v>
      </c>
    </row>
    <row r="64" spans="1:11" x14ac:dyDescent="0.3">
      <c r="A64" t="s">
        <v>244</v>
      </c>
      <c r="B64" t="s">
        <v>273</v>
      </c>
      <c r="C64" t="s">
        <v>12</v>
      </c>
      <c r="D64" t="s">
        <v>13</v>
      </c>
      <c r="E64">
        <v>25.99</v>
      </c>
      <c r="F64" t="s">
        <v>274</v>
      </c>
      <c r="G64">
        <v>6</v>
      </c>
      <c r="H64" t="s">
        <v>275</v>
      </c>
      <c r="I64">
        <v>1332</v>
      </c>
      <c r="J64" s="3">
        <v>45436</v>
      </c>
      <c r="K64" t="s">
        <v>276</v>
      </c>
    </row>
    <row r="65" spans="1:11" x14ac:dyDescent="0.3">
      <c r="A65" t="s">
        <v>277</v>
      </c>
      <c r="B65" t="s">
        <v>278</v>
      </c>
      <c r="C65" t="s">
        <v>12</v>
      </c>
      <c r="D65" t="s">
        <v>57</v>
      </c>
      <c r="E65">
        <v>60.99</v>
      </c>
      <c r="F65" t="s">
        <v>279</v>
      </c>
      <c r="G65">
        <v>2</v>
      </c>
      <c r="H65" t="s">
        <v>280</v>
      </c>
      <c r="I65">
        <v>35</v>
      </c>
      <c r="J65" s="3">
        <v>45436</v>
      </c>
      <c r="K65" t="s">
        <v>281</v>
      </c>
    </row>
    <row r="66" spans="1:11" x14ac:dyDescent="0.3">
      <c r="A66" t="s">
        <v>277</v>
      </c>
      <c r="B66" t="s">
        <v>282</v>
      </c>
      <c r="C66" t="s">
        <v>12</v>
      </c>
      <c r="D66" t="s">
        <v>57</v>
      </c>
      <c r="E66">
        <v>47.88</v>
      </c>
      <c r="F66" t="s">
        <v>283</v>
      </c>
      <c r="G66">
        <v>10</v>
      </c>
      <c r="H66" t="s">
        <v>284</v>
      </c>
      <c r="I66">
        <v>25</v>
      </c>
      <c r="J66" s="3">
        <v>45435</v>
      </c>
      <c r="K66" t="s">
        <v>285</v>
      </c>
    </row>
    <row r="67" spans="1:11" x14ac:dyDescent="0.3">
      <c r="A67" t="s">
        <v>188</v>
      </c>
      <c r="B67" t="s">
        <v>286</v>
      </c>
      <c r="C67" t="s">
        <v>12</v>
      </c>
      <c r="D67" t="s">
        <v>24</v>
      </c>
      <c r="E67">
        <v>31.08</v>
      </c>
      <c r="F67" t="s">
        <v>287</v>
      </c>
      <c r="G67">
        <v>842</v>
      </c>
      <c r="H67" t="s">
        <v>288</v>
      </c>
      <c r="I67">
        <v>1362</v>
      </c>
      <c r="J67" s="3">
        <v>45433</v>
      </c>
      <c r="K67" t="s">
        <v>128</v>
      </c>
    </row>
    <row r="68" spans="1:11" x14ac:dyDescent="0.3">
      <c r="A68" t="s">
        <v>98</v>
      </c>
      <c r="B68" t="s">
        <v>289</v>
      </c>
      <c r="C68" t="s">
        <v>12</v>
      </c>
      <c r="D68" t="s">
        <v>35</v>
      </c>
      <c r="E68">
        <v>24.43</v>
      </c>
      <c r="F68" t="s">
        <v>290</v>
      </c>
      <c r="H68" t="s">
        <v>291</v>
      </c>
      <c r="I68">
        <v>110</v>
      </c>
      <c r="J68" s="3">
        <v>45435</v>
      </c>
      <c r="K68" t="s">
        <v>38</v>
      </c>
    </row>
    <row r="69" spans="1:11" x14ac:dyDescent="0.3">
      <c r="A69" t="s">
        <v>85</v>
      </c>
      <c r="B69" t="s">
        <v>292</v>
      </c>
      <c r="C69" t="s">
        <v>12</v>
      </c>
      <c r="D69" t="s">
        <v>24</v>
      </c>
      <c r="E69">
        <v>35.99</v>
      </c>
      <c r="F69" t="s">
        <v>293</v>
      </c>
      <c r="G69">
        <v>5</v>
      </c>
      <c r="H69" t="s">
        <v>294</v>
      </c>
      <c r="I69">
        <v>221</v>
      </c>
      <c r="J69" s="3">
        <v>45436</v>
      </c>
      <c r="K69" t="s">
        <v>295</v>
      </c>
    </row>
    <row r="70" spans="1:11" x14ac:dyDescent="0.3">
      <c r="A70" t="s">
        <v>178</v>
      </c>
      <c r="B70" t="s">
        <v>296</v>
      </c>
      <c r="C70" t="s">
        <v>12</v>
      </c>
      <c r="D70" t="s">
        <v>13</v>
      </c>
      <c r="E70">
        <v>25.99</v>
      </c>
      <c r="F70" t="s">
        <v>297</v>
      </c>
      <c r="G70">
        <v>10</v>
      </c>
      <c r="H70" t="s">
        <v>298</v>
      </c>
      <c r="I70">
        <v>3</v>
      </c>
      <c r="J70" s="3">
        <v>45431</v>
      </c>
      <c r="K70" t="s">
        <v>299</v>
      </c>
    </row>
    <row r="71" spans="1:11" x14ac:dyDescent="0.3">
      <c r="A71" t="s">
        <v>66</v>
      </c>
      <c r="B71" t="s">
        <v>300</v>
      </c>
      <c r="C71" t="s">
        <v>12</v>
      </c>
      <c r="D71" t="s">
        <v>24</v>
      </c>
      <c r="E71">
        <v>38.57</v>
      </c>
      <c r="F71" t="s">
        <v>301</v>
      </c>
      <c r="G71">
        <v>484</v>
      </c>
      <c r="H71" t="s">
        <v>302</v>
      </c>
      <c r="I71">
        <v>1503</v>
      </c>
      <c r="J71" s="3">
        <v>45434</v>
      </c>
      <c r="K71" t="s">
        <v>128</v>
      </c>
    </row>
    <row r="72" spans="1:11" x14ac:dyDescent="0.3">
      <c r="A72" t="s">
        <v>133</v>
      </c>
      <c r="B72" t="s">
        <v>303</v>
      </c>
      <c r="C72" t="s">
        <v>12</v>
      </c>
      <c r="D72" t="s">
        <v>24</v>
      </c>
      <c r="E72">
        <v>24.45</v>
      </c>
      <c r="F72" t="s">
        <v>304</v>
      </c>
      <c r="H72" t="s">
        <v>305</v>
      </c>
      <c r="I72">
        <v>1691</v>
      </c>
      <c r="J72" s="3">
        <v>45434</v>
      </c>
      <c r="K72" t="s">
        <v>128</v>
      </c>
    </row>
    <row r="73" spans="1:11" x14ac:dyDescent="0.3">
      <c r="A73" t="s">
        <v>133</v>
      </c>
      <c r="B73" t="s">
        <v>306</v>
      </c>
      <c r="C73" t="s">
        <v>12</v>
      </c>
      <c r="D73" t="s">
        <v>24</v>
      </c>
      <c r="E73">
        <v>16.260000000000002</v>
      </c>
      <c r="F73" t="s">
        <v>307</v>
      </c>
      <c r="G73">
        <v>12</v>
      </c>
      <c r="H73" t="s">
        <v>308</v>
      </c>
      <c r="I73">
        <v>644</v>
      </c>
      <c r="J73" s="3">
        <v>45432</v>
      </c>
      <c r="K73" t="s">
        <v>128</v>
      </c>
    </row>
    <row r="74" spans="1:11" x14ac:dyDescent="0.3">
      <c r="A74" t="s">
        <v>66</v>
      </c>
      <c r="B74" t="s">
        <v>309</v>
      </c>
      <c r="C74" t="s">
        <v>12</v>
      </c>
      <c r="D74" t="s">
        <v>24</v>
      </c>
      <c r="E74">
        <v>22.5</v>
      </c>
      <c r="F74" t="s">
        <v>310</v>
      </c>
      <c r="G74">
        <v>10</v>
      </c>
      <c r="H74" t="s">
        <v>311</v>
      </c>
      <c r="I74">
        <v>2</v>
      </c>
      <c r="J74" s="3">
        <v>45432</v>
      </c>
      <c r="K74" t="s">
        <v>312</v>
      </c>
    </row>
    <row r="75" spans="1:11" x14ac:dyDescent="0.3">
      <c r="A75" t="s">
        <v>33</v>
      </c>
      <c r="B75" t="s">
        <v>313</v>
      </c>
      <c r="C75" t="s">
        <v>12</v>
      </c>
      <c r="D75" t="s">
        <v>35</v>
      </c>
      <c r="E75">
        <v>15.03</v>
      </c>
      <c r="F75" t="s">
        <v>314</v>
      </c>
      <c r="G75">
        <v>3</v>
      </c>
      <c r="H75" t="s">
        <v>315</v>
      </c>
      <c r="I75">
        <v>44</v>
      </c>
      <c r="J75" s="3">
        <v>45436</v>
      </c>
      <c r="K75" t="s">
        <v>38</v>
      </c>
    </row>
    <row r="76" spans="1:11" x14ac:dyDescent="0.3">
      <c r="A76" t="s">
        <v>85</v>
      </c>
      <c r="B76" t="s">
        <v>316</v>
      </c>
      <c r="C76" t="s">
        <v>12</v>
      </c>
      <c r="D76" t="s">
        <v>24</v>
      </c>
      <c r="E76">
        <v>8.32</v>
      </c>
      <c r="F76" t="s">
        <v>317</v>
      </c>
      <c r="G76">
        <v>322</v>
      </c>
      <c r="H76" t="s">
        <v>318</v>
      </c>
      <c r="I76">
        <v>417</v>
      </c>
      <c r="J76" s="3">
        <v>45435</v>
      </c>
      <c r="K76" t="s">
        <v>128</v>
      </c>
    </row>
    <row r="77" spans="1:11" x14ac:dyDescent="0.3">
      <c r="A77" t="s">
        <v>28</v>
      </c>
      <c r="B77" t="s">
        <v>319</v>
      </c>
      <c r="C77" t="s">
        <v>12</v>
      </c>
      <c r="D77" t="s">
        <v>24</v>
      </c>
      <c r="E77">
        <v>37.799999999999997</v>
      </c>
      <c r="F77" t="s">
        <v>320</v>
      </c>
      <c r="G77">
        <v>8</v>
      </c>
      <c r="H77" t="s">
        <v>321</v>
      </c>
      <c r="I77">
        <v>300</v>
      </c>
      <c r="J77" s="3">
        <v>45435</v>
      </c>
      <c r="K77" t="s">
        <v>322</v>
      </c>
    </row>
    <row r="78" spans="1:11" x14ac:dyDescent="0.3">
      <c r="A78" t="s">
        <v>188</v>
      </c>
      <c r="B78" t="s">
        <v>323</v>
      </c>
      <c r="C78" t="s">
        <v>12</v>
      </c>
      <c r="D78" t="s">
        <v>24</v>
      </c>
      <c r="E78">
        <v>23.56</v>
      </c>
      <c r="F78" t="s">
        <v>324</v>
      </c>
      <c r="H78" t="s">
        <v>325</v>
      </c>
      <c r="I78">
        <v>24048</v>
      </c>
      <c r="J78" s="3">
        <v>45435</v>
      </c>
      <c r="K78" t="s">
        <v>128</v>
      </c>
    </row>
    <row r="79" spans="1:11" x14ac:dyDescent="0.3">
      <c r="A79" t="s">
        <v>170</v>
      </c>
      <c r="B79" t="s">
        <v>326</v>
      </c>
      <c r="C79" t="s">
        <v>12</v>
      </c>
      <c r="D79" t="s">
        <v>24</v>
      </c>
      <c r="E79">
        <v>27.59</v>
      </c>
      <c r="F79" t="s">
        <v>327</v>
      </c>
      <c r="G79">
        <v>323</v>
      </c>
      <c r="H79" t="s">
        <v>328</v>
      </c>
      <c r="I79">
        <v>4972</v>
      </c>
      <c r="J79" s="3">
        <v>45429</v>
      </c>
      <c r="K79" t="s">
        <v>128</v>
      </c>
    </row>
    <row r="80" spans="1:11" x14ac:dyDescent="0.3">
      <c r="A80" t="s">
        <v>66</v>
      </c>
      <c r="B80" t="s">
        <v>329</v>
      </c>
      <c r="C80" t="s">
        <v>12</v>
      </c>
      <c r="D80" t="s">
        <v>24</v>
      </c>
      <c r="E80">
        <v>26.5</v>
      </c>
      <c r="F80" t="s">
        <v>330</v>
      </c>
      <c r="G80">
        <v>3</v>
      </c>
      <c r="H80" t="s">
        <v>331</v>
      </c>
      <c r="I80">
        <v>3</v>
      </c>
      <c r="J80" s="3">
        <v>45434</v>
      </c>
      <c r="K80" t="s">
        <v>332</v>
      </c>
    </row>
    <row r="81" spans="1:11" x14ac:dyDescent="0.3">
      <c r="A81" t="s">
        <v>71</v>
      </c>
      <c r="B81" t="s">
        <v>333</v>
      </c>
      <c r="C81" t="s">
        <v>12</v>
      </c>
      <c r="D81" t="s">
        <v>13</v>
      </c>
      <c r="E81">
        <v>35.71</v>
      </c>
      <c r="F81" t="s">
        <v>334</v>
      </c>
      <c r="G81">
        <v>3</v>
      </c>
      <c r="H81" t="s">
        <v>335</v>
      </c>
      <c r="I81">
        <v>36</v>
      </c>
      <c r="J81" s="3">
        <v>45436</v>
      </c>
      <c r="K81" t="s">
        <v>38</v>
      </c>
    </row>
    <row r="82" spans="1:11" x14ac:dyDescent="0.3">
      <c r="A82" t="s">
        <v>263</v>
      </c>
      <c r="B82" t="s">
        <v>336</v>
      </c>
      <c r="C82" t="s">
        <v>12</v>
      </c>
      <c r="D82" t="s">
        <v>41</v>
      </c>
      <c r="E82">
        <v>15.99</v>
      </c>
      <c r="F82" t="s">
        <v>78</v>
      </c>
      <c r="G82">
        <v>10</v>
      </c>
      <c r="H82" t="s">
        <v>337</v>
      </c>
      <c r="I82">
        <v>594</v>
      </c>
      <c r="J82" s="3">
        <v>45436</v>
      </c>
      <c r="K82" t="s">
        <v>44</v>
      </c>
    </row>
    <row r="83" spans="1:11" x14ac:dyDescent="0.3">
      <c r="A83" t="s">
        <v>188</v>
      </c>
      <c r="B83" t="s">
        <v>338</v>
      </c>
      <c r="C83" t="s">
        <v>12</v>
      </c>
      <c r="D83" t="s">
        <v>339</v>
      </c>
      <c r="E83">
        <v>23.89</v>
      </c>
      <c r="F83" t="s">
        <v>340</v>
      </c>
      <c r="H83" t="s">
        <v>341</v>
      </c>
      <c r="I83">
        <v>54052</v>
      </c>
      <c r="J83" s="3">
        <v>45436</v>
      </c>
      <c r="K83" t="s">
        <v>115</v>
      </c>
    </row>
    <row r="84" spans="1:11" x14ac:dyDescent="0.3">
      <c r="A84" t="s">
        <v>339</v>
      </c>
      <c r="B84" t="s">
        <v>342</v>
      </c>
      <c r="C84" t="s">
        <v>12</v>
      </c>
      <c r="D84" t="s">
        <v>13</v>
      </c>
      <c r="E84">
        <v>10.99</v>
      </c>
      <c r="F84" t="s">
        <v>343</v>
      </c>
      <c r="G84">
        <v>10</v>
      </c>
      <c r="H84" t="s">
        <v>344</v>
      </c>
      <c r="I84">
        <v>179</v>
      </c>
      <c r="J84" s="3">
        <v>45430</v>
      </c>
      <c r="K84" t="s">
        <v>138</v>
      </c>
    </row>
    <row r="85" spans="1:11" x14ac:dyDescent="0.3">
      <c r="A85" t="s">
        <v>28</v>
      </c>
      <c r="B85" t="s">
        <v>345</v>
      </c>
      <c r="C85" t="s">
        <v>12</v>
      </c>
      <c r="D85" t="s">
        <v>13</v>
      </c>
      <c r="E85">
        <v>70.989999999999995</v>
      </c>
      <c r="F85" t="s">
        <v>346</v>
      </c>
      <c r="G85">
        <v>2</v>
      </c>
      <c r="H85" t="s">
        <v>347</v>
      </c>
      <c r="I85">
        <v>52</v>
      </c>
      <c r="J85" s="3">
        <v>45435</v>
      </c>
      <c r="K85" t="s">
        <v>348</v>
      </c>
    </row>
    <row r="86" spans="1:11" x14ac:dyDescent="0.3">
      <c r="A86" t="s">
        <v>349</v>
      </c>
      <c r="B86" t="s">
        <v>350</v>
      </c>
      <c r="C86" t="s">
        <v>12</v>
      </c>
      <c r="D86" t="s">
        <v>41</v>
      </c>
      <c r="E86">
        <v>16.989999999999998</v>
      </c>
      <c r="F86" t="s">
        <v>351</v>
      </c>
      <c r="G86">
        <v>10</v>
      </c>
      <c r="H86" t="s">
        <v>352</v>
      </c>
      <c r="I86">
        <v>404</v>
      </c>
      <c r="J86" s="3">
        <v>45411</v>
      </c>
      <c r="K86" t="s">
        <v>353</v>
      </c>
    </row>
    <row r="87" spans="1:11" x14ac:dyDescent="0.3">
      <c r="A87" t="s">
        <v>55</v>
      </c>
      <c r="B87" t="s">
        <v>354</v>
      </c>
      <c r="C87" t="s">
        <v>12</v>
      </c>
      <c r="D87" t="s">
        <v>13</v>
      </c>
      <c r="E87">
        <v>126.99</v>
      </c>
      <c r="F87" t="s">
        <v>355</v>
      </c>
      <c r="H87" t="s">
        <v>356</v>
      </c>
      <c r="I87">
        <v>32</v>
      </c>
      <c r="J87" s="3">
        <v>45433</v>
      </c>
      <c r="K87" t="s">
        <v>357</v>
      </c>
    </row>
    <row r="88" spans="1:11" x14ac:dyDescent="0.3">
      <c r="A88" t="s">
        <v>358</v>
      </c>
      <c r="B88" t="s">
        <v>359</v>
      </c>
      <c r="C88" t="s">
        <v>12</v>
      </c>
      <c r="D88" t="s">
        <v>35</v>
      </c>
      <c r="E88">
        <v>159.99</v>
      </c>
      <c r="F88" t="s">
        <v>360</v>
      </c>
      <c r="G88">
        <v>10</v>
      </c>
      <c r="H88" t="s">
        <v>361</v>
      </c>
      <c r="I88">
        <v>30</v>
      </c>
      <c r="J88" s="3">
        <v>45433</v>
      </c>
      <c r="K88" t="s">
        <v>362</v>
      </c>
    </row>
    <row r="89" spans="1:11" x14ac:dyDescent="0.3">
      <c r="A89" t="s">
        <v>363</v>
      </c>
      <c r="B89" t="s">
        <v>364</v>
      </c>
      <c r="C89" t="s">
        <v>12</v>
      </c>
      <c r="D89" t="s">
        <v>263</v>
      </c>
      <c r="E89">
        <v>39.950000000000003</v>
      </c>
      <c r="F89" t="s">
        <v>365</v>
      </c>
      <c r="G89">
        <v>10</v>
      </c>
      <c r="H89" t="s">
        <v>366</v>
      </c>
      <c r="I89">
        <v>353</v>
      </c>
      <c r="J89" s="3">
        <v>45418</v>
      </c>
      <c r="K89" t="s">
        <v>367</v>
      </c>
    </row>
    <row r="90" spans="1:11" x14ac:dyDescent="0.3">
      <c r="A90" t="s">
        <v>368</v>
      </c>
      <c r="B90" t="s">
        <v>369</v>
      </c>
      <c r="C90" t="s">
        <v>12</v>
      </c>
      <c r="D90" t="s">
        <v>24</v>
      </c>
      <c r="E90">
        <v>13.66</v>
      </c>
      <c r="F90" t="s">
        <v>370</v>
      </c>
      <c r="G90">
        <v>10</v>
      </c>
      <c r="H90" t="s">
        <v>371</v>
      </c>
      <c r="I90">
        <v>552</v>
      </c>
      <c r="J90" s="3">
        <v>45436</v>
      </c>
      <c r="K90" t="s">
        <v>372</v>
      </c>
    </row>
    <row r="91" spans="1:11" x14ac:dyDescent="0.3">
      <c r="A91" t="s">
        <v>103</v>
      </c>
      <c r="B91" t="s">
        <v>373</v>
      </c>
      <c r="C91" t="s">
        <v>12</v>
      </c>
      <c r="D91" t="s">
        <v>24</v>
      </c>
      <c r="E91">
        <v>54.99</v>
      </c>
      <c r="F91" t="s">
        <v>374</v>
      </c>
      <c r="G91">
        <v>10</v>
      </c>
      <c r="H91" t="s">
        <v>375</v>
      </c>
      <c r="I91">
        <v>780</v>
      </c>
      <c r="J91" s="3">
        <v>45434</v>
      </c>
      <c r="K91" t="s">
        <v>138</v>
      </c>
    </row>
    <row r="92" spans="1:11" x14ac:dyDescent="0.3">
      <c r="A92" t="s">
        <v>349</v>
      </c>
      <c r="B92" t="s">
        <v>264</v>
      </c>
      <c r="C92" t="s">
        <v>12</v>
      </c>
      <c r="D92" t="s">
        <v>41</v>
      </c>
      <c r="E92">
        <v>14.99</v>
      </c>
      <c r="F92" t="s">
        <v>42</v>
      </c>
      <c r="G92">
        <v>10</v>
      </c>
      <c r="H92" t="s">
        <v>376</v>
      </c>
      <c r="I92">
        <v>358</v>
      </c>
      <c r="J92" s="3">
        <v>45436</v>
      </c>
      <c r="K92" t="s">
        <v>44</v>
      </c>
    </row>
    <row r="93" spans="1:11" x14ac:dyDescent="0.3">
      <c r="A93" t="s">
        <v>377</v>
      </c>
      <c r="B93" t="s">
        <v>378</v>
      </c>
      <c r="C93" t="s">
        <v>12</v>
      </c>
      <c r="D93" t="s">
        <v>379</v>
      </c>
      <c r="E93">
        <v>29.99</v>
      </c>
      <c r="F93" t="s">
        <v>100</v>
      </c>
      <c r="G93">
        <v>9</v>
      </c>
      <c r="H93" t="s">
        <v>380</v>
      </c>
      <c r="I93">
        <v>87</v>
      </c>
      <c r="J93" s="3">
        <v>45435</v>
      </c>
      <c r="K93" t="s">
        <v>187</v>
      </c>
    </row>
    <row r="94" spans="1:11" x14ac:dyDescent="0.3">
      <c r="A94" t="s">
        <v>167</v>
      </c>
      <c r="B94" t="s">
        <v>381</v>
      </c>
      <c r="C94" t="s">
        <v>12</v>
      </c>
      <c r="D94" t="s">
        <v>24</v>
      </c>
      <c r="E94">
        <v>89.99</v>
      </c>
      <c r="F94" t="s">
        <v>382</v>
      </c>
      <c r="G94">
        <v>6</v>
      </c>
      <c r="H94" t="s">
        <v>383</v>
      </c>
      <c r="I94">
        <v>23</v>
      </c>
      <c r="J94" s="3">
        <v>45428</v>
      </c>
      <c r="K94" t="s">
        <v>384</v>
      </c>
    </row>
    <row r="95" spans="1:11" x14ac:dyDescent="0.3">
      <c r="A95" t="s">
        <v>17</v>
      </c>
      <c r="B95" t="s">
        <v>385</v>
      </c>
      <c r="C95" t="s">
        <v>12</v>
      </c>
      <c r="D95" t="s">
        <v>13</v>
      </c>
      <c r="E95">
        <v>109.99</v>
      </c>
      <c r="F95" t="s">
        <v>386</v>
      </c>
      <c r="G95">
        <v>3</v>
      </c>
      <c r="H95" t="s">
        <v>212</v>
      </c>
      <c r="I95">
        <v>24</v>
      </c>
      <c r="J95" s="3">
        <v>45435</v>
      </c>
      <c r="K95" t="s">
        <v>387</v>
      </c>
    </row>
    <row r="96" spans="1:11" x14ac:dyDescent="0.3">
      <c r="A96" t="s">
        <v>277</v>
      </c>
      <c r="B96" t="s">
        <v>388</v>
      </c>
      <c r="C96" t="s">
        <v>12</v>
      </c>
      <c r="D96" t="s">
        <v>13</v>
      </c>
      <c r="E96">
        <v>92.56</v>
      </c>
      <c r="F96" t="s">
        <v>389</v>
      </c>
      <c r="H96" t="s">
        <v>390</v>
      </c>
      <c r="I96">
        <v>2293</v>
      </c>
      <c r="J96" s="3">
        <v>45436</v>
      </c>
      <c r="K96" t="s">
        <v>115</v>
      </c>
    </row>
    <row r="97" spans="1:11" x14ac:dyDescent="0.3">
      <c r="A97" t="s">
        <v>178</v>
      </c>
      <c r="B97" t="s">
        <v>56</v>
      </c>
      <c r="C97" t="s">
        <v>12</v>
      </c>
      <c r="D97" t="s">
        <v>57</v>
      </c>
      <c r="E97">
        <v>15.89</v>
      </c>
      <c r="F97" t="s">
        <v>58</v>
      </c>
      <c r="G97">
        <v>6</v>
      </c>
      <c r="H97" t="s">
        <v>391</v>
      </c>
      <c r="I97">
        <v>8</v>
      </c>
      <c r="J97" s="3">
        <v>45434</v>
      </c>
      <c r="K97" t="s">
        <v>60</v>
      </c>
    </row>
    <row r="98" spans="1:11" x14ac:dyDescent="0.3">
      <c r="A98" t="s">
        <v>28</v>
      </c>
      <c r="B98" t="s">
        <v>237</v>
      </c>
      <c r="C98" t="s">
        <v>12</v>
      </c>
      <c r="D98" t="s">
        <v>24</v>
      </c>
      <c r="E98">
        <v>59.99</v>
      </c>
      <c r="F98" t="s">
        <v>392</v>
      </c>
      <c r="G98">
        <v>10</v>
      </c>
      <c r="H98" t="s">
        <v>393</v>
      </c>
      <c r="I98">
        <v>14</v>
      </c>
      <c r="J98" s="3">
        <v>45433</v>
      </c>
      <c r="K98" t="s">
        <v>102</v>
      </c>
    </row>
    <row r="99" spans="1:11" x14ac:dyDescent="0.3">
      <c r="A99" t="s">
        <v>339</v>
      </c>
      <c r="B99" t="s">
        <v>394</v>
      </c>
      <c r="C99" t="s">
        <v>12</v>
      </c>
      <c r="D99" t="s">
        <v>41</v>
      </c>
      <c r="E99">
        <v>85</v>
      </c>
      <c r="F99" t="s">
        <v>52</v>
      </c>
      <c r="G99">
        <v>4</v>
      </c>
      <c r="H99" t="s">
        <v>395</v>
      </c>
      <c r="I99">
        <v>42</v>
      </c>
      <c r="J99" s="3">
        <v>45435</v>
      </c>
      <c r="K99" t="s">
        <v>396</v>
      </c>
    </row>
    <row r="100" spans="1:11" x14ac:dyDescent="0.3">
      <c r="A100" t="s">
        <v>55</v>
      </c>
      <c r="B100" t="s">
        <v>397</v>
      </c>
      <c r="C100" t="s">
        <v>12</v>
      </c>
      <c r="D100" t="s">
        <v>24</v>
      </c>
      <c r="E100">
        <v>13.86</v>
      </c>
      <c r="F100" t="s">
        <v>398</v>
      </c>
      <c r="G100">
        <v>10</v>
      </c>
      <c r="H100" t="s">
        <v>399</v>
      </c>
      <c r="I100">
        <v>1146</v>
      </c>
      <c r="J100" s="3">
        <v>45436</v>
      </c>
      <c r="K100" t="s">
        <v>400</v>
      </c>
    </row>
    <row r="101" spans="1:11" x14ac:dyDescent="0.3">
      <c r="A101" t="s">
        <v>401</v>
      </c>
      <c r="B101" t="s">
        <v>402</v>
      </c>
      <c r="C101" t="s">
        <v>12</v>
      </c>
      <c r="D101" t="s">
        <v>13</v>
      </c>
      <c r="E101">
        <v>29.99</v>
      </c>
      <c r="F101" t="s">
        <v>403</v>
      </c>
      <c r="G101">
        <v>5</v>
      </c>
      <c r="H101" t="s">
        <v>404</v>
      </c>
      <c r="I101">
        <v>17</v>
      </c>
      <c r="J101" s="3">
        <v>45436</v>
      </c>
      <c r="K101" t="s">
        <v>102</v>
      </c>
    </row>
    <row r="102" spans="1:11" x14ac:dyDescent="0.3">
      <c r="A102" t="s">
        <v>233</v>
      </c>
      <c r="B102" t="s">
        <v>405</v>
      </c>
      <c r="C102" t="s">
        <v>12</v>
      </c>
      <c r="D102" t="s">
        <v>24</v>
      </c>
      <c r="E102">
        <v>17.989999999999998</v>
      </c>
      <c r="F102" t="s">
        <v>406</v>
      </c>
      <c r="G102">
        <v>3</v>
      </c>
      <c r="H102" t="s">
        <v>407</v>
      </c>
      <c r="I102">
        <v>324</v>
      </c>
      <c r="J102" s="3">
        <v>45432</v>
      </c>
      <c r="K102" t="s">
        <v>408</v>
      </c>
    </row>
    <row r="103" spans="1:11" x14ac:dyDescent="0.3">
      <c r="A103" t="s">
        <v>167</v>
      </c>
      <c r="B103" t="s">
        <v>409</v>
      </c>
      <c r="C103" t="s">
        <v>12</v>
      </c>
      <c r="D103" t="s">
        <v>24</v>
      </c>
      <c r="E103">
        <v>79.989999999999995</v>
      </c>
      <c r="F103" t="s">
        <v>410</v>
      </c>
      <c r="G103">
        <v>10</v>
      </c>
      <c r="H103" t="s">
        <v>411</v>
      </c>
      <c r="I103">
        <v>316</v>
      </c>
      <c r="J103" s="3">
        <v>45428</v>
      </c>
      <c r="K103" t="s">
        <v>412</v>
      </c>
    </row>
    <row r="104" spans="1:11" x14ac:dyDescent="0.3">
      <c r="A104" t="s">
        <v>244</v>
      </c>
      <c r="B104" t="s">
        <v>413</v>
      </c>
      <c r="C104" t="s">
        <v>12</v>
      </c>
      <c r="D104" t="s">
        <v>13</v>
      </c>
      <c r="E104">
        <v>69.989999999999995</v>
      </c>
      <c r="F104" t="s">
        <v>246</v>
      </c>
      <c r="G104">
        <v>10</v>
      </c>
      <c r="H104" t="s">
        <v>414</v>
      </c>
      <c r="I104">
        <v>157</v>
      </c>
      <c r="J104" s="3">
        <v>45435</v>
      </c>
      <c r="K104" t="s">
        <v>415</v>
      </c>
    </row>
    <row r="105" spans="1:11" x14ac:dyDescent="0.3">
      <c r="A105" t="s">
        <v>244</v>
      </c>
      <c r="B105" t="s">
        <v>416</v>
      </c>
      <c r="C105" t="s">
        <v>12</v>
      </c>
      <c r="D105" t="s">
        <v>13</v>
      </c>
      <c r="E105">
        <v>84.99</v>
      </c>
      <c r="F105" t="s">
        <v>14</v>
      </c>
      <c r="G105">
        <v>5</v>
      </c>
      <c r="H105" t="s">
        <v>417</v>
      </c>
      <c r="I105">
        <v>73</v>
      </c>
      <c r="J105" s="3">
        <v>45434</v>
      </c>
      <c r="K105" t="s">
        <v>408</v>
      </c>
    </row>
    <row r="106" spans="1:11" x14ac:dyDescent="0.3">
      <c r="A106" t="s">
        <v>418</v>
      </c>
      <c r="B106" t="s">
        <v>419</v>
      </c>
      <c r="C106" t="s">
        <v>12</v>
      </c>
      <c r="D106" t="s">
        <v>13</v>
      </c>
      <c r="E106">
        <v>49.99</v>
      </c>
      <c r="F106" t="s">
        <v>122</v>
      </c>
      <c r="G106">
        <v>5</v>
      </c>
      <c r="H106" t="s">
        <v>420</v>
      </c>
      <c r="I106">
        <v>45</v>
      </c>
      <c r="J106" s="3">
        <v>45436</v>
      </c>
      <c r="K106" t="s">
        <v>421</v>
      </c>
    </row>
    <row r="107" spans="1:11" x14ac:dyDescent="0.3">
      <c r="A107" t="s">
        <v>377</v>
      </c>
      <c r="B107" t="s">
        <v>422</v>
      </c>
      <c r="C107" t="s">
        <v>12</v>
      </c>
      <c r="D107" t="s">
        <v>379</v>
      </c>
      <c r="E107">
        <v>33.950000000000003</v>
      </c>
      <c r="F107" t="s">
        <v>423</v>
      </c>
      <c r="G107">
        <v>8</v>
      </c>
      <c r="H107" t="s">
        <v>424</v>
      </c>
      <c r="I107">
        <v>464</v>
      </c>
      <c r="J107" s="3">
        <v>45436</v>
      </c>
      <c r="K107" t="s">
        <v>187</v>
      </c>
    </row>
    <row r="108" spans="1:11" x14ac:dyDescent="0.3">
      <c r="A108" t="s">
        <v>66</v>
      </c>
      <c r="B108" t="s">
        <v>425</v>
      </c>
      <c r="C108" t="s">
        <v>12</v>
      </c>
      <c r="D108" t="s">
        <v>24</v>
      </c>
      <c r="E108">
        <v>24.5</v>
      </c>
      <c r="F108" t="s">
        <v>426</v>
      </c>
      <c r="G108">
        <v>2</v>
      </c>
      <c r="H108" t="s">
        <v>145</v>
      </c>
      <c r="I108">
        <v>4</v>
      </c>
      <c r="J108" s="3">
        <v>45434</v>
      </c>
      <c r="K108" t="s">
        <v>332</v>
      </c>
    </row>
    <row r="109" spans="1:11" x14ac:dyDescent="0.3">
      <c r="A109" t="s">
        <v>88</v>
      </c>
      <c r="B109" t="s">
        <v>427</v>
      </c>
      <c r="C109" t="s">
        <v>12</v>
      </c>
      <c r="D109" t="s">
        <v>24</v>
      </c>
      <c r="E109">
        <v>49.96</v>
      </c>
      <c r="F109" t="s">
        <v>428</v>
      </c>
      <c r="G109">
        <v>6</v>
      </c>
      <c r="H109" t="s">
        <v>429</v>
      </c>
      <c r="I109">
        <v>19</v>
      </c>
      <c r="J109" s="3">
        <v>45435</v>
      </c>
      <c r="K109" t="s">
        <v>75</v>
      </c>
    </row>
    <row r="110" spans="1:11" x14ac:dyDescent="0.3">
      <c r="A110" t="s">
        <v>66</v>
      </c>
      <c r="B110" t="s">
        <v>430</v>
      </c>
      <c r="C110" t="s">
        <v>12</v>
      </c>
      <c r="D110" t="s">
        <v>24</v>
      </c>
      <c r="E110">
        <v>34.99</v>
      </c>
      <c r="F110" t="s">
        <v>68</v>
      </c>
      <c r="G110">
        <v>7</v>
      </c>
      <c r="H110" t="s">
        <v>431</v>
      </c>
      <c r="I110">
        <v>225</v>
      </c>
      <c r="J110" s="3">
        <v>45436</v>
      </c>
      <c r="K110" t="s">
        <v>432</v>
      </c>
    </row>
    <row r="111" spans="1:11" x14ac:dyDescent="0.3">
      <c r="A111" t="s">
        <v>133</v>
      </c>
      <c r="B111" t="s">
        <v>433</v>
      </c>
      <c r="C111" t="s">
        <v>12</v>
      </c>
      <c r="D111" t="s">
        <v>24</v>
      </c>
      <c r="E111">
        <v>26.97</v>
      </c>
      <c r="F111" t="s">
        <v>434</v>
      </c>
      <c r="G111">
        <v>33</v>
      </c>
      <c r="H111" t="s">
        <v>435</v>
      </c>
      <c r="I111">
        <v>424</v>
      </c>
      <c r="J111" s="3">
        <v>45433</v>
      </c>
      <c r="K111" t="s">
        <v>128</v>
      </c>
    </row>
    <row r="112" spans="1:11" x14ac:dyDescent="0.3">
      <c r="A112" t="s">
        <v>71</v>
      </c>
      <c r="B112" t="s">
        <v>436</v>
      </c>
      <c r="C112" t="s">
        <v>12</v>
      </c>
      <c r="D112" t="s">
        <v>57</v>
      </c>
      <c r="E112">
        <v>54.99</v>
      </c>
      <c r="F112" t="s">
        <v>374</v>
      </c>
      <c r="G112">
        <v>2</v>
      </c>
      <c r="H112" t="s">
        <v>437</v>
      </c>
      <c r="I112">
        <v>22</v>
      </c>
      <c r="J112" s="3">
        <v>45435</v>
      </c>
      <c r="K112" t="s">
        <v>438</v>
      </c>
    </row>
    <row r="113" spans="1:11" x14ac:dyDescent="0.3">
      <c r="A113" t="s">
        <v>85</v>
      </c>
      <c r="B113" t="s">
        <v>439</v>
      </c>
      <c r="C113" t="s">
        <v>12</v>
      </c>
      <c r="D113" t="s">
        <v>24</v>
      </c>
      <c r="E113">
        <v>30</v>
      </c>
      <c r="F113" t="s">
        <v>440</v>
      </c>
      <c r="G113">
        <v>2</v>
      </c>
      <c r="H113" t="s">
        <v>441</v>
      </c>
      <c r="I113">
        <v>270</v>
      </c>
      <c r="J113" s="3">
        <v>45436</v>
      </c>
      <c r="K113" t="s">
        <v>442</v>
      </c>
    </row>
    <row r="114" spans="1:11" x14ac:dyDescent="0.3">
      <c r="A114" t="s">
        <v>17</v>
      </c>
      <c r="B114" t="s">
        <v>443</v>
      </c>
      <c r="C114" t="s">
        <v>12</v>
      </c>
      <c r="D114" t="s">
        <v>13</v>
      </c>
      <c r="E114">
        <v>189.99</v>
      </c>
      <c r="F114" t="s">
        <v>444</v>
      </c>
      <c r="G114">
        <v>2</v>
      </c>
      <c r="H114" t="s">
        <v>445</v>
      </c>
      <c r="I114">
        <v>32</v>
      </c>
      <c r="J114" s="3">
        <v>45436</v>
      </c>
      <c r="K114" t="s">
        <v>446</v>
      </c>
    </row>
    <row r="115" spans="1:11" x14ac:dyDescent="0.3">
      <c r="A115" t="s">
        <v>447</v>
      </c>
      <c r="B115" t="s">
        <v>448</v>
      </c>
      <c r="C115" t="s">
        <v>12</v>
      </c>
      <c r="D115" t="s">
        <v>449</v>
      </c>
      <c r="E115">
        <v>125</v>
      </c>
      <c r="F115" t="s">
        <v>450</v>
      </c>
      <c r="G115">
        <v>10</v>
      </c>
      <c r="H115" t="s">
        <v>451</v>
      </c>
      <c r="I115">
        <v>28</v>
      </c>
      <c r="J115" s="3">
        <v>45435</v>
      </c>
      <c r="K115" t="s">
        <v>452</v>
      </c>
    </row>
    <row r="116" spans="1:11" x14ac:dyDescent="0.3">
      <c r="A116" t="s">
        <v>66</v>
      </c>
      <c r="B116" t="s">
        <v>453</v>
      </c>
      <c r="C116" t="s">
        <v>12</v>
      </c>
      <c r="D116" t="s">
        <v>24</v>
      </c>
      <c r="E116">
        <v>29.99</v>
      </c>
      <c r="F116" t="s">
        <v>100</v>
      </c>
      <c r="G116">
        <v>8</v>
      </c>
      <c r="H116" t="s">
        <v>454</v>
      </c>
      <c r="I116">
        <v>169</v>
      </c>
      <c r="J116" s="3">
        <v>45436</v>
      </c>
      <c r="K116" t="s">
        <v>455</v>
      </c>
    </row>
    <row r="117" spans="1:11" x14ac:dyDescent="0.3">
      <c r="A117" t="s">
        <v>88</v>
      </c>
      <c r="B117" t="s">
        <v>456</v>
      </c>
      <c r="C117" t="s">
        <v>12</v>
      </c>
      <c r="D117" t="s">
        <v>24</v>
      </c>
      <c r="E117">
        <v>28.91</v>
      </c>
      <c r="F117" t="s">
        <v>457</v>
      </c>
      <c r="G117">
        <v>48</v>
      </c>
      <c r="H117" t="s">
        <v>458</v>
      </c>
      <c r="I117">
        <v>849</v>
      </c>
      <c r="J117" s="3">
        <v>45436</v>
      </c>
      <c r="K117" t="s">
        <v>128</v>
      </c>
    </row>
    <row r="118" spans="1:11" x14ac:dyDescent="0.3">
      <c r="A118" t="s">
        <v>349</v>
      </c>
      <c r="B118" t="s">
        <v>264</v>
      </c>
      <c r="C118" t="s">
        <v>12</v>
      </c>
      <c r="D118" t="s">
        <v>41</v>
      </c>
      <c r="E118">
        <v>15.99</v>
      </c>
      <c r="F118" t="s">
        <v>78</v>
      </c>
      <c r="G118">
        <v>10</v>
      </c>
      <c r="H118" t="s">
        <v>393</v>
      </c>
      <c r="I118">
        <v>14</v>
      </c>
      <c r="J118" s="3">
        <v>45436</v>
      </c>
      <c r="K118" t="s">
        <v>44</v>
      </c>
    </row>
    <row r="119" spans="1:11" x14ac:dyDescent="0.3">
      <c r="A119" t="s">
        <v>85</v>
      </c>
      <c r="B119" t="s">
        <v>459</v>
      </c>
      <c r="C119" t="s">
        <v>12</v>
      </c>
      <c r="D119" t="s">
        <v>24</v>
      </c>
      <c r="E119">
        <v>25.43</v>
      </c>
      <c r="F119" t="s">
        <v>460</v>
      </c>
      <c r="G119">
        <v>116</v>
      </c>
      <c r="H119" t="s">
        <v>461</v>
      </c>
      <c r="I119">
        <v>1925</v>
      </c>
      <c r="J119" s="3">
        <v>45436</v>
      </c>
      <c r="K119" t="s">
        <v>128</v>
      </c>
    </row>
    <row r="120" spans="1:11" x14ac:dyDescent="0.3">
      <c r="A120" t="s">
        <v>71</v>
      </c>
      <c r="B120" t="s">
        <v>462</v>
      </c>
      <c r="C120" t="s">
        <v>12</v>
      </c>
      <c r="D120" t="s">
        <v>13</v>
      </c>
      <c r="E120">
        <v>11</v>
      </c>
      <c r="F120" t="s">
        <v>463</v>
      </c>
      <c r="G120">
        <v>10</v>
      </c>
      <c r="H120" t="s">
        <v>464</v>
      </c>
      <c r="I120">
        <v>702</v>
      </c>
      <c r="J120" s="3">
        <v>45387</v>
      </c>
      <c r="K120" t="s">
        <v>465</v>
      </c>
    </row>
    <row r="121" spans="1:11" x14ac:dyDescent="0.3">
      <c r="A121" t="s">
        <v>10</v>
      </c>
      <c r="B121" t="s">
        <v>466</v>
      </c>
      <c r="C121" t="s">
        <v>12</v>
      </c>
      <c r="D121" t="s">
        <v>135</v>
      </c>
      <c r="E121">
        <v>161.99</v>
      </c>
      <c r="F121" t="s">
        <v>467</v>
      </c>
      <c r="G121">
        <v>10</v>
      </c>
      <c r="H121" t="s">
        <v>468</v>
      </c>
      <c r="I121">
        <v>129</v>
      </c>
      <c r="J121" s="3">
        <v>45425</v>
      </c>
      <c r="K121" t="s">
        <v>97</v>
      </c>
    </row>
    <row r="122" spans="1:11" x14ac:dyDescent="0.3">
      <c r="A122" t="s">
        <v>71</v>
      </c>
      <c r="B122" t="s">
        <v>469</v>
      </c>
      <c r="C122" t="s">
        <v>12</v>
      </c>
      <c r="D122" t="s">
        <v>13</v>
      </c>
      <c r="E122">
        <v>40.99</v>
      </c>
      <c r="F122" t="s">
        <v>470</v>
      </c>
      <c r="G122">
        <v>10</v>
      </c>
      <c r="H122" t="s">
        <v>471</v>
      </c>
      <c r="I122">
        <v>16</v>
      </c>
      <c r="J122" s="3">
        <v>45436</v>
      </c>
      <c r="K122" t="s">
        <v>408</v>
      </c>
    </row>
    <row r="123" spans="1:11" x14ac:dyDescent="0.3">
      <c r="A123" t="s">
        <v>472</v>
      </c>
      <c r="B123" t="s">
        <v>473</v>
      </c>
      <c r="C123" t="s">
        <v>12</v>
      </c>
      <c r="D123" t="s">
        <v>24</v>
      </c>
      <c r="E123">
        <v>58.99</v>
      </c>
      <c r="F123" t="s">
        <v>474</v>
      </c>
      <c r="H123" t="s">
        <v>475</v>
      </c>
      <c r="I123">
        <v>3</v>
      </c>
      <c r="J123" s="3">
        <v>45436</v>
      </c>
      <c r="K123" t="s">
        <v>476</v>
      </c>
    </row>
    <row r="124" spans="1:11" x14ac:dyDescent="0.3">
      <c r="A124" t="s">
        <v>477</v>
      </c>
      <c r="B124" t="s">
        <v>478</v>
      </c>
      <c r="C124" t="s">
        <v>12</v>
      </c>
      <c r="D124" t="s">
        <v>24</v>
      </c>
      <c r="E124">
        <v>48.99</v>
      </c>
      <c r="F124" t="s">
        <v>479</v>
      </c>
      <c r="G124">
        <v>10</v>
      </c>
      <c r="H124" t="s">
        <v>480</v>
      </c>
      <c r="I124">
        <v>101</v>
      </c>
      <c r="J124" s="3">
        <v>45432</v>
      </c>
      <c r="K124" t="s">
        <v>481</v>
      </c>
    </row>
    <row r="125" spans="1:11" x14ac:dyDescent="0.3">
      <c r="A125" t="s">
        <v>482</v>
      </c>
      <c r="B125" t="s">
        <v>483</v>
      </c>
      <c r="C125" t="s">
        <v>12</v>
      </c>
      <c r="D125" t="s">
        <v>24</v>
      </c>
      <c r="E125">
        <v>17</v>
      </c>
      <c r="F125" t="s">
        <v>484</v>
      </c>
      <c r="G125">
        <v>6</v>
      </c>
      <c r="H125" t="s">
        <v>485</v>
      </c>
      <c r="I125">
        <v>147</v>
      </c>
      <c r="J125" s="3">
        <v>45430</v>
      </c>
      <c r="K125" t="s">
        <v>128</v>
      </c>
    </row>
    <row r="126" spans="1:11" x14ac:dyDescent="0.3">
      <c r="A126" t="s">
        <v>71</v>
      </c>
      <c r="B126" t="s">
        <v>486</v>
      </c>
      <c r="C126" t="s">
        <v>12</v>
      </c>
      <c r="D126" t="s">
        <v>13</v>
      </c>
      <c r="E126">
        <v>65.97</v>
      </c>
      <c r="F126" t="s">
        <v>487</v>
      </c>
      <c r="G126">
        <v>10</v>
      </c>
      <c r="H126" t="s">
        <v>488</v>
      </c>
      <c r="I126">
        <v>37</v>
      </c>
      <c r="J126" s="3">
        <v>45436</v>
      </c>
      <c r="K126" t="s">
        <v>138</v>
      </c>
    </row>
    <row r="127" spans="1:11" x14ac:dyDescent="0.3">
      <c r="A127" t="s">
        <v>489</v>
      </c>
      <c r="B127" t="s">
        <v>490</v>
      </c>
      <c r="C127" t="s">
        <v>12</v>
      </c>
      <c r="D127" t="s">
        <v>491</v>
      </c>
      <c r="E127">
        <v>36.68</v>
      </c>
      <c r="F127" t="s">
        <v>492</v>
      </c>
      <c r="G127">
        <v>10</v>
      </c>
      <c r="H127" t="s">
        <v>493</v>
      </c>
      <c r="I127">
        <v>9</v>
      </c>
      <c r="J127" s="3">
        <v>45434</v>
      </c>
      <c r="K127" t="s">
        <v>494</v>
      </c>
    </row>
    <row r="128" spans="1:11" x14ac:dyDescent="0.3">
      <c r="A128" t="s">
        <v>88</v>
      </c>
      <c r="B128" t="s">
        <v>495</v>
      </c>
      <c r="C128" t="s">
        <v>12</v>
      </c>
      <c r="D128" t="s">
        <v>24</v>
      </c>
      <c r="E128">
        <v>49.99</v>
      </c>
      <c r="F128" t="s">
        <v>63</v>
      </c>
      <c r="G128">
        <v>10</v>
      </c>
      <c r="H128" t="s">
        <v>496</v>
      </c>
      <c r="I128">
        <v>165</v>
      </c>
      <c r="J128" s="3">
        <v>45436</v>
      </c>
      <c r="K128" t="s">
        <v>107</v>
      </c>
    </row>
    <row r="129" spans="1:11" x14ac:dyDescent="0.3">
      <c r="A129" t="s">
        <v>497</v>
      </c>
      <c r="B129" t="s">
        <v>498</v>
      </c>
      <c r="C129" t="s">
        <v>12</v>
      </c>
      <c r="D129" t="s">
        <v>13</v>
      </c>
      <c r="E129">
        <v>20</v>
      </c>
      <c r="F129" t="s">
        <v>499</v>
      </c>
      <c r="G129">
        <v>8</v>
      </c>
      <c r="H129" t="s">
        <v>500</v>
      </c>
      <c r="I129">
        <v>23</v>
      </c>
      <c r="J129" s="3">
        <v>45436</v>
      </c>
      <c r="K129" t="s">
        <v>501</v>
      </c>
    </row>
    <row r="130" spans="1:11" x14ac:dyDescent="0.3">
      <c r="A130" t="s">
        <v>502</v>
      </c>
      <c r="B130" t="s">
        <v>503</v>
      </c>
      <c r="C130" t="s">
        <v>12</v>
      </c>
      <c r="D130" t="s">
        <v>35</v>
      </c>
      <c r="E130">
        <v>77.069999999999993</v>
      </c>
      <c r="F130" t="s">
        <v>504</v>
      </c>
      <c r="G130">
        <v>3</v>
      </c>
      <c r="H130" t="s">
        <v>505</v>
      </c>
      <c r="I130">
        <v>55</v>
      </c>
      <c r="J130" s="3">
        <v>45435</v>
      </c>
      <c r="K130" t="s">
        <v>38</v>
      </c>
    </row>
    <row r="131" spans="1:11" x14ac:dyDescent="0.3">
      <c r="A131" t="s">
        <v>28</v>
      </c>
      <c r="B131" t="s">
        <v>506</v>
      </c>
      <c r="C131" t="s">
        <v>12</v>
      </c>
      <c r="D131" t="s">
        <v>24</v>
      </c>
      <c r="E131">
        <v>64.989999999999995</v>
      </c>
      <c r="F131" t="s">
        <v>507</v>
      </c>
      <c r="G131">
        <v>10</v>
      </c>
      <c r="H131" t="s">
        <v>508</v>
      </c>
      <c r="I131">
        <v>235</v>
      </c>
      <c r="J131" s="3">
        <v>45420</v>
      </c>
      <c r="K131" t="s">
        <v>97</v>
      </c>
    </row>
    <row r="132" spans="1:11" x14ac:dyDescent="0.3">
      <c r="A132" t="s">
        <v>277</v>
      </c>
      <c r="B132" t="s">
        <v>509</v>
      </c>
      <c r="C132" t="s">
        <v>12</v>
      </c>
      <c r="D132" t="s">
        <v>510</v>
      </c>
      <c r="E132">
        <v>59.99</v>
      </c>
      <c r="F132" t="s">
        <v>392</v>
      </c>
      <c r="G132">
        <v>3</v>
      </c>
      <c r="H132" t="s">
        <v>511</v>
      </c>
      <c r="I132">
        <v>20</v>
      </c>
      <c r="J132" s="3">
        <v>45435</v>
      </c>
      <c r="K132" t="s">
        <v>512</v>
      </c>
    </row>
    <row r="133" spans="1:11" x14ac:dyDescent="0.3">
      <c r="A133" t="s">
        <v>377</v>
      </c>
      <c r="B133" t="s">
        <v>513</v>
      </c>
      <c r="C133" t="s">
        <v>12</v>
      </c>
      <c r="D133" t="s">
        <v>379</v>
      </c>
      <c r="E133">
        <v>39.99</v>
      </c>
      <c r="F133" t="s">
        <v>514</v>
      </c>
      <c r="G133">
        <v>3</v>
      </c>
      <c r="H133" t="s">
        <v>515</v>
      </c>
      <c r="I133">
        <v>275</v>
      </c>
      <c r="J133" s="3">
        <v>45436</v>
      </c>
      <c r="K133" t="s">
        <v>442</v>
      </c>
    </row>
    <row r="134" spans="1:11" x14ac:dyDescent="0.3">
      <c r="A134" t="s">
        <v>71</v>
      </c>
      <c r="B134" t="s">
        <v>516</v>
      </c>
      <c r="C134" t="s">
        <v>12</v>
      </c>
      <c r="D134" t="s">
        <v>24</v>
      </c>
      <c r="E134">
        <v>36.99</v>
      </c>
      <c r="F134" t="s">
        <v>517</v>
      </c>
      <c r="G134">
        <v>2</v>
      </c>
      <c r="H134" t="s">
        <v>518</v>
      </c>
      <c r="I134">
        <v>98</v>
      </c>
      <c r="J134" s="3">
        <v>45435</v>
      </c>
      <c r="K134" t="s">
        <v>142</v>
      </c>
    </row>
    <row r="135" spans="1:11" x14ac:dyDescent="0.3">
      <c r="A135" t="s">
        <v>519</v>
      </c>
      <c r="B135" t="s">
        <v>520</v>
      </c>
      <c r="C135" t="s">
        <v>12</v>
      </c>
      <c r="D135" t="s">
        <v>13</v>
      </c>
      <c r="E135">
        <v>79.989999999999995</v>
      </c>
      <c r="F135" t="s">
        <v>521</v>
      </c>
      <c r="G135">
        <v>6</v>
      </c>
      <c r="H135" t="s">
        <v>522</v>
      </c>
      <c r="I135">
        <v>18</v>
      </c>
      <c r="J135" s="3">
        <v>45427</v>
      </c>
      <c r="K135" t="s">
        <v>523</v>
      </c>
    </row>
    <row r="136" spans="1:11" x14ac:dyDescent="0.3">
      <c r="A136" t="s">
        <v>524</v>
      </c>
      <c r="B136" t="s">
        <v>525</v>
      </c>
      <c r="C136" t="s">
        <v>12</v>
      </c>
      <c r="D136" t="s">
        <v>13</v>
      </c>
      <c r="E136">
        <v>37.5</v>
      </c>
      <c r="F136" t="s">
        <v>526</v>
      </c>
      <c r="H136" t="s">
        <v>154</v>
      </c>
      <c r="I136">
        <v>30</v>
      </c>
      <c r="J136" s="3">
        <v>45434</v>
      </c>
      <c r="K136" t="s">
        <v>527</v>
      </c>
    </row>
    <row r="137" spans="1:11" x14ac:dyDescent="0.3">
      <c r="A137" t="s">
        <v>528</v>
      </c>
      <c r="B137" t="s">
        <v>529</v>
      </c>
      <c r="C137" t="s">
        <v>12</v>
      </c>
      <c r="D137" t="s">
        <v>24</v>
      </c>
      <c r="E137">
        <v>21.01</v>
      </c>
      <c r="F137" t="s">
        <v>530</v>
      </c>
      <c r="G137">
        <v>272</v>
      </c>
      <c r="H137" t="s">
        <v>531</v>
      </c>
      <c r="I137">
        <v>2486</v>
      </c>
      <c r="J137" s="3">
        <v>45433</v>
      </c>
      <c r="K137" t="s">
        <v>128</v>
      </c>
    </row>
    <row r="138" spans="1:11" x14ac:dyDescent="0.3">
      <c r="A138" t="s">
        <v>76</v>
      </c>
      <c r="B138" t="s">
        <v>77</v>
      </c>
      <c r="C138" t="s">
        <v>12</v>
      </c>
      <c r="D138" t="s">
        <v>41</v>
      </c>
      <c r="E138">
        <v>6.97</v>
      </c>
      <c r="F138" t="s">
        <v>532</v>
      </c>
      <c r="G138">
        <v>10</v>
      </c>
      <c r="H138" t="s">
        <v>533</v>
      </c>
      <c r="I138">
        <v>803</v>
      </c>
      <c r="J138" s="3">
        <v>45433</v>
      </c>
      <c r="K138" t="s">
        <v>80</v>
      </c>
    </row>
    <row r="139" spans="1:11" x14ac:dyDescent="0.3">
      <c r="A139" t="s">
        <v>277</v>
      </c>
      <c r="B139" t="s">
        <v>534</v>
      </c>
      <c r="C139" t="s">
        <v>12</v>
      </c>
      <c r="D139" t="s">
        <v>57</v>
      </c>
      <c r="E139">
        <v>65.680000000000007</v>
      </c>
      <c r="F139" t="s">
        <v>535</v>
      </c>
      <c r="G139">
        <v>10</v>
      </c>
      <c r="H139" t="s">
        <v>536</v>
      </c>
      <c r="I139">
        <v>11</v>
      </c>
      <c r="J139" s="3">
        <v>45434</v>
      </c>
      <c r="K139" t="s">
        <v>285</v>
      </c>
    </row>
    <row r="140" spans="1:11" x14ac:dyDescent="0.3">
      <c r="A140" t="s">
        <v>55</v>
      </c>
      <c r="B140" t="s">
        <v>537</v>
      </c>
      <c r="C140" t="s">
        <v>12</v>
      </c>
      <c r="D140" t="s">
        <v>57</v>
      </c>
      <c r="E140">
        <v>89.99</v>
      </c>
      <c r="F140" t="s">
        <v>382</v>
      </c>
      <c r="G140">
        <v>5</v>
      </c>
      <c r="H140" t="s">
        <v>538</v>
      </c>
      <c r="I140">
        <v>5</v>
      </c>
      <c r="J140" s="3">
        <v>45426</v>
      </c>
      <c r="K140" t="s">
        <v>539</v>
      </c>
    </row>
    <row r="141" spans="1:11" x14ac:dyDescent="0.3">
      <c r="A141" t="s">
        <v>540</v>
      </c>
      <c r="B141" t="s">
        <v>541</v>
      </c>
      <c r="C141" t="s">
        <v>12</v>
      </c>
      <c r="D141" t="s">
        <v>24</v>
      </c>
      <c r="E141">
        <v>51.99</v>
      </c>
      <c r="F141" t="s">
        <v>542</v>
      </c>
      <c r="G141">
        <v>10</v>
      </c>
      <c r="H141" t="s">
        <v>543</v>
      </c>
      <c r="I141">
        <v>73</v>
      </c>
      <c r="J141" s="3">
        <v>45434</v>
      </c>
      <c r="K141" t="s">
        <v>65</v>
      </c>
    </row>
    <row r="142" spans="1:11" x14ac:dyDescent="0.3">
      <c r="A142" t="s">
        <v>472</v>
      </c>
      <c r="B142" t="s">
        <v>544</v>
      </c>
      <c r="C142" t="s">
        <v>12</v>
      </c>
      <c r="D142" t="s">
        <v>13</v>
      </c>
      <c r="E142">
        <v>28.99</v>
      </c>
      <c r="F142" t="s">
        <v>545</v>
      </c>
      <c r="H142" t="s">
        <v>546</v>
      </c>
      <c r="I142">
        <v>23</v>
      </c>
      <c r="J142" s="3">
        <v>45432</v>
      </c>
      <c r="K142" t="s">
        <v>547</v>
      </c>
    </row>
    <row r="143" spans="1:11" x14ac:dyDescent="0.3">
      <c r="A143" t="s">
        <v>277</v>
      </c>
      <c r="B143" t="s">
        <v>548</v>
      </c>
      <c r="C143" t="s">
        <v>12</v>
      </c>
      <c r="D143" t="s">
        <v>57</v>
      </c>
      <c r="E143">
        <v>60.99</v>
      </c>
      <c r="F143" t="s">
        <v>279</v>
      </c>
      <c r="G143">
        <v>2</v>
      </c>
      <c r="H143" t="s">
        <v>549</v>
      </c>
      <c r="I143">
        <v>27</v>
      </c>
      <c r="J143" s="3">
        <v>45436</v>
      </c>
      <c r="K143" t="s">
        <v>550</v>
      </c>
    </row>
    <row r="144" spans="1:11" x14ac:dyDescent="0.3">
      <c r="A144" t="s">
        <v>551</v>
      </c>
      <c r="B144" t="s">
        <v>552</v>
      </c>
      <c r="C144" t="s">
        <v>12</v>
      </c>
      <c r="D144" t="s">
        <v>24</v>
      </c>
      <c r="E144">
        <v>34.979999999999997</v>
      </c>
      <c r="F144" t="s">
        <v>553</v>
      </c>
      <c r="H144" t="s">
        <v>554</v>
      </c>
      <c r="I144">
        <v>849</v>
      </c>
      <c r="J144" s="3">
        <v>45435</v>
      </c>
      <c r="K144" t="s">
        <v>115</v>
      </c>
    </row>
    <row r="145" spans="1:11" x14ac:dyDescent="0.3">
      <c r="A145" t="s">
        <v>551</v>
      </c>
      <c r="B145" t="s">
        <v>555</v>
      </c>
      <c r="C145" t="s">
        <v>12</v>
      </c>
      <c r="D145" t="s">
        <v>24</v>
      </c>
      <c r="E145">
        <v>25.49</v>
      </c>
      <c r="F145" t="s">
        <v>556</v>
      </c>
      <c r="G145">
        <v>4</v>
      </c>
      <c r="H145" t="s">
        <v>557</v>
      </c>
      <c r="I145">
        <v>64</v>
      </c>
      <c r="J145" s="3">
        <v>45436</v>
      </c>
      <c r="K145" t="s">
        <v>558</v>
      </c>
    </row>
    <row r="146" spans="1:11" x14ac:dyDescent="0.3">
      <c r="A146" t="s">
        <v>66</v>
      </c>
      <c r="B146" t="s">
        <v>559</v>
      </c>
      <c r="C146" t="s">
        <v>12</v>
      </c>
      <c r="D146" t="s">
        <v>24</v>
      </c>
      <c r="E146">
        <v>41.99</v>
      </c>
      <c r="F146" t="s">
        <v>560</v>
      </c>
      <c r="G146">
        <v>2</v>
      </c>
      <c r="H146" t="s">
        <v>561</v>
      </c>
      <c r="I146">
        <v>38</v>
      </c>
      <c r="J146" s="3">
        <v>45431</v>
      </c>
      <c r="K146" t="s">
        <v>32</v>
      </c>
    </row>
    <row r="147" spans="1:11" x14ac:dyDescent="0.3">
      <c r="A147" t="s">
        <v>55</v>
      </c>
      <c r="B147" t="s">
        <v>562</v>
      </c>
      <c r="C147" t="s">
        <v>12</v>
      </c>
      <c r="D147" t="s">
        <v>13</v>
      </c>
      <c r="E147">
        <v>99.99</v>
      </c>
      <c r="F147" t="s">
        <v>153</v>
      </c>
      <c r="G147">
        <v>4</v>
      </c>
      <c r="H147" t="s">
        <v>563</v>
      </c>
      <c r="I147">
        <v>8</v>
      </c>
      <c r="J147" s="3">
        <v>45436</v>
      </c>
      <c r="K147" t="s">
        <v>564</v>
      </c>
    </row>
    <row r="148" spans="1:11" x14ac:dyDescent="0.3">
      <c r="A148" t="s">
        <v>98</v>
      </c>
      <c r="B148" t="s">
        <v>565</v>
      </c>
      <c r="C148" t="s">
        <v>12</v>
      </c>
      <c r="D148" t="s">
        <v>13</v>
      </c>
      <c r="E148">
        <v>27.3</v>
      </c>
      <c r="F148" t="s">
        <v>566</v>
      </c>
      <c r="G148">
        <v>10</v>
      </c>
      <c r="H148" t="s">
        <v>344</v>
      </c>
      <c r="I148">
        <v>179</v>
      </c>
      <c r="J148" s="3">
        <v>45436</v>
      </c>
      <c r="K148" t="s">
        <v>115</v>
      </c>
    </row>
    <row r="149" spans="1:11" x14ac:dyDescent="0.3">
      <c r="A149" t="s">
        <v>55</v>
      </c>
      <c r="B149" t="s">
        <v>567</v>
      </c>
      <c r="C149" t="s">
        <v>12</v>
      </c>
      <c r="D149" t="s">
        <v>824</v>
      </c>
      <c r="E149">
        <v>48</v>
      </c>
      <c r="F149" t="s">
        <v>568</v>
      </c>
      <c r="G149">
        <v>10</v>
      </c>
      <c r="H149" t="s">
        <v>569</v>
      </c>
      <c r="I149">
        <v>7</v>
      </c>
      <c r="J149" s="3">
        <v>45436</v>
      </c>
      <c r="K149" t="s">
        <v>570</v>
      </c>
    </row>
    <row r="150" spans="1:11" x14ac:dyDescent="0.3">
      <c r="A150" t="s">
        <v>571</v>
      </c>
      <c r="B150" t="s">
        <v>572</v>
      </c>
      <c r="C150" t="s">
        <v>12</v>
      </c>
      <c r="D150" t="s">
        <v>491</v>
      </c>
      <c r="E150">
        <v>45.68</v>
      </c>
      <c r="F150" t="s">
        <v>573</v>
      </c>
      <c r="G150">
        <v>10</v>
      </c>
      <c r="H150" t="s">
        <v>574</v>
      </c>
      <c r="I150">
        <v>5</v>
      </c>
      <c r="J150" s="3">
        <v>45434</v>
      </c>
      <c r="K150" t="s">
        <v>285</v>
      </c>
    </row>
    <row r="151" spans="1:11" x14ac:dyDescent="0.3">
      <c r="A151" t="s">
        <v>10</v>
      </c>
      <c r="B151" t="s">
        <v>575</v>
      </c>
      <c r="C151" t="s">
        <v>12</v>
      </c>
      <c r="D151" t="s">
        <v>13</v>
      </c>
      <c r="E151">
        <v>159.99</v>
      </c>
      <c r="F151" t="s">
        <v>576</v>
      </c>
      <c r="G151">
        <v>10</v>
      </c>
      <c r="H151" t="s">
        <v>577</v>
      </c>
      <c r="I151">
        <v>160</v>
      </c>
      <c r="J151" s="3">
        <v>45428</v>
      </c>
      <c r="K151" t="s">
        <v>97</v>
      </c>
    </row>
    <row r="152" spans="1:11" x14ac:dyDescent="0.3">
      <c r="A152" t="s">
        <v>178</v>
      </c>
      <c r="B152" t="s">
        <v>56</v>
      </c>
      <c r="C152" t="s">
        <v>12</v>
      </c>
      <c r="D152" t="s">
        <v>41</v>
      </c>
      <c r="E152">
        <v>17.989999999999998</v>
      </c>
      <c r="F152" t="s">
        <v>406</v>
      </c>
      <c r="G152">
        <v>10</v>
      </c>
      <c r="H152" t="s">
        <v>298</v>
      </c>
      <c r="I152">
        <v>3</v>
      </c>
      <c r="J152" s="3">
        <v>45435</v>
      </c>
      <c r="K152" t="s">
        <v>578</v>
      </c>
    </row>
    <row r="153" spans="1:11" x14ac:dyDescent="0.3">
      <c r="A153" t="s">
        <v>66</v>
      </c>
      <c r="B153" t="s">
        <v>579</v>
      </c>
      <c r="C153" t="s">
        <v>12</v>
      </c>
      <c r="D153" t="s">
        <v>24</v>
      </c>
      <c r="E153">
        <v>35.99</v>
      </c>
      <c r="F153" t="s">
        <v>293</v>
      </c>
      <c r="G153">
        <v>10</v>
      </c>
      <c r="H153" t="s">
        <v>580</v>
      </c>
      <c r="I153">
        <v>4520</v>
      </c>
      <c r="J153" s="3">
        <v>45436</v>
      </c>
      <c r="K153" t="s">
        <v>115</v>
      </c>
    </row>
    <row r="154" spans="1:11" x14ac:dyDescent="0.3">
      <c r="A154" t="s">
        <v>497</v>
      </c>
      <c r="B154" t="s">
        <v>581</v>
      </c>
      <c r="C154" t="s">
        <v>12</v>
      </c>
      <c r="D154" t="s">
        <v>13</v>
      </c>
      <c r="E154">
        <v>20</v>
      </c>
      <c r="F154" t="s">
        <v>499</v>
      </c>
      <c r="G154">
        <v>10</v>
      </c>
      <c r="H154" t="s">
        <v>582</v>
      </c>
      <c r="J154" s="3">
        <v>45436</v>
      </c>
      <c r="K154" t="s">
        <v>501</v>
      </c>
    </row>
    <row r="155" spans="1:11" x14ac:dyDescent="0.3">
      <c r="A155" t="s">
        <v>50</v>
      </c>
      <c r="B155" t="s">
        <v>583</v>
      </c>
      <c r="C155" t="s">
        <v>12</v>
      </c>
      <c r="D155" t="s">
        <v>13</v>
      </c>
      <c r="E155">
        <v>82.99</v>
      </c>
      <c r="F155" t="s">
        <v>584</v>
      </c>
      <c r="G155">
        <v>3</v>
      </c>
      <c r="H155" t="s">
        <v>585</v>
      </c>
      <c r="I155">
        <v>5</v>
      </c>
      <c r="J155" s="3">
        <v>45434</v>
      </c>
      <c r="K155" t="s">
        <v>142</v>
      </c>
    </row>
    <row r="156" spans="1:11" x14ac:dyDescent="0.3">
      <c r="A156" t="s">
        <v>76</v>
      </c>
      <c r="B156" t="s">
        <v>586</v>
      </c>
      <c r="C156" t="s">
        <v>12</v>
      </c>
      <c r="D156" t="s">
        <v>263</v>
      </c>
      <c r="E156">
        <v>11.99</v>
      </c>
      <c r="F156" t="s">
        <v>587</v>
      </c>
      <c r="G156">
        <v>10</v>
      </c>
      <c r="H156" t="s">
        <v>536</v>
      </c>
      <c r="I156">
        <v>11</v>
      </c>
      <c r="J156" s="3">
        <v>45433</v>
      </c>
      <c r="K156" t="s">
        <v>80</v>
      </c>
    </row>
    <row r="157" spans="1:11" x14ac:dyDescent="0.3">
      <c r="A157" t="s">
        <v>588</v>
      </c>
      <c r="B157" t="s">
        <v>589</v>
      </c>
      <c r="C157" t="s">
        <v>12</v>
      </c>
      <c r="D157" t="s">
        <v>24</v>
      </c>
      <c r="E157">
        <v>32.99</v>
      </c>
      <c r="F157" t="s">
        <v>590</v>
      </c>
      <c r="H157" t="s">
        <v>591</v>
      </c>
      <c r="I157">
        <v>10</v>
      </c>
      <c r="J157" s="3">
        <v>45435</v>
      </c>
      <c r="K157" t="s">
        <v>232</v>
      </c>
    </row>
    <row r="158" spans="1:11" x14ac:dyDescent="0.3">
      <c r="A158" t="s">
        <v>28</v>
      </c>
      <c r="B158" t="s">
        <v>592</v>
      </c>
      <c r="C158" t="s">
        <v>12</v>
      </c>
      <c r="D158" t="s">
        <v>24</v>
      </c>
      <c r="E158">
        <v>28.99</v>
      </c>
      <c r="F158" t="s">
        <v>593</v>
      </c>
      <c r="G158">
        <v>9</v>
      </c>
      <c r="H158" t="s">
        <v>594</v>
      </c>
      <c r="I158">
        <v>111</v>
      </c>
      <c r="J158" s="3">
        <v>45436</v>
      </c>
      <c r="K158" t="s">
        <v>142</v>
      </c>
    </row>
    <row r="159" spans="1:11" x14ac:dyDescent="0.3">
      <c r="A159" t="s">
        <v>174</v>
      </c>
      <c r="B159" t="s">
        <v>595</v>
      </c>
      <c r="C159" t="s">
        <v>12</v>
      </c>
      <c r="D159" t="s">
        <v>35</v>
      </c>
      <c r="E159">
        <v>35.71</v>
      </c>
      <c r="F159" t="s">
        <v>334</v>
      </c>
      <c r="G159">
        <v>3</v>
      </c>
      <c r="H159" t="s">
        <v>596</v>
      </c>
      <c r="I159">
        <v>30</v>
      </c>
      <c r="J159" s="3">
        <v>45436</v>
      </c>
      <c r="K159" t="s">
        <v>38</v>
      </c>
    </row>
    <row r="160" spans="1:11" x14ac:dyDescent="0.3">
      <c r="A160" t="s">
        <v>98</v>
      </c>
      <c r="B160" t="s">
        <v>597</v>
      </c>
      <c r="C160" t="s">
        <v>12</v>
      </c>
      <c r="D160" t="s">
        <v>13</v>
      </c>
      <c r="E160">
        <v>39.99</v>
      </c>
      <c r="F160" t="s">
        <v>514</v>
      </c>
      <c r="G160">
        <v>3</v>
      </c>
      <c r="H160" t="s">
        <v>598</v>
      </c>
      <c r="I160">
        <v>76</v>
      </c>
      <c r="J160" s="3">
        <v>45436</v>
      </c>
      <c r="K160" t="s">
        <v>501</v>
      </c>
    </row>
    <row r="161" spans="1:11" x14ac:dyDescent="0.3">
      <c r="A161" t="s">
        <v>28</v>
      </c>
      <c r="B161" t="s">
        <v>599</v>
      </c>
      <c r="C161" t="s">
        <v>12</v>
      </c>
      <c r="D161" t="s">
        <v>24</v>
      </c>
      <c r="E161">
        <v>29.99</v>
      </c>
      <c r="F161" t="s">
        <v>100</v>
      </c>
      <c r="G161">
        <v>10</v>
      </c>
      <c r="H161" t="s">
        <v>600</v>
      </c>
      <c r="I161">
        <v>410</v>
      </c>
      <c r="J161" s="3">
        <v>45436</v>
      </c>
      <c r="K161" t="s">
        <v>601</v>
      </c>
    </row>
    <row r="162" spans="1:11" x14ac:dyDescent="0.3">
      <c r="A162" t="s">
        <v>602</v>
      </c>
      <c r="B162" t="s">
        <v>603</v>
      </c>
      <c r="C162" t="s">
        <v>12</v>
      </c>
      <c r="D162" t="s">
        <v>35</v>
      </c>
      <c r="E162">
        <v>17.850000000000001</v>
      </c>
      <c r="F162" t="s">
        <v>604</v>
      </c>
      <c r="G162">
        <v>3</v>
      </c>
      <c r="H162" t="s">
        <v>605</v>
      </c>
      <c r="I162">
        <v>29</v>
      </c>
      <c r="J162" s="3">
        <v>45436</v>
      </c>
      <c r="K162" t="s">
        <v>38</v>
      </c>
    </row>
    <row r="163" spans="1:11" x14ac:dyDescent="0.3">
      <c r="A163" t="s">
        <v>606</v>
      </c>
      <c r="B163" t="s">
        <v>607</v>
      </c>
      <c r="C163" t="s">
        <v>12</v>
      </c>
      <c r="D163" t="s">
        <v>24</v>
      </c>
      <c r="E163">
        <v>16.91</v>
      </c>
      <c r="F163" t="s">
        <v>608</v>
      </c>
      <c r="G163">
        <v>6</v>
      </c>
      <c r="H163" t="s">
        <v>609</v>
      </c>
      <c r="I163">
        <v>825</v>
      </c>
      <c r="J163" s="3">
        <v>45355</v>
      </c>
      <c r="K163" t="s">
        <v>232</v>
      </c>
    </row>
    <row r="164" spans="1:11" x14ac:dyDescent="0.3">
      <c r="A164" t="s">
        <v>28</v>
      </c>
      <c r="B164" t="s">
        <v>610</v>
      </c>
      <c r="C164" t="s">
        <v>12</v>
      </c>
      <c r="D164" t="s">
        <v>13</v>
      </c>
      <c r="E164">
        <v>69.989999999999995</v>
      </c>
      <c r="F164" t="s">
        <v>611</v>
      </c>
      <c r="G164">
        <v>2</v>
      </c>
      <c r="H164" t="s">
        <v>612</v>
      </c>
      <c r="I164">
        <v>81</v>
      </c>
      <c r="J164" s="3">
        <v>45430</v>
      </c>
      <c r="K164" t="s">
        <v>613</v>
      </c>
    </row>
    <row r="165" spans="1:11" x14ac:dyDescent="0.3">
      <c r="A165" t="s">
        <v>551</v>
      </c>
      <c r="B165" t="s">
        <v>614</v>
      </c>
      <c r="C165" t="s">
        <v>12</v>
      </c>
      <c r="D165" t="s">
        <v>24</v>
      </c>
      <c r="E165">
        <v>38.24</v>
      </c>
      <c r="F165" t="s">
        <v>615</v>
      </c>
      <c r="H165" t="s">
        <v>616</v>
      </c>
      <c r="I165">
        <v>13549</v>
      </c>
      <c r="J165" s="3">
        <v>45436</v>
      </c>
      <c r="K165" t="s">
        <v>115</v>
      </c>
    </row>
    <row r="166" spans="1:11" x14ac:dyDescent="0.3">
      <c r="A166" t="s">
        <v>617</v>
      </c>
      <c r="B166" t="s">
        <v>618</v>
      </c>
      <c r="C166" t="s">
        <v>12</v>
      </c>
      <c r="D166" t="s">
        <v>24</v>
      </c>
      <c r="E166">
        <v>30.99</v>
      </c>
      <c r="F166" t="s">
        <v>619</v>
      </c>
      <c r="G166">
        <v>10</v>
      </c>
      <c r="H166" t="s">
        <v>620</v>
      </c>
      <c r="I166">
        <v>866</v>
      </c>
      <c r="J166" s="3">
        <v>45425</v>
      </c>
      <c r="K166" t="s">
        <v>38</v>
      </c>
    </row>
    <row r="167" spans="1:11" x14ac:dyDescent="0.3">
      <c r="A167" t="s">
        <v>621</v>
      </c>
      <c r="B167" t="s">
        <v>622</v>
      </c>
      <c r="C167" t="s">
        <v>12</v>
      </c>
      <c r="D167" t="s">
        <v>24</v>
      </c>
      <c r="E167">
        <v>29.99</v>
      </c>
      <c r="F167" t="s">
        <v>100</v>
      </c>
      <c r="G167">
        <v>10</v>
      </c>
      <c r="H167" t="s">
        <v>623</v>
      </c>
      <c r="I167">
        <v>471</v>
      </c>
      <c r="J167" s="3">
        <v>45435</v>
      </c>
      <c r="K167" t="s">
        <v>97</v>
      </c>
    </row>
    <row r="168" spans="1:11" x14ac:dyDescent="0.3">
      <c r="A168" t="s">
        <v>55</v>
      </c>
      <c r="B168" t="s">
        <v>354</v>
      </c>
      <c r="C168" t="s">
        <v>12</v>
      </c>
      <c r="D168" t="s">
        <v>13</v>
      </c>
      <c r="E168">
        <v>125.99</v>
      </c>
      <c r="F168" t="s">
        <v>624</v>
      </c>
      <c r="H168" t="s">
        <v>625</v>
      </c>
      <c r="I168">
        <v>15</v>
      </c>
      <c r="J168" s="3">
        <v>45436</v>
      </c>
      <c r="K168" t="s">
        <v>446</v>
      </c>
    </row>
    <row r="169" spans="1:11" x14ac:dyDescent="0.3">
      <c r="A169" t="s">
        <v>418</v>
      </c>
      <c r="B169" t="s">
        <v>626</v>
      </c>
      <c r="C169" t="s">
        <v>12</v>
      </c>
      <c r="D169" t="s">
        <v>13</v>
      </c>
      <c r="E169">
        <v>39.99</v>
      </c>
      <c r="F169" t="s">
        <v>105</v>
      </c>
      <c r="G169">
        <v>3</v>
      </c>
      <c r="H169" t="s">
        <v>627</v>
      </c>
      <c r="I169">
        <v>9</v>
      </c>
      <c r="J169" s="3">
        <v>45433</v>
      </c>
      <c r="K169" t="s">
        <v>628</v>
      </c>
    </row>
    <row r="170" spans="1:11" x14ac:dyDescent="0.3">
      <c r="A170" t="s">
        <v>71</v>
      </c>
      <c r="B170" t="s">
        <v>629</v>
      </c>
      <c r="C170" t="s">
        <v>12</v>
      </c>
      <c r="D170" t="s">
        <v>24</v>
      </c>
      <c r="E170">
        <v>36.36</v>
      </c>
      <c r="F170" t="s">
        <v>630</v>
      </c>
      <c r="G170">
        <v>226</v>
      </c>
      <c r="H170" t="s">
        <v>631</v>
      </c>
      <c r="I170">
        <v>771</v>
      </c>
      <c r="J170" s="3">
        <v>45435</v>
      </c>
      <c r="K170" t="s">
        <v>128</v>
      </c>
    </row>
    <row r="171" spans="1:11" x14ac:dyDescent="0.3">
      <c r="A171" t="s">
        <v>377</v>
      </c>
      <c r="B171" t="s">
        <v>632</v>
      </c>
      <c r="C171" t="s">
        <v>12</v>
      </c>
      <c r="D171" t="s">
        <v>379</v>
      </c>
      <c r="E171">
        <v>49.99</v>
      </c>
      <c r="F171" t="s">
        <v>63</v>
      </c>
      <c r="G171">
        <v>7</v>
      </c>
      <c r="H171" t="s">
        <v>633</v>
      </c>
      <c r="I171">
        <v>916</v>
      </c>
      <c r="J171" s="3">
        <v>45433</v>
      </c>
      <c r="K171" t="s">
        <v>601</v>
      </c>
    </row>
    <row r="172" spans="1:11" x14ac:dyDescent="0.3">
      <c r="A172" t="s">
        <v>233</v>
      </c>
      <c r="B172" t="s">
        <v>634</v>
      </c>
      <c r="C172" t="s">
        <v>12</v>
      </c>
      <c r="D172" t="s">
        <v>24</v>
      </c>
      <c r="E172">
        <v>33.450000000000003</v>
      </c>
      <c r="F172" t="s">
        <v>635</v>
      </c>
      <c r="G172">
        <v>127</v>
      </c>
      <c r="H172" t="s">
        <v>636</v>
      </c>
      <c r="I172">
        <v>1391</v>
      </c>
      <c r="J172" s="3">
        <v>45435</v>
      </c>
      <c r="K172" t="s">
        <v>128</v>
      </c>
    </row>
    <row r="173" spans="1:11" x14ac:dyDescent="0.3">
      <c r="A173" t="s">
        <v>377</v>
      </c>
      <c r="B173" t="s">
        <v>637</v>
      </c>
      <c r="C173" t="s">
        <v>12</v>
      </c>
      <c r="D173" t="s">
        <v>638</v>
      </c>
      <c r="E173">
        <v>44</v>
      </c>
      <c r="F173" t="s">
        <v>639</v>
      </c>
      <c r="G173">
        <v>2</v>
      </c>
      <c r="H173" t="s">
        <v>640</v>
      </c>
      <c r="I173">
        <v>24</v>
      </c>
      <c r="J173" s="3">
        <v>45432</v>
      </c>
      <c r="K173" t="s">
        <v>75</v>
      </c>
    </row>
    <row r="174" spans="1:11" x14ac:dyDescent="0.3">
      <c r="A174" t="s">
        <v>641</v>
      </c>
      <c r="B174" t="s">
        <v>642</v>
      </c>
      <c r="C174" t="s">
        <v>12</v>
      </c>
      <c r="D174" t="s">
        <v>24</v>
      </c>
      <c r="E174">
        <v>15.4</v>
      </c>
      <c r="F174" t="s">
        <v>643</v>
      </c>
      <c r="G174">
        <v>224</v>
      </c>
      <c r="H174" t="s">
        <v>644</v>
      </c>
      <c r="I174">
        <v>3942</v>
      </c>
      <c r="J174" s="3">
        <v>45433</v>
      </c>
      <c r="K174" t="s">
        <v>128</v>
      </c>
    </row>
    <row r="175" spans="1:11" x14ac:dyDescent="0.3">
      <c r="A175" t="s">
        <v>645</v>
      </c>
      <c r="B175" t="s">
        <v>646</v>
      </c>
      <c r="C175" t="s">
        <v>12</v>
      </c>
      <c r="D175" t="s">
        <v>379</v>
      </c>
      <c r="E175">
        <v>13.5</v>
      </c>
      <c r="F175" t="s">
        <v>647</v>
      </c>
      <c r="G175">
        <v>10</v>
      </c>
      <c r="H175" t="s">
        <v>59</v>
      </c>
      <c r="I175">
        <v>17</v>
      </c>
      <c r="J175" s="3">
        <v>45421</v>
      </c>
      <c r="K175" t="s">
        <v>648</v>
      </c>
    </row>
    <row r="176" spans="1:11" x14ac:dyDescent="0.3">
      <c r="A176" t="s">
        <v>133</v>
      </c>
      <c r="B176" t="s">
        <v>649</v>
      </c>
      <c r="C176" t="s">
        <v>12</v>
      </c>
      <c r="D176" t="s">
        <v>24</v>
      </c>
      <c r="E176">
        <v>27.94</v>
      </c>
      <c r="F176" t="s">
        <v>227</v>
      </c>
      <c r="H176" t="s">
        <v>650</v>
      </c>
      <c r="I176">
        <v>1140</v>
      </c>
      <c r="J176" s="3">
        <v>45434</v>
      </c>
      <c r="K176" t="s">
        <v>115</v>
      </c>
    </row>
    <row r="177" spans="1:11" x14ac:dyDescent="0.3">
      <c r="A177" t="s">
        <v>174</v>
      </c>
      <c r="B177" t="s">
        <v>651</v>
      </c>
      <c r="C177" t="s">
        <v>12</v>
      </c>
      <c r="D177" t="s">
        <v>24</v>
      </c>
      <c r="E177">
        <v>52.62</v>
      </c>
      <c r="F177" t="s">
        <v>652</v>
      </c>
      <c r="H177" t="s">
        <v>653</v>
      </c>
      <c r="I177">
        <v>5098</v>
      </c>
      <c r="J177" s="3">
        <v>45436</v>
      </c>
      <c r="K177" t="s">
        <v>115</v>
      </c>
    </row>
    <row r="178" spans="1:11" x14ac:dyDescent="0.3">
      <c r="A178" t="s">
        <v>71</v>
      </c>
      <c r="B178" t="s">
        <v>654</v>
      </c>
      <c r="C178" t="s">
        <v>12</v>
      </c>
      <c r="D178" t="s">
        <v>491</v>
      </c>
      <c r="E178">
        <v>50.08</v>
      </c>
      <c r="F178" t="s">
        <v>655</v>
      </c>
      <c r="G178">
        <v>10</v>
      </c>
      <c r="H178" t="s">
        <v>656</v>
      </c>
      <c r="I178">
        <v>182</v>
      </c>
      <c r="J178" s="3">
        <v>45436</v>
      </c>
      <c r="K178" t="s">
        <v>232</v>
      </c>
    </row>
    <row r="179" spans="1:11" x14ac:dyDescent="0.3">
      <c r="A179" t="s">
        <v>657</v>
      </c>
      <c r="B179" t="s">
        <v>658</v>
      </c>
      <c r="C179" t="s">
        <v>12</v>
      </c>
      <c r="D179" t="s">
        <v>379</v>
      </c>
      <c r="E179">
        <v>28.95</v>
      </c>
      <c r="F179" t="s">
        <v>659</v>
      </c>
      <c r="H179" t="s">
        <v>660</v>
      </c>
      <c r="I179">
        <v>5</v>
      </c>
      <c r="J179" s="3">
        <v>45432</v>
      </c>
      <c r="K179" t="s">
        <v>661</v>
      </c>
    </row>
    <row r="180" spans="1:11" x14ac:dyDescent="0.3">
      <c r="A180" t="s">
        <v>540</v>
      </c>
      <c r="B180" t="s">
        <v>662</v>
      </c>
      <c r="C180" t="s">
        <v>12</v>
      </c>
      <c r="D180" t="s">
        <v>24</v>
      </c>
      <c r="E180">
        <v>12.2</v>
      </c>
      <c r="F180" t="s">
        <v>663</v>
      </c>
      <c r="G180">
        <v>10</v>
      </c>
      <c r="H180" t="s">
        <v>574</v>
      </c>
      <c r="I180">
        <v>5</v>
      </c>
      <c r="J180" s="3">
        <v>45432</v>
      </c>
      <c r="K180" t="s">
        <v>97</v>
      </c>
    </row>
    <row r="181" spans="1:11" x14ac:dyDescent="0.3">
      <c r="A181" t="s">
        <v>88</v>
      </c>
      <c r="B181" t="s">
        <v>664</v>
      </c>
      <c r="C181" t="s">
        <v>12</v>
      </c>
      <c r="D181" t="s">
        <v>24</v>
      </c>
      <c r="E181">
        <v>28.93</v>
      </c>
      <c r="F181" t="s">
        <v>665</v>
      </c>
      <c r="G181">
        <v>44</v>
      </c>
      <c r="H181" t="s">
        <v>666</v>
      </c>
      <c r="I181">
        <v>4764</v>
      </c>
      <c r="J181" s="3">
        <v>45434</v>
      </c>
      <c r="K181" t="s">
        <v>128</v>
      </c>
    </row>
    <row r="182" spans="1:11" x14ac:dyDescent="0.3">
      <c r="A182" t="s">
        <v>667</v>
      </c>
      <c r="B182" t="s">
        <v>668</v>
      </c>
      <c r="C182" t="s">
        <v>12</v>
      </c>
      <c r="D182" t="s">
        <v>24</v>
      </c>
      <c r="E182">
        <v>54.92</v>
      </c>
      <c r="F182" t="s">
        <v>669</v>
      </c>
      <c r="G182">
        <v>124</v>
      </c>
      <c r="H182" t="s">
        <v>670</v>
      </c>
      <c r="I182">
        <v>2465</v>
      </c>
      <c r="J182" s="3">
        <v>45436</v>
      </c>
      <c r="K182" t="s">
        <v>128</v>
      </c>
    </row>
    <row r="183" spans="1:11" x14ac:dyDescent="0.3">
      <c r="A183" t="s">
        <v>66</v>
      </c>
      <c r="B183" t="s">
        <v>671</v>
      </c>
      <c r="C183" t="s">
        <v>12</v>
      </c>
      <c r="D183" t="s">
        <v>24</v>
      </c>
      <c r="E183">
        <v>34.99</v>
      </c>
      <c r="F183" t="s">
        <v>68</v>
      </c>
      <c r="G183">
        <v>7</v>
      </c>
      <c r="H183" t="s">
        <v>672</v>
      </c>
      <c r="I183">
        <v>17</v>
      </c>
      <c r="J183" s="3">
        <v>45435</v>
      </c>
      <c r="K183" t="s">
        <v>432</v>
      </c>
    </row>
    <row r="184" spans="1:11" x14ac:dyDescent="0.3">
      <c r="A184" t="s">
        <v>188</v>
      </c>
      <c r="B184" t="s">
        <v>673</v>
      </c>
      <c r="C184" t="s">
        <v>12</v>
      </c>
      <c r="D184" t="s">
        <v>24</v>
      </c>
      <c r="E184">
        <v>25.98</v>
      </c>
      <c r="F184" t="s">
        <v>674</v>
      </c>
      <c r="G184">
        <v>10</v>
      </c>
      <c r="H184" t="s">
        <v>675</v>
      </c>
      <c r="I184">
        <v>1536</v>
      </c>
      <c r="J184" s="3">
        <v>45436</v>
      </c>
      <c r="K184" t="s">
        <v>115</v>
      </c>
    </row>
    <row r="185" spans="1:11" x14ac:dyDescent="0.3">
      <c r="A185" t="s">
        <v>676</v>
      </c>
      <c r="B185" t="s">
        <v>677</v>
      </c>
      <c r="C185" t="s">
        <v>12</v>
      </c>
      <c r="D185" t="s">
        <v>57</v>
      </c>
      <c r="E185">
        <v>74.8</v>
      </c>
      <c r="F185" t="s">
        <v>678</v>
      </c>
      <c r="H185" t="s">
        <v>679</v>
      </c>
      <c r="I185">
        <v>430</v>
      </c>
      <c r="J185" s="3">
        <v>45436</v>
      </c>
      <c r="K185" t="s">
        <v>128</v>
      </c>
    </row>
    <row r="186" spans="1:11" x14ac:dyDescent="0.3">
      <c r="A186" t="s">
        <v>85</v>
      </c>
      <c r="B186" t="s">
        <v>680</v>
      </c>
      <c r="C186" t="s">
        <v>12</v>
      </c>
      <c r="D186" t="s">
        <v>24</v>
      </c>
      <c r="E186">
        <v>39.770000000000003</v>
      </c>
      <c r="F186" t="s">
        <v>681</v>
      </c>
      <c r="H186" t="s">
        <v>682</v>
      </c>
      <c r="I186">
        <v>31718</v>
      </c>
      <c r="J186" s="3">
        <v>45436</v>
      </c>
      <c r="K186" t="s">
        <v>115</v>
      </c>
    </row>
    <row r="187" spans="1:11" x14ac:dyDescent="0.3">
      <c r="A187" t="s">
        <v>683</v>
      </c>
      <c r="B187" t="s">
        <v>684</v>
      </c>
      <c r="C187" t="s">
        <v>12</v>
      </c>
      <c r="D187" t="s">
        <v>24</v>
      </c>
      <c r="E187">
        <v>86.87</v>
      </c>
      <c r="F187" t="s">
        <v>685</v>
      </c>
      <c r="H187" t="s">
        <v>686</v>
      </c>
      <c r="I187">
        <v>322</v>
      </c>
      <c r="J187" s="3">
        <v>45435</v>
      </c>
      <c r="K187" t="s">
        <v>115</v>
      </c>
    </row>
    <row r="188" spans="1:11" x14ac:dyDescent="0.3">
      <c r="A188" t="s">
        <v>10</v>
      </c>
      <c r="B188" t="s">
        <v>687</v>
      </c>
      <c r="C188" t="s">
        <v>12</v>
      </c>
      <c r="D188" t="s">
        <v>24</v>
      </c>
      <c r="E188">
        <v>10.99</v>
      </c>
      <c r="F188" t="s">
        <v>343</v>
      </c>
      <c r="G188">
        <v>10</v>
      </c>
      <c r="H188" t="s">
        <v>688</v>
      </c>
      <c r="I188">
        <v>1044</v>
      </c>
      <c r="J188" s="3">
        <v>45430</v>
      </c>
      <c r="K188" t="s">
        <v>138</v>
      </c>
    </row>
    <row r="189" spans="1:11" x14ac:dyDescent="0.3">
      <c r="A189" t="s">
        <v>28</v>
      </c>
      <c r="B189" t="s">
        <v>689</v>
      </c>
      <c r="C189" t="s">
        <v>12</v>
      </c>
      <c r="D189" t="s">
        <v>24</v>
      </c>
      <c r="E189">
        <v>29.99</v>
      </c>
      <c r="F189" t="s">
        <v>100</v>
      </c>
      <c r="G189">
        <v>9</v>
      </c>
      <c r="H189" t="s">
        <v>690</v>
      </c>
      <c r="I189">
        <v>204</v>
      </c>
      <c r="J189" s="3">
        <v>45435</v>
      </c>
      <c r="K189" t="s">
        <v>691</v>
      </c>
    </row>
    <row r="190" spans="1:11" x14ac:dyDescent="0.3">
      <c r="A190" t="s">
        <v>85</v>
      </c>
      <c r="B190" t="s">
        <v>692</v>
      </c>
      <c r="C190" t="s">
        <v>12</v>
      </c>
      <c r="D190" t="s">
        <v>24</v>
      </c>
      <c r="E190">
        <v>44.94</v>
      </c>
      <c r="F190" t="s">
        <v>693</v>
      </c>
      <c r="G190">
        <v>10</v>
      </c>
      <c r="H190" t="s">
        <v>694</v>
      </c>
      <c r="I190">
        <v>21310</v>
      </c>
      <c r="J190" s="3">
        <v>45435</v>
      </c>
      <c r="K190" t="s">
        <v>115</v>
      </c>
    </row>
    <row r="191" spans="1:11" x14ac:dyDescent="0.3">
      <c r="A191" t="s">
        <v>167</v>
      </c>
      <c r="B191" t="s">
        <v>695</v>
      </c>
      <c r="C191" t="s">
        <v>12</v>
      </c>
      <c r="D191" t="s">
        <v>13</v>
      </c>
      <c r="E191">
        <v>18.989999999999998</v>
      </c>
      <c r="F191" t="s">
        <v>696</v>
      </c>
      <c r="G191">
        <v>10</v>
      </c>
      <c r="H191" t="s">
        <v>697</v>
      </c>
      <c r="I191">
        <v>8</v>
      </c>
      <c r="J191" s="3">
        <v>45432</v>
      </c>
      <c r="K191" t="s">
        <v>97</v>
      </c>
    </row>
    <row r="192" spans="1:11" x14ac:dyDescent="0.3">
      <c r="A192" t="s">
        <v>22</v>
      </c>
      <c r="B192" t="s">
        <v>698</v>
      </c>
      <c r="C192" t="s">
        <v>12</v>
      </c>
      <c r="D192" t="s">
        <v>24</v>
      </c>
      <c r="E192">
        <v>17.95</v>
      </c>
      <c r="F192" t="s">
        <v>699</v>
      </c>
      <c r="G192">
        <v>10</v>
      </c>
      <c r="H192" t="s">
        <v>700</v>
      </c>
      <c r="I192">
        <v>75</v>
      </c>
      <c r="J192" s="3">
        <v>45384</v>
      </c>
      <c r="K192" t="s">
        <v>701</v>
      </c>
    </row>
    <row r="193" spans="1:11" x14ac:dyDescent="0.3">
      <c r="A193" t="s">
        <v>28</v>
      </c>
      <c r="B193" t="s">
        <v>702</v>
      </c>
      <c r="C193" t="s">
        <v>12</v>
      </c>
      <c r="D193" t="s">
        <v>24</v>
      </c>
      <c r="E193">
        <v>29.95</v>
      </c>
      <c r="F193" t="s">
        <v>73</v>
      </c>
      <c r="G193">
        <v>6</v>
      </c>
      <c r="H193" t="s">
        <v>703</v>
      </c>
      <c r="I193">
        <v>1484</v>
      </c>
      <c r="J193" s="3">
        <v>45435</v>
      </c>
      <c r="K193" t="s">
        <v>75</v>
      </c>
    </row>
    <row r="194" spans="1:11" x14ac:dyDescent="0.3">
      <c r="A194" t="s">
        <v>66</v>
      </c>
      <c r="B194" t="s">
        <v>704</v>
      </c>
      <c r="C194" t="s">
        <v>12</v>
      </c>
      <c r="D194" t="s">
        <v>24</v>
      </c>
      <c r="E194">
        <v>36.99</v>
      </c>
      <c r="F194" t="s">
        <v>517</v>
      </c>
      <c r="G194">
        <v>9</v>
      </c>
      <c r="H194" t="s">
        <v>705</v>
      </c>
      <c r="I194">
        <v>257</v>
      </c>
      <c r="J194" s="3">
        <v>45436</v>
      </c>
      <c r="K194" t="s">
        <v>455</v>
      </c>
    </row>
    <row r="195" spans="1:11" x14ac:dyDescent="0.3">
      <c r="A195" t="s">
        <v>174</v>
      </c>
      <c r="B195" t="s">
        <v>706</v>
      </c>
      <c r="C195" t="s">
        <v>12</v>
      </c>
      <c r="D195" t="s">
        <v>707</v>
      </c>
      <c r="E195">
        <v>36.81</v>
      </c>
      <c r="F195" t="s">
        <v>708</v>
      </c>
      <c r="G195">
        <v>207</v>
      </c>
      <c r="H195" t="s">
        <v>709</v>
      </c>
      <c r="I195">
        <v>1234</v>
      </c>
      <c r="J195" s="3">
        <v>45436</v>
      </c>
      <c r="K195" t="s">
        <v>128</v>
      </c>
    </row>
    <row r="196" spans="1:11" x14ac:dyDescent="0.3">
      <c r="A196" t="s">
        <v>497</v>
      </c>
      <c r="B196" t="s">
        <v>710</v>
      </c>
      <c r="C196" t="s">
        <v>12</v>
      </c>
      <c r="D196" t="s">
        <v>13</v>
      </c>
      <c r="E196">
        <v>15</v>
      </c>
      <c r="F196" t="s">
        <v>711</v>
      </c>
      <c r="G196">
        <v>10</v>
      </c>
      <c r="H196" t="s">
        <v>712</v>
      </c>
      <c r="I196">
        <v>12</v>
      </c>
      <c r="J196" s="3">
        <v>45431</v>
      </c>
      <c r="K196" t="s">
        <v>501</v>
      </c>
    </row>
    <row r="197" spans="1:11" x14ac:dyDescent="0.3">
      <c r="A197" t="s">
        <v>66</v>
      </c>
      <c r="B197" t="s">
        <v>713</v>
      </c>
      <c r="C197" t="s">
        <v>12</v>
      </c>
      <c r="D197" t="s">
        <v>24</v>
      </c>
      <c r="E197">
        <v>49.99</v>
      </c>
      <c r="F197" t="s">
        <v>122</v>
      </c>
      <c r="G197">
        <v>10</v>
      </c>
      <c r="H197" t="s">
        <v>714</v>
      </c>
      <c r="I197">
        <v>243</v>
      </c>
      <c r="J197" s="3">
        <v>45363</v>
      </c>
      <c r="K197" t="s">
        <v>97</v>
      </c>
    </row>
    <row r="198" spans="1:11" x14ac:dyDescent="0.3">
      <c r="A198" t="s">
        <v>156</v>
      </c>
      <c r="B198" t="s">
        <v>715</v>
      </c>
      <c r="C198" t="s">
        <v>12</v>
      </c>
      <c r="D198" t="s">
        <v>13</v>
      </c>
      <c r="E198">
        <v>53.99</v>
      </c>
      <c r="F198" t="s">
        <v>716</v>
      </c>
      <c r="G198">
        <v>9</v>
      </c>
      <c r="H198" t="s">
        <v>717</v>
      </c>
      <c r="I198">
        <v>512</v>
      </c>
      <c r="J198" s="3">
        <v>45436</v>
      </c>
      <c r="K198" t="s">
        <v>438</v>
      </c>
    </row>
    <row r="199" spans="1:11" x14ac:dyDescent="0.3">
      <c r="A199" t="s">
        <v>718</v>
      </c>
      <c r="B199" t="s">
        <v>719</v>
      </c>
      <c r="C199" t="s">
        <v>12</v>
      </c>
      <c r="D199" t="s">
        <v>379</v>
      </c>
      <c r="E199">
        <v>22.98</v>
      </c>
      <c r="F199" t="s">
        <v>720</v>
      </c>
      <c r="G199">
        <v>3</v>
      </c>
      <c r="H199" t="s">
        <v>721</v>
      </c>
      <c r="I199">
        <v>18</v>
      </c>
      <c r="J199" s="3">
        <v>45435</v>
      </c>
      <c r="K199" t="s">
        <v>38</v>
      </c>
    </row>
    <row r="200" spans="1:11" x14ac:dyDescent="0.3">
      <c r="A200" t="s">
        <v>174</v>
      </c>
      <c r="B200" t="s">
        <v>722</v>
      </c>
      <c r="C200" t="s">
        <v>12</v>
      </c>
      <c r="D200" t="s">
        <v>24</v>
      </c>
      <c r="E200">
        <v>22.24</v>
      </c>
      <c r="F200" t="s">
        <v>723</v>
      </c>
      <c r="G200">
        <v>10</v>
      </c>
      <c r="H200" t="s">
        <v>724</v>
      </c>
      <c r="I200">
        <v>1424</v>
      </c>
      <c r="J200" s="3">
        <v>45436</v>
      </c>
      <c r="K200" t="s">
        <v>115</v>
      </c>
    </row>
    <row r="201" spans="1:11" x14ac:dyDescent="0.3">
      <c r="A201" t="s">
        <v>71</v>
      </c>
      <c r="B201" t="s">
        <v>725</v>
      </c>
      <c r="C201" t="s">
        <v>12</v>
      </c>
      <c r="D201" t="s">
        <v>24</v>
      </c>
      <c r="E201">
        <v>28.5</v>
      </c>
      <c r="F201" t="s">
        <v>726</v>
      </c>
      <c r="G201">
        <v>6</v>
      </c>
      <c r="H201" t="s">
        <v>727</v>
      </c>
      <c r="I201">
        <v>566</v>
      </c>
      <c r="J201" s="3">
        <v>45435</v>
      </c>
      <c r="K201" t="s">
        <v>728</v>
      </c>
    </row>
    <row r="202" spans="1:11" x14ac:dyDescent="0.3">
      <c r="A202" t="s">
        <v>98</v>
      </c>
      <c r="B202" t="s">
        <v>729</v>
      </c>
      <c r="C202" t="s">
        <v>12</v>
      </c>
      <c r="D202" t="s">
        <v>13</v>
      </c>
      <c r="E202">
        <v>29</v>
      </c>
      <c r="F202" t="s">
        <v>730</v>
      </c>
      <c r="G202">
        <v>3</v>
      </c>
      <c r="H202" t="s">
        <v>731</v>
      </c>
      <c r="I202">
        <v>57</v>
      </c>
      <c r="J202" s="3">
        <v>45432</v>
      </c>
      <c r="K202" t="s">
        <v>38</v>
      </c>
    </row>
    <row r="203" spans="1:11" x14ac:dyDescent="0.3">
      <c r="A203" t="s">
        <v>732</v>
      </c>
      <c r="B203" t="s">
        <v>733</v>
      </c>
      <c r="C203" t="s">
        <v>12</v>
      </c>
      <c r="D203" t="s">
        <v>379</v>
      </c>
      <c r="E203">
        <v>17.12</v>
      </c>
      <c r="F203" t="s">
        <v>734</v>
      </c>
      <c r="G203">
        <v>310</v>
      </c>
      <c r="H203" t="s">
        <v>735</v>
      </c>
      <c r="I203">
        <v>597</v>
      </c>
      <c r="J203" s="3">
        <v>45436</v>
      </c>
      <c r="K203" t="s">
        <v>128</v>
      </c>
    </row>
    <row r="204" spans="1:11" x14ac:dyDescent="0.3">
      <c r="A204" t="s">
        <v>736</v>
      </c>
      <c r="B204" t="s">
        <v>737</v>
      </c>
      <c r="C204" t="s">
        <v>12</v>
      </c>
      <c r="D204" t="s">
        <v>35</v>
      </c>
      <c r="E204">
        <v>30.07</v>
      </c>
      <c r="F204" t="s">
        <v>738</v>
      </c>
      <c r="G204">
        <v>3</v>
      </c>
      <c r="H204" t="s">
        <v>739</v>
      </c>
      <c r="I204">
        <v>25</v>
      </c>
      <c r="J204" s="3">
        <v>45435</v>
      </c>
      <c r="K204" t="s">
        <v>38</v>
      </c>
    </row>
    <row r="205" spans="1:11" x14ac:dyDescent="0.3">
      <c r="A205" t="s">
        <v>740</v>
      </c>
      <c r="B205" t="s">
        <v>741</v>
      </c>
      <c r="C205" t="s">
        <v>12</v>
      </c>
      <c r="D205" t="s">
        <v>13</v>
      </c>
      <c r="E205">
        <v>32.89</v>
      </c>
      <c r="F205" t="s">
        <v>742</v>
      </c>
      <c r="G205">
        <v>3</v>
      </c>
      <c r="H205" t="s">
        <v>743</v>
      </c>
      <c r="I205">
        <v>61</v>
      </c>
      <c r="J205" s="3">
        <v>45436</v>
      </c>
      <c r="K205" t="s">
        <v>38</v>
      </c>
    </row>
    <row r="206" spans="1:11" x14ac:dyDescent="0.3">
      <c r="A206" t="s">
        <v>744</v>
      </c>
      <c r="B206" t="s">
        <v>745</v>
      </c>
      <c r="C206" t="s">
        <v>12</v>
      </c>
      <c r="D206" t="s">
        <v>24</v>
      </c>
      <c r="E206">
        <v>59.99</v>
      </c>
      <c r="F206" t="s">
        <v>82</v>
      </c>
      <c r="G206">
        <v>10</v>
      </c>
      <c r="H206" t="s">
        <v>746</v>
      </c>
      <c r="I206">
        <v>221</v>
      </c>
      <c r="J206" s="3">
        <v>45435</v>
      </c>
      <c r="K206" t="s">
        <v>138</v>
      </c>
    </row>
    <row r="207" spans="1:11" x14ac:dyDescent="0.3">
      <c r="A207" t="s">
        <v>747</v>
      </c>
      <c r="B207" t="s">
        <v>748</v>
      </c>
      <c r="C207" t="s">
        <v>12</v>
      </c>
      <c r="D207" t="s">
        <v>339</v>
      </c>
      <c r="E207">
        <v>63.99</v>
      </c>
      <c r="F207" t="s">
        <v>749</v>
      </c>
      <c r="G207">
        <v>2</v>
      </c>
      <c r="H207" t="s">
        <v>750</v>
      </c>
      <c r="I207">
        <v>6</v>
      </c>
      <c r="J207" s="3">
        <v>45433</v>
      </c>
      <c r="K207" t="s">
        <v>751</v>
      </c>
    </row>
    <row r="208" spans="1:11" x14ac:dyDescent="0.3">
      <c r="A208" t="s">
        <v>71</v>
      </c>
      <c r="B208" t="s">
        <v>752</v>
      </c>
      <c r="C208" t="s">
        <v>12</v>
      </c>
      <c r="D208" t="s">
        <v>24</v>
      </c>
      <c r="E208">
        <v>38.99</v>
      </c>
      <c r="F208" t="s">
        <v>753</v>
      </c>
      <c r="G208">
        <v>5</v>
      </c>
      <c r="H208" t="s">
        <v>754</v>
      </c>
      <c r="I208">
        <v>40</v>
      </c>
      <c r="J208" s="3">
        <v>45433</v>
      </c>
      <c r="K208" t="s">
        <v>408</v>
      </c>
    </row>
    <row r="209" spans="1:11" x14ac:dyDescent="0.3">
      <c r="A209" t="s">
        <v>28</v>
      </c>
      <c r="B209" t="s">
        <v>755</v>
      </c>
      <c r="C209" t="s">
        <v>12</v>
      </c>
      <c r="D209" t="s">
        <v>24</v>
      </c>
      <c r="E209">
        <v>29.99</v>
      </c>
      <c r="F209" t="s">
        <v>100</v>
      </c>
      <c r="G209">
        <v>6</v>
      </c>
      <c r="H209" t="s">
        <v>756</v>
      </c>
      <c r="I209">
        <v>233</v>
      </c>
      <c r="J209" s="3">
        <v>45435</v>
      </c>
      <c r="K209" t="s">
        <v>757</v>
      </c>
    </row>
    <row r="210" spans="1:11" x14ac:dyDescent="0.3">
      <c r="A210" t="s">
        <v>667</v>
      </c>
      <c r="B210" t="s">
        <v>758</v>
      </c>
      <c r="C210" t="s">
        <v>12</v>
      </c>
      <c r="D210" t="s">
        <v>24</v>
      </c>
      <c r="E210">
        <v>54.91</v>
      </c>
      <c r="F210" t="s">
        <v>759</v>
      </c>
      <c r="G210">
        <v>10</v>
      </c>
      <c r="H210" t="s">
        <v>760</v>
      </c>
      <c r="I210">
        <v>2206</v>
      </c>
      <c r="J210" s="3">
        <v>45436</v>
      </c>
      <c r="K210" t="s">
        <v>115</v>
      </c>
    </row>
    <row r="211" spans="1:11" x14ac:dyDescent="0.3">
      <c r="A211" t="s">
        <v>50</v>
      </c>
      <c r="B211" t="s">
        <v>761</v>
      </c>
      <c r="C211" t="s">
        <v>12</v>
      </c>
      <c r="D211" t="s">
        <v>13</v>
      </c>
      <c r="E211">
        <v>124.96</v>
      </c>
      <c r="F211" t="s">
        <v>762</v>
      </c>
      <c r="G211">
        <v>10</v>
      </c>
      <c r="H211" t="s">
        <v>763</v>
      </c>
      <c r="I211">
        <v>151</v>
      </c>
      <c r="J211" s="3">
        <v>45431</v>
      </c>
      <c r="K211" t="s">
        <v>115</v>
      </c>
    </row>
    <row r="212" spans="1:11" x14ac:dyDescent="0.3">
      <c r="A212" t="s">
        <v>418</v>
      </c>
      <c r="B212" t="s">
        <v>419</v>
      </c>
      <c r="C212" t="s">
        <v>12</v>
      </c>
      <c r="D212" t="s">
        <v>57</v>
      </c>
      <c r="E212">
        <v>49.99</v>
      </c>
      <c r="F212" t="s">
        <v>63</v>
      </c>
      <c r="G212">
        <v>8</v>
      </c>
      <c r="H212" t="s">
        <v>64</v>
      </c>
      <c r="I212">
        <v>68</v>
      </c>
      <c r="J212" s="3">
        <v>45431</v>
      </c>
      <c r="K212" t="s">
        <v>764</v>
      </c>
    </row>
    <row r="213" spans="1:11" x14ac:dyDescent="0.3">
      <c r="A213" t="s">
        <v>765</v>
      </c>
      <c r="B213" t="s">
        <v>766</v>
      </c>
      <c r="C213" t="s">
        <v>12</v>
      </c>
      <c r="D213" t="s">
        <v>13</v>
      </c>
      <c r="E213">
        <v>54.86</v>
      </c>
      <c r="F213" t="s">
        <v>767</v>
      </c>
      <c r="G213">
        <v>3</v>
      </c>
      <c r="H213" t="s">
        <v>768</v>
      </c>
      <c r="I213">
        <v>4</v>
      </c>
      <c r="J213" s="3">
        <v>45435</v>
      </c>
      <c r="K213" t="s">
        <v>38</v>
      </c>
    </row>
    <row r="214" spans="1:11" x14ac:dyDescent="0.3">
      <c r="A214" t="s">
        <v>472</v>
      </c>
      <c r="B214" t="s">
        <v>769</v>
      </c>
      <c r="C214" t="s">
        <v>12</v>
      </c>
      <c r="D214" t="s">
        <v>24</v>
      </c>
      <c r="E214">
        <v>99.99</v>
      </c>
      <c r="F214" t="s">
        <v>153</v>
      </c>
      <c r="G214">
        <v>10</v>
      </c>
      <c r="H214" t="s">
        <v>770</v>
      </c>
      <c r="I214">
        <v>65</v>
      </c>
      <c r="J214" s="3">
        <v>45363</v>
      </c>
      <c r="K214" t="s">
        <v>97</v>
      </c>
    </row>
    <row r="215" spans="1:11" x14ac:dyDescent="0.3">
      <c r="A215" t="s">
        <v>657</v>
      </c>
      <c r="B215" t="s">
        <v>771</v>
      </c>
      <c r="C215" t="s">
        <v>12</v>
      </c>
      <c r="D215" t="s">
        <v>379</v>
      </c>
      <c r="E215">
        <v>35.68</v>
      </c>
      <c r="F215" t="s">
        <v>772</v>
      </c>
      <c r="G215">
        <v>9</v>
      </c>
      <c r="H215" t="s">
        <v>773</v>
      </c>
      <c r="I215">
        <v>12</v>
      </c>
      <c r="J215" s="3">
        <v>45433</v>
      </c>
      <c r="K215" t="s">
        <v>661</v>
      </c>
    </row>
    <row r="216" spans="1:11" x14ac:dyDescent="0.3">
      <c r="A216" t="s">
        <v>66</v>
      </c>
      <c r="B216" t="s">
        <v>430</v>
      </c>
      <c r="C216" t="s">
        <v>12</v>
      </c>
      <c r="D216" t="s">
        <v>24</v>
      </c>
      <c r="E216">
        <v>44.99</v>
      </c>
      <c r="F216" t="s">
        <v>30</v>
      </c>
      <c r="G216">
        <v>6</v>
      </c>
      <c r="H216" t="s">
        <v>774</v>
      </c>
      <c r="I216">
        <v>14</v>
      </c>
      <c r="J216" s="3">
        <v>45433</v>
      </c>
      <c r="K216" t="s">
        <v>75</v>
      </c>
    </row>
    <row r="217" spans="1:11" x14ac:dyDescent="0.3">
      <c r="A217" t="s">
        <v>775</v>
      </c>
      <c r="B217" t="s">
        <v>776</v>
      </c>
      <c r="C217" t="s">
        <v>12</v>
      </c>
      <c r="D217" t="s">
        <v>13</v>
      </c>
      <c r="E217">
        <v>21.95</v>
      </c>
      <c r="F217" t="s">
        <v>777</v>
      </c>
      <c r="G217">
        <v>10</v>
      </c>
      <c r="H217" t="s">
        <v>778</v>
      </c>
      <c r="I217">
        <v>448</v>
      </c>
      <c r="J217" s="3">
        <v>45435</v>
      </c>
      <c r="K217" t="s">
        <v>779</v>
      </c>
    </row>
    <row r="218" spans="1:11" x14ac:dyDescent="0.3">
      <c r="A218" t="s">
        <v>28</v>
      </c>
      <c r="B218" t="s">
        <v>780</v>
      </c>
      <c r="C218" t="s">
        <v>12</v>
      </c>
      <c r="D218" t="s">
        <v>24</v>
      </c>
      <c r="E218">
        <v>29.99</v>
      </c>
      <c r="F218" t="s">
        <v>100</v>
      </c>
      <c r="G218">
        <v>10</v>
      </c>
      <c r="H218" t="s">
        <v>781</v>
      </c>
      <c r="I218">
        <v>588</v>
      </c>
      <c r="J218" s="3">
        <v>45436</v>
      </c>
      <c r="K218" t="s">
        <v>408</v>
      </c>
    </row>
    <row r="219" spans="1:11" x14ac:dyDescent="0.3">
      <c r="A219" t="s">
        <v>71</v>
      </c>
      <c r="B219" t="s">
        <v>782</v>
      </c>
      <c r="C219" t="s">
        <v>12</v>
      </c>
      <c r="D219" t="s">
        <v>24</v>
      </c>
      <c r="E219">
        <v>63.69</v>
      </c>
      <c r="F219" t="s">
        <v>783</v>
      </c>
      <c r="H219" t="s">
        <v>784</v>
      </c>
      <c r="I219">
        <v>4733</v>
      </c>
      <c r="J219" s="3">
        <v>45436</v>
      </c>
      <c r="K219" t="s">
        <v>115</v>
      </c>
    </row>
    <row r="220" spans="1:11" x14ac:dyDescent="0.3">
      <c r="A220" t="s">
        <v>17</v>
      </c>
      <c r="B220" t="s">
        <v>785</v>
      </c>
      <c r="C220" t="s">
        <v>12</v>
      </c>
      <c r="D220" t="s">
        <v>57</v>
      </c>
      <c r="E220">
        <v>259.08999999999997</v>
      </c>
      <c r="F220" t="s">
        <v>786</v>
      </c>
      <c r="G220">
        <v>10</v>
      </c>
      <c r="H220" t="s">
        <v>787</v>
      </c>
      <c r="I220">
        <v>456</v>
      </c>
      <c r="J220" s="3">
        <v>45436</v>
      </c>
      <c r="K220" t="s">
        <v>232</v>
      </c>
    </row>
    <row r="221" spans="1:11" x14ac:dyDescent="0.3">
      <c r="A221" t="s">
        <v>788</v>
      </c>
      <c r="B221" t="s">
        <v>789</v>
      </c>
      <c r="C221" t="s">
        <v>12</v>
      </c>
      <c r="D221" t="s">
        <v>13</v>
      </c>
      <c r="E221">
        <v>119.99</v>
      </c>
      <c r="F221" t="s">
        <v>148</v>
      </c>
      <c r="G221">
        <v>6</v>
      </c>
      <c r="H221" t="s">
        <v>790</v>
      </c>
      <c r="I221">
        <v>13</v>
      </c>
      <c r="J221" s="3">
        <v>45434</v>
      </c>
      <c r="K221" t="s">
        <v>791</v>
      </c>
    </row>
    <row r="222" spans="1:11" x14ac:dyDescent="0.3">
      <c r="A222" t="s">
        <v>472</v>
      </c>
      <c r="B222" t="s">
        <v>792</v>
      </c>
      <c r="C222" t="s">
        <v>12</v>
      </c>
      <c r="D222" t="s">
        <v>35</v>
      </c>
      <c r="E222">
        <v>19.73</v>
      </c>
      <c r="F222" t="s">
        <v>183</v>
      </c>
      <c r="G222">
        <v>3</v>
      </c>
      <c r="H222" t="s">
        <v>511</v>
      </c>
      <c r="I222">
        <v>20</v>
      </c>
      <c r="J222" s="3">
        <v>45436</v>
      </c>
      <c r="K222" t="s">
        <v>38</v>
      </c>
    </row>
    <row r="223" spans="1:11" x14ac:dyDescent="0.3">
      <c r="A223" t="s">
        <v>66</v>
      </c>
      <c r="B223" t="s">
        <v>793</v>
      </c>
      <c r="C223" t="s">
        <v>12</v>
      </c>
      <c r="D223" t="s">
        <v>24</v>
      </c>
      <c r="E223">
        <v>31.99</v>
      </c>
      <c r="F223" t="s">
        <v>794</v>
      </c>
      <c r="G223">
        <v>5</v>
      </c>
      <c r="H223" t="s">
        <v>795</v>
      </c>
      <c r="I223">
        <v>56</v>
      </c>
      <c r="J223" s="3">
        <v>45435</v>
      </c>
      <c r="K223" t="s">
        <v>70</v>
      </c>
    </row>
    <row r="224" spans="1:11" x14ac:dyDescent="0.3">
      <c r="A224" t="s">
        <v>71</v>
      </c>
      <c r="B224" t="s">
        <v>796</v>
      </c>
      <c r="C224" t="s">
        <v>12</v>
      </c>
      <c r="D224" t="s">
        <v>24</v>
      </c>
      <c r="E224">
        <v>28.79</v>
      </c>
      <c r="F224" t="s">
        <v>797</v>
      </c>
      <c r="G224">
        <v>9</v>
      </c>
      <c r="H224" t="s">
        <v>798</v>
      </c>
      <c r="I224">
        <v>45</v>
      </c>
      <c r="J224" s="3">
        <v>45435</v>
      </c>
      <c r="K224" t="s">
        <v>408</v>
      </c>
    </row>
    <row r="225" spans="1:11" x14ac:dyDescent="0.3">
      <c r="A225" t="s">
        <v>418</v>
      </c>
      <c r="B225" t="s">
        <v>419</v>
      </c>
      <c r="C225" t="s">
        <v>12</v>
      </c>
      <c r="D225" t="s">
        <v>13</v>
      </c>
      <c r="E225">
        <v>46.99</v>
      </c>
      <c r="F225" t="s">
        <v>799</v>
      </c>
      <c r="G225">
        <v>2</v>
      </c>
      <c r="H225" t="s">
        <v>800</v>
      </c>
      <c r="I225">
        <v>3</v>
      </c>
      <c r="J225" s="3">
        <v>45436</v>
      </c>
      <c r="K225" t="s">
        <v>801</v>
      </c>
    </row>
    <row r="226" spans="1:11" x14ac:dyDescent="0.3">
      <c r="A226" t="s">
        <v>85</v>
      </c>
      <c r="B226" t="s">
        <v>802</v>
      </c>
      <c r="C226" t="s">
        <v>12</v>
      </c>
      <c r="D226" t="s">
        <v>24</v>
      </c>
      <c r="E226">
        <v>8.84</v>
      </c>
      <c r="F226" t="s">
        <v>803</v>
      </c>
      <c r="G226">
        <v>10</v>
      </c>
      <c r="H226" t="s">
        <v>804</v>
      </c>
      <c r="I226">
        <v>9410</v>
      </c>
      <c r="J226" s="3">
        <v>45435</v>
      </c>
      <c r="K226" t="s">
        <v>115</v>
      </c>
    </row>
    <row r="227" spans="1:11" x14ac:dyDescent="0.3">
      <c r="A227" t="s">
        <v>540</v>
      </c>
      <c r="B227" t="s">
        <v>805</v>
      </c>
      <c r="C227" t="s">
        <v>12</v>
      </c>
      <c r="D227" t="s">
        <v>13</v>
      </c>
      <c r="E227">
        <v>94.99</v>
      </c>
      <c r="F227" t="s">
        <v>806</v>
      </c>
      <c r="G227">
        <v>10</v>
      </c>
      <c r="H227" t="s">
        <v>807</v>
      </c>
      <c r="I227">
        <v>1024</v>
      </c>
      <c r="J227" s="3">
        <v>45436</v>
      </c>
      <c r="K227" t="s">
        <v>138</v>
      </c>
    </row>
    <row r="228" spans="1:11" x14ac:dyDescent="0.3">
      <c r="A228" t="s">
        <v>277</v>
      </c>
      <c r="B228" t="s">
        <v>808</v>
      </c>
      <c r="C228" t="s">
        <v>12</v>
      </c>
      <c r="D228" t="s">
        <v>41</v>
      </c>
      <c r="E228">
        <v>94.99</v>
      </c>
      <c r="F228" t="s">
        <v>809</v>
      </c>
      <c r="G228">
        <v>10</v>
      </c>
      <c r="H228" t="s">
        <v>810</v>
      </c>
      <c r="I228">
        <v>581</v>
      </c>
      <c r="J228" s="3">
        <v>45426</v>
      </c>
      <c r="K228" t="s">
        <v>97</v>
      </c>
    </row>
    <row r="229" spans="1:11" x14ac:dyDescent="0.3">
      <c r="A229" t="s">
        <v>277</v>
      </c>
      <c r="B229" t="s">
        <v>811</v>
      </c>
      <c r="C229" t="s">
        <v>12</v>
      </c>
      <c r="D229" t="s">
        <v>24</v>
      </c>
      <c r="E229">
        <v>70.66</v>
      </c>
      <c r="F229" t="s">
        <v>812</v>
      </c>
      <c r="G229">
        <v>199</v>
      </c>
      <c r="H229" t="s">
        <v>813</v>
      </c>
      <c r="I229">
        <v>720</v>
      </c>
      <c r="J229" s="3">
        <v>45436</v>
      </c>
      <c r="K229" t="s">
        <v>128</v>
      </c>
    </row>
    <row r="230" spans="1:11" x14ac:dyDescent="0.3">
      <c r="A230" t="s">
        <v>244</v>
      </c>
      <c r="B230" t="s">
        <v>814</v>
      </c>
      <c r="C230" t="s">
        <v>12</v>
      </c>
      <c r="D230" t="s">
        <v>24</v>
      </c>
      <c r="E230">
        <v>52.99</v>
      </c>
      <c r="F230" t="s">
        <v>815</v>
      </c>
      <c r="G230">
        <v>5</v>
      </c>
      <c r="H230" t="s">
        <v>816</v>
      </c>
      <c r="I230">
        <v>34</v>
      </c>
      <c r="J230" s="3">
        <v>45434</v>
      </c>
      <c r="K230" t="s">
        <v>357</v>
      </c>
    </row>
    <row r="231" spans="1:11" x14ac:dyDescent="0.3">
      <c r="A231" t="s">
        <v>817</v>
      </c>
      <c r="B231" t="s">
        <v>818</v>
      </c>
      <c r="C231" t="s">
        <v>12</v>
      </c>
      <c r="D231" t="s">
        <v>13</v>
      </c>
      <c r="E231">
        <v>129</v>
      </c>
      <c r="F231" t="s">
        <v>819</v>
      </c>
      <c r="G231">
        <v>3</v>
      </c>
      <c r="H231" t="s">
        <v>820</v>
      </c>
      <c r="I231">
        <v>11</v>
      </c>
      <c r="J231" s="3">
        <v>45433</v>
      </c>
      <c r="K231" t="s">
        <v>44</v>
      </c>
    </row>
    <row r="232" spans="1:11" x14ac:dyDescent="0.3">
      <c r="A232" t="s">
        <v>540</v>
      </c>
      <c r="B232" t="s">
        <v>821</v>
      </c>
      <c r="C232" t="s">
        <v>12</v>
      </c>
      <c r="D232" t="s">
        <v>24</v>
      </c>
      <c r="E232">
        <v>51.99</v>
      </c>
      <c r="F232" t="s">
        <v>542</v>
      </c>
      <c r="G232">
        <v>10</v>
      </c>
      <c r="H232" t="s">
        <v>822</v>
      </c>
      <c r="I232">
        <v>248</v>
      </c>
      <c r="J232" s="3">
        <v>45436</v>
      </c>
      <c r="K232" t="s">
        <v>408</v>
      </c>
    </row>
    <row r="233" spans="1:11" x14ac:dyDescent="0.3">
      <c r="A233" t="s">
        <v>358</v>
      </c>
      <c r="B233" t="s">
        <v>823</v>
      </c>
      <c r="C233" t="s">
        <v>12</v>
      </c>
      <c r="D233" t="s">
        <v>824</v>
      </c>
      <c r="E233">
        <v>202.95</v>
      </c>
      <c r="F233" t="s">
        <v>825</v>
      </c>
      <c r="G233">
        <v>2</v>
      </c>
      <c r="H233" t="s">
        <v>826</v>
      </c>
      <c r="I233">
        <v>18</v>
      </c>
      <c r="J233" s="3">
        <v>45436</v>
      </c>
      <c r="K233" t="s">
        <v>232</v>
      </c>
    </row>
    <row r="234" spans="1:11" x14ac:dyDescent="0.3">
      <c r="A234" t="s">
        <v>45</v>
      </c>
      <c r="B234" t="s">
        <v>827</v>
      </c>
      <c r="C234" t="s">
        <v>12</v>
      </c>
      <c r="D234" t="s">
        <v>35</v>
      </c>
      <c r="E234">
        <v>19.73</v>
      </c>
      <c r="F234" t="s">
        <v>183</v>
      </c>
      <c r="G234">
        <v>3</v>
      </c>
      <c r="H234" t="s">
        <v>721</v>
      </c>
      <c r="I234">
        <v>18</v>
      </c>
      <c r="J234" s="3">
        <v>45436</v>
      </c>
      <c r="K234" t="s">
        <v>38</v>
      </c>
    </row>
    <row r="235" spans="1:11" x14ac:dyDescent="0.3">
      <c r="A235" t="s">
        <v>828</v>
      </c>
      <c r="B235" t="s">
        <v>829</v>
      </c>
      <c r="C235" t="s">
        <v>12</v>
      </c>
      <c r="D235" t="s">
        <v>57</v>
      </c>
      <c r="E235">
        <v>57.46</v>
      </c>
      <c r="F235" t="s">
        <v>830</v>
      </c>
      <c r="G235">
        <v>10</v>
      </c>
      <c r="H235" t="s">
        <v>831</v>
      </c>
      <c r="I235">
        <v>202</v>
      </c>
      <c r="J235" s="3">
        <v>45436</v>
      </c>
      <c r="K235" t="s">
        <v>232</v>
      </c>
    </row>
    <row r="236" spans="1:11" x14ac:dyDescent="0.3">
      <c r="A236" t="s">
        <v>540</v>
      </c>
      <c r="B236" t="s">
        <v>832</v>
      </c>
      <c r="C236" t="s">
        <v>12</v>
      </c>
      <c r="D236" t="s">
        <v>24</v>
      </c>
      <c r="E236">
        <v>45.49</v>
      </c>
      <c r="F236" t="s">
        <v>833</v>
      </c>
      <c r="G236">
        <v>2</v>
      </c>
      <c r="H236" t="s">
        <v>834</v>
      </c>
      <c r="I236">
        <v>116</v>
      </c>
      <c r="J236" s="3">
        <v>45436</v>
      </c>
      <c r="K236" t="s">
        <v>835</v>
      </c>
    </row>
    <row r="237" spans="1:11" x14ac:dyDescent="0.3">
      <c r="A237" t="s">
        <v>151</v>
      </c>
      <c r="B237" t="s">
        <v>836</v>
      </c>
      <c r="C237" t="s">
        <v>12</v>
      </c>
      <c r="D237" t="s">
        <v>24</v>
      </c>
      <c r="E237">
        <v>55</v>
      </c>
      <c r="F237" t="s">
        <v>837</v>
      </c>
      <c r="G237">
        <v>4</v>
      </c>
      <c r="H237" t="s">
        <v>838</v>
      </c>
      <c r="I237">
        <v>1</v>
      </c>
      <c r="J237" s="3">
        <v>45432</v>
      </c>
      <c r="K237" t="s">
        <v>839</v>
      </c>
    </row>
    <row r="238" spans="1:11" x14ac:dyDescent="0.3">
      <c r="A238" t="s">
        <v>244</v>
      </c>
      <c r="B238" t="s">
        <v>840</v>
      </c>
      <c r="C238" t="s">
        <v>12</v>
      </c>
      <c r="D238" t="s">
        <v>24</v>
      </c>
      <c r="E238">
        <v>84.99</v>
      </c>
      <c r="F238" t="s">
        <v>14</v>
      </c>
      <c r="G238">
        <v>9</v>
      </c>
      <c r="H238" t="s">
        <v>841</v>
      </c>
      <c r="I238">
        <v>16</v>
      </c>
      <c r="J238" s="3">
        <v>45436</v>
      </c>
      <c r="K238" t="s">
        <v>75</v>
      </c>
    </row>
    <row r="239" spans="1:11" x14ac:dyDescent="0.3">
      <c r="A239" t="s">
        <v>842</v>
      </c>
      <c r="B239" t="s">
        <v>843</v>
      </c>
      <c r="C239" t="s">
        <v>12</v>
      </c>
      <c r="D239" t="s">
        <v>24</v>
      </c>
      <c r="E239">
        <v>27.03</v>
      </c>
      <c r="F239" t="s">
        <v>844</v>
      </c>
      <c r="G239">
        <v>101</v>
      </c>
      <c r="H239" t="s">
        <v>845</v>
      </c>
      <c r="I239">
        <v>1337</v>
      </c>
      <c r="J239" s="3">
        <v>45433</v>
      </c>
      <c r="K239" t="s">
        <v>128</v>
      </c>
    </row>
    <row r="240" spans="1:11" x14ac:dyDescent="0.3">
      <c r="A240" t="s">
        <v>571</v>
      </c>
      <c r="B240" t="s">
        <v>846</v>
      </c>
      <c r="C240" t="s">
        <v>12</v>
      </c>
      <c r="D240" t="s">
        <v>24</v>
      </c>
      <c r="E240">
        <v>45.69</v>
      </c>
      <c r="F240" t="s">
        <v>847</v>
      </c>
      <c r="G240">
        <v>8</v>
      </c>
      <c r="H240" t="s">
        <v>848</v>
      </c>
      <c r="I240">
        <v>31</v>
      </c>
      <c r="J240" s="3">
        <v>45427</v>
      </c>
      <c r="K240" t="s">
        <v>849</v>
      </c>
    </row>
    <row r="241" spans="1:11" x14ac:dyDescent="0.3">
      <c r="A241" t="s">
        <v>349</v>
      </c>
      <c r="B241" t="s">
        <v>350</v>
      </c>
      <c r="C241" t="s">
        <v>12</v>
      </c>
      <c r="D241" t="s">
        <v>41</v>
      </c>
      <c r="E241">
        <v>12.98</v>
      </c>
      <c r="F241" t="s">
        <v>850</v>
      </c>
      <c r="G241">
        <v>10</v>
      </c>
      <c r="H241" t="s">
        <v>851</v>
      </c>
      <c r="I241">
        <v>103</v>
      </c>
      <c r="J241" s="3">
        <v>45436</v>
      </c>
      <c r="K241" t="s">
        <v>266</v>
      </c>
    </row>
    <row r="242" spans="1:11" x14ac:dyDescent="0.3">
      <c r="A242" t="s">
        <v>45</v>
      </c>
      <c r="B242" t="s">
        <v>852</v>
      </c>
      <c r="C242" t="s">
        <v>12</v>
      </c>
      <c r="D242" t="s">
        <v>13</v>
      </c>
      <c r="E242">
        <v>25.7</v>
      </c>
      <c r="F242" t="s">
        <v>853</v>
      </c>
      <c r="G242">
        <v>10</v>
      </c>
      <c r="H242" t="s">
        <v>854</v>
      </c>
      <c r="I242">
        <v>72</v>
      </c>
      <c r="J242" s="3">
        <v>45394</v>
      </c>
      <c r="K242" t="s">
        <v>476</v>
      </c>
    </row>
    <row r="243" spans="1:11" x14ac:dyDescent="0.3">
      <c r="A243" t="s">
        <v>28</v>
      </c>
      <c r="B243" t="s">
        <v>855</v>
      </c>
      <c r="C243" t="s">
        <v>12</v>
      </c>
      <c r="D243" t="s">
        <v>24</v>
      </c>
      <c r="E243">
        <v>45.99</v>
      </c>
      <c r="F243" t="s">
        <v>856</v>
      </c>
      <c r="H243" t="s">
        <v>857</v>
      </c>
      <c r="I243">
        <v>101</v>
      </c>
      <c r="J243" s="3">
        <v>45436</v>
      </c>
      <c r="K243" t="s">
        <v>348</v>
      </c>
    </row>
    <row r="244" spans="1:11" x14ac:dyDescent="0.3">
      <c r="A244" t="s">
        <v>88</v>
      </c>
      <c r="B244" t="s">
        <v>858</v>
      </c>
      <c r="C244" t="s">
        <v>12</v>
      </c>
      <c r="D244" t="s">
        <v>24</v>
      </c>
      <c r="E244">
        <v>47.99</v>
      </c>
      <c r="F244" t="s">
        <v>859</v>
      </c>
      <c r="H244" t="s">
        <v>860</v>
      </c>
      <c r="I244">
        <v>8877</v>
      </c>
      <c r="J244" s="3">
        <v>45435</v>
      </c>
      <c r="K244" t="s">
        <v>115</v>
      </c>
    </row>
    <row r="245" spans="1:11" x14ac:dyDescent="0.3">
      <c r="A245" t="s">
        <v>66</v>
      </c>
      <c r="B245" t="s">
        <v>861</v>
      </c>
      <c r="C245" t="s">
        <v>12</v>
      </c>
      <c r="D245" t="s">
        <v>24</v>
      </c>
      <c r="E245">
        <v>32</v>
      </c>
      <c r="F245" t="s">
        <v>862</v>
      </c>
      <c r="G245">
        <v>4</v>
      </c>
      <c r="H245" t="s">
        <v>863</v>
      </c>
      <c r="I245">
        <v>445</v>
      </c>
      <c r="J245" s="3">
        <v>45435</v>
      </c>
      <c r="K245" t="s">
        <v>864</v>
      </c>
    </row>
    <row r="246" spans="1:11" x14ac:dyDescent="0.3">
      <c r="A246" t="s">
        <v>865</v>
      </c>
      <c r="B246" t="s">
        <v>866</v>
      </c>
      <c r="C246" t="s">
        <v>12</v>
      </c>
      <c r="D246" t="s">
        <v>35</v>
      </c>
      <c r="E246">
        <v>38.53</v>
      </c>
      <c r="F246" t="s">
        <v>867</v>
      </c>
      <c r="G246">
        <v>3</v>
      </c>
      <c r="H246" t="s">
        <v>868</v>
      </c>
      <c r="I246">
        <v>33</v>
      </c>
      <c r="J246" s="3">
        <v>45435</v>
      </c>
      <c r="K246" t="s">
        <v>38</v>
      </c>
    </row>
    <row r="247" spans="1:11" x14ac:dyDescent="0.3">
      <c r="A247" t="s">
        <v>85</v>
      </c>
      <c r="B247" t="s">
        <v>869</v>
      </c>
      <c r="C247" t="s">
        <v>12</v>
      </c>
      <c r="D247" t="s">
        <v>24</v>
      </c>
      <c r="E247">
        <v>37.99</v>
      </c>
      <c r="F247" t="s">
        <v>95</v>
      </c>
      <c r="G247">
        <v>10</v>
      </c>
      <c r="H247" t="s">
        <v>870</v>
      </c>
      <c r="I247">
        <v>26</v>
      </c>
      <c r="J247" s="3">
        <v>45352</v>
      </c>
      <c r="K247" t="s">
        <v>97</v>
      </c>
    </row>
    <row r="248" spans="1:11" x14ac:dyDescent="0.3">
      <c r="A248" t="s">
        <v>817</v>
      </c>
      <c r="B248" t="s">
        <v>871</v>
      </c>
      <c r="C248" t="s">
        <v>12</v>
      </c>
      <c r="D248" t="s">
        <v>135</v>
      </c>
      <c r="E248">
        <v>13.89</v>
      </c>
      <c r="F248" t="s">
        <v>872</v>
      </c>
      <c r="G248">
        <v>3</v>
      </c>
      <c r="H248" t="s">
        <v>873</v>
      </c>
      <c r="I248">
        <v>239</v>
      </c>
      <c r="J248" s="3">
        <v>45436</v>
      </c>
      <c r="K248" t="s">
        <v>874</v>
      </c>
    </row>
    <row r="249" spans="1:11" x14ac:dyDescent="0.3">
      <c r="A249" t="s">
        <v>55</v>
      </c>
      <c r="B249" t="s">
        <v>875</v>
      </c>
      <c r="C249" t="s">
        <v>12</v>
      </c>
      <c r="D249" t="s">
        <v>24</v>
      </c>
      <c r="E249">
        <v>49.99</v>
      </c>
      <c r="F249" t="s">
        <v>122</v>
      </c>
      <c r="G249">
        <v>5</v>
      </c>
      <c r="H249" t="s">
        <v>876</v>
      </c>
      <c r="I249">
        <v>24</v>
      </c>
      <c r="J249" s="3">
        <v>45434</v>
      </c>
      <c r="K249" t="s">
        <v>877</v>
      </c>
    </row>
    <row r="250" spans="1:11" x14ac:dyDescent="0.3">
      <c r="A250" t="s">
        <v>878</v>
      </c>
      <c r="B250" t="s">
        <v>879</v>
      </c>
      <c r="C250" t="s">
        <v>12</v>
      </c>
      <c r="D250" t="s">
        <v>35</v>
      </c>
      <c r="E250">
        <v>28.65</v>
      </c>
      <c r="F250" t="s">
        <v>880</v>
      </c>
      <c r="G250">
        <v>3</v>
      </c>
      <c r="H250" t="s">
        <v>627</v>
      </c>
      <c r="I250">
        <v>9</v>
      </c>
      <c r="J250" s="3">
        <v>45434</v>
      </c>
      <c r="K250" t="s">
        <v>38</v>
      </c>
    </row>
    <row r="251" spans="1:11" x14ac:dyDescent="0.3">
      <c r="A251" t="s">
        <v>497</v>
      </c>
      <c r="B251" t="s">
        <v>881</v>
      </c>
      <c r="C251" t="s">
        <v>12</v>
      </c>
      <c r="D251" t="s">
        <v>13</v>
      </c>
      <c r="E251">
        <v>29</v>
      </c>
      <c r="F251" t="s">
        <v>730</v>
      </c>
      <c r="H251" t="s">
        <v>882</v>
      </c>
      <c r="I251">
        <v>19</v>
      </c>
      <c r="J251" s="3">
        <v>45417</v>
      </c>
      <c r="K251" t="s">
        <v>501</v>
      </c>
    </row>
    <row r="252" spans="1:11" x14ac:dyDescent="0.3">
      <c r="A252" t="s">
        <v>55</v>
      </c>
      <c r="B252" t="s">
        <v>883</v>
      </c>
      <c r="C252" t="s">
        <v>12</v>
      </c>
      <c r="D252" t="s">
        <v>24</v>
      </c>
      <c r="E252">
        <v>35.99</v>
      </c>
      <c r="F252" t="s">
        <v>130</v>
      </c>
      <c r="G252">
        <v>10</v>
      </c>
      <c r="H252" t="s">
        <v>884</v>
      </c>
      <c r="I252">
        <v>51</v>
      </c>
      <c r="J252" s="3">
        <v>45435</v>
      </c>
      <c r="K252" t="s">
        <v>150</v>
      </c>
    </row>
    <row r="253" spans="1:11" x14ac:dyDescent="0.3">
      <c r="A253" t="s">
        <v>88</v>
      </c>
      <c r="B253" t="s">
        <v>885</v>
      </c>
      <c r="C253" t="s">
        <v>12</v>
      </c>
      <c r="D253" t="s">
        <v>24</v>
      </c>
      <c r="E253">
        <v>39.99</v>
      </c>
      <c r="F253" t="s">
        <v>105</v>
      </c>
      <c r="G253">
        <v>10</v>
      </c>
      <c r="H253" t="s">
        <v>471</v>
      </c>
      <c r="I253">
        <v>16</v>
      </c>
      <c r="J253" s="3">
        <v>45435</v>
      </c>
      <c r="K253" t="s">
        <v>70</v>
      </c>
    </row>
    <row r="254" spans="1:11" x14ac:dyDescent="0.3">
      <c r="A254" t="s">
        <v>66</v>
      </c>
      <c r="B254" t="s">
        <v>886</v>
      </c>
      <c r="C254" t="s">
        <v>12</v>
      </c>
      <c r="D254" t="s">
        <v>24</v>
      </c>
      <c r="E254">
        <v>31.99</v>
      </c>
      <c r="F254" t="s">
        <v>794</v>
      </c>
      <c r="G254">
        <v>6</v>
      </c>
      <c r="H254" t="s">
        <v>887</v>
      </c>
      <c r="I254">
        <v>44</v>
      </c>
      <c r="J254" s="3">
        <v>45436</v>
      </c>
      <c r="K254" t="s">
        <v>27</v>
      </c>
    </row>
    <row r="255" spans="1:11" x14ac:dyDescent="0.3">
      <c r="A255" t="s">
        <v>85</v>
      </c>
      <c r="B255" t="s">
        <v>888</v>
      </c>
      <c r="C255" t="s">
        <v>12</v>
      </c>
      <c r="D255" t="s">
        <v>13</v>
      </c>
      <c r="E255">
        <v>36.99</v>
      </c>
      <c r="F255" t="s">
        <v>889</v>
      </c>
      <c r="G255">
        <v>9</v>
      </c>
      <c r="H255" t="s">
        <v>890</v>
      </c>
      <c r="I255">
        <v>37</v>
      </c>
      <c r="J255" s="3">
        <v>45436</v>
      </c>
      <c r="K255" t="s">
        <v>891</v>
      </c>
    </row>
    <row r="256" spans="1:11" x14ac:dyDescent="0.3">
      <c r="A256" t="s">
        <v>55</v>
      </c>
      <c r="B256" t="s">
        <v>892</v>
      </c>
      <c r="C256" t="s">
        <v>12</v>
      </c>
      <c r="D256" t="s">
        <v>13</v>
      </c>
      <c r="E256">
        <v>54.99</v>
      </c>
      <c r="F256" t="s">
        <v>194</v>
      </c>
      <c r="G256">
        <v>2</v>
      </c>
      <c r="H256" t="s">
        <v>750</v>
      </c>
      <c r="I256">
        <v>6</v>
      </c>
      <c r="J256" s="3">
        <v>45436</v>
      </c>
      <c r="K256" t="s">
        <v>501</v>
      </c>
    </row>
    <row r="257" spans="1:11" x14ac:dyDescent="0.3">
      <c r="A257" t="s">
        <v>55</v>
      </c>
      <c r="B257" t="s">
        <v>893</v>
      </c>
      <c r="C257" t="s">
        <v>12</v>
      </c>
      <c r="D257" t="s">
        <v>339</v>
      </c>
      <c r="E257">
        <v>15.99</v>
      </c>
      <c r="F257" t="s">
        <v>78</v>
      </c>
      <c r="G257">
        <v>10</v>
      </c>
      <c r="H257" t="s">
        <v>895</v>
      </c>
      <c r="I257">
        <v>62</v>
      </c>
      <c r="J257" s="3">
        <v>45433</v>
      </c>
      <c r="K257" t="s">
        <v>501</v>
      </c>
    </row>
    <row r="258" spans="1:11" x14ac:dyDescent="0.3">
      <c r="A258" t="s">
        <v>88</v>
      </c>
      <c r="B258" t="s">
        <v>896</v>
      </c>
      <c r="C258" t="s">
        <v>12</v>
      </c>
      <c r="D258" t="s">
        <v>24</v>
      </c>
      <c r="E258">
        <v>39.99</v>
      </c>
      <c r="F258" t="s">
        <v>105</v>
      </c>
      <c r="G258">
        <v>10</v>
      </c>
      <c r="H258" t="s">
        <v>897</v>
      </c>
      <c r="I258">
        <v>118</v>
      </c>
      <c r="J258" s="3">
        <v>45429</v>
      </c>
      <c r="K258" t="s">
        <v>898</v>
      </c>
    </row>
    <row r="259" spans="1:11" x14ac:dyDescent="0.3">
      <c r="A259" t="s">
        <v>71</v>
      </c>
      <c r="B259" t="s">
        <v>899</v>
      </c>
      <c r="C259" t="s">
        <v>12</v>
      </c>
      <c r="D259" t="s">
        <v>57</v>
      </c>
      <c r="E259">
        <v>69.02</v>
      </c>
      <c r="F259" t="s">
        <v>900</v>
      </c>
      <c r="G259">
        <v>10</v>
      </c>
      <c r="H259" t="s">
        <v>901</v>
      </c>
      <c r="I259">
        <v>370</v>
      </c>
      <c r="J259" s="3">
        <v>45436</v>
      </c>
      <c r="K259" t="s">
        <v>232</v>
      </c>
    </row>
    <row r="260" spans="1:11" x14ac:dyDescent="0.3">
      <c r="A260" t="s">
        <v>497</v>
      </c>
      <c r="B260" t="s">
        <v>902</v>
      </c>
      <c r="C260" t="s">
        <v>12</v>
      </c>
      <c r="D260" t="s">
        <v>13</v>
      </c>
      <c r="E260">
        <v>22.99</v>
      </c>
      <c r="F260" t="s">
        <v>903</v>
      </c>
      <c r="G260">
        <v>10</v>
      </c>
      <c r="H260" t="s">
        <v>904</v>
      </c>
      <c r="I260">
        <v>52</v>
      </c>
      <c r="J260" s="3">
        <v>45429</v>
      </c>
      <c r="K260" t="s">
        <v>905</v>
      </c>
    </row>
    <row r="261" spans="1:11" x14ac:dyDescent="0.3">
      <c r="A261" t="s">
        <v>5260</v>
      </c>
      <c r="B261" t="s">
        <v>906</v>
      </c>
      <c r="C261" t="s">
        <v>12</v>
      </c>
      <c r="D261" t="s">
        <v>907</v>
      </c>
      <c r="E261">
        <v>11.99</v>
      </c>
      <c r="F261" t="s">
        <v>908</v>
      </c>
      <c r="G261">
        <v>5</v>
      </c>
      <c r="H261" t="s">
        <v>909</v>
      </c>
      <c r="I261">
        <v>15</v>
      </c>
      <c r="J261" s="3">
        <v>45420</v>
      </c>
      <c r="K261" t="s">
        <v>910</v>
      </c>
    </row>
    <row r="262" spans="1:11" x14ac:dyDescent="0.3">
      <c r="A262" t="s">
        <v>71</v>
      </c>
      <c r="B262" t="s">
        <v>911</v>
      </c>
      <c r="C262" t="s">
        <v>12</v>
      </c>
      <c r="D262" t="s">
        <v>24</v>
      </c>
      <c r="E262">
        <v>29.99</v>
      </c>
      <c r="F262" t="s">
        <v>100</v>
      </c>
      <c r="G262">
        <v>7</v>
      </c>
      <c r="H262" t="s">
        <v>912</v>
      </c>
      <c r="I262">
        <v>51</v>
      </c>
      <c r="J262" s="3">
        <v>45434</v>
      </c>
      <c r="K262" t="s">
        <v>65</v>
      </c>
    </row>
    <row r="263" spans="1:11" x14ac:dyDescent="0.3">
      <c r="A263" t="s">
        <v>133</v>
      </c>
      <c r="B263" t="s">
        <v>913</v>
      </c>
      <c r="C263" t="s">
        <v>12</v>
      </c>
      <c r="D263" t="s">
        <v>24</v>
      </c>
      <c r="E263">
        <v>18.100000000000001</v>
      </c>
      <c r="F263" t="s">
        <v>914</v>
      </c>
      <c r="G263">
        <v>84</v>
      </c>
      <c r="H263" t="s">
        <v>915</v>
      </c>
      <c r="I263">
        <v>210</v>
      </c>
      <c r="J263" s="3">
        <v>45433</v>
      </c>
      <c r="K263" t="s">
        <v>128</v>
      </c>
    </row>
    <row r="264" spans="1:11" x14ac:dyDescent="0.3">
      <c r="A264" t="s">
        <v>188</v>
      </c>
      <c r="B264" t="s">
        <v>916</v>
      </c>
      <c r="C264" t="s">
        <v>12</v>
      </c>
      <c r="D264" t="s">
        <v>24</v>
      </c>
      <c r="E264">
        <v>28.99</v>
      </c>
      <c r="F264" t="s">
        <v>593</v>
      </c>
      <c r="G264">
        <v>10</v>
      </c>
      <c r="H264" t="s">
        <v>917</v>
      </c>
      <c r="I264">
        <v>124</v>
      </c>
      <c r="J264" s="3">
        <v>45417</v>
      </c>
      <c r="K264" t="s">
        <v>232</v>
      </c>
    </row>
    <row r="265" spans="1:11" x14ac:dyDescent="0.3">
      <c r="A265" t="s">
        <v>277</v>
      </c>
      <c r="B265" t="s">
        <v>918</v>
      </c>
      <c r="C265" t="s">
        <v>12</v>
      </c>
      <c r="D265" t="s">
        <v>24</v>
      </c>
      <c r="E265">
        <v>57.17</v>
      </c>
      <c r="F265" t="s">
        <v>919</v>
      </c>
      <c r="G265">
        <v>7</v>
      </c>
      <c r="H265" t="s">
        <v>920</v>
      </c>
      <c r="I265">
        <v>210</v>
      </c>
      <c r="J265" s="3">
        <v>45436</v>
      </c>
      <c r="K265" t="s">
        <v>128</v>
      </c>
    </row>
    <row r="266" spans="1:11" x14ac:dyDescent="0.3">
      <c r="A266" t="s">
        <v>55</v>
      </c>
      <c r="B266" t="s">
        <v>921</v>
      </c>
      <c r="C266" t="s">
        <v>12</v>
      </c>
      <c r="D266" t="s">
        <v>24</v>
      </c>
      <c r="E266">
        <v>9.61</v>
      </c>
      <c r="F266" t="s">
        <v>922</v>
      </c>
      <c r="H266" t="s">
        <v>923</v>
      </c>
      <c r="I266">
        <v>17</v>
      </c>
      <c r="J266" s="3">
        <v>45432</v>
      </c>
      <c r="K266" t="s">
        <v>924</v>
      </c>
    </row>
    <row r="267" spans="1:11" x14ac:dyDescent="0.3">
      <c r="A267" t="s">
        <v>88</v>
      </c>
      <c r="B267" t="s">
        <v>925</v>
      </c>
      <c r="C267" t="s">
        <v>12</v>
      </c>
      <c r="D267" t="s">
        <v>926</v>
      </c>
      <c r="E267">
        <v>39.99</v>
      </c>
      <c r="F267" t="s">
        <v>105</v>
      </c>
      <c r="G267">
        <v>3</v>
      </c>
      <c r="H267" t="s">
        <v>331</v>
      </c>
      <c r="I267">
        <v>3</v>
      </c>
      <c r="J267" s="3">
        <v>45420</v>
      </c>
      <c r="K267" t="s">
        <v>927</v>
      </c>
    </row>
    <row r="268" spans="1:11" x14ac:dyDescent="0.3">
      <c r="A268" t="s">
        <v>28</v>
      </c>
      <c r="B268" t="s">
        <v>928</v>
      </c>
      <c r="C268" t="s">
        <v>12</v>
      </c>
      <c r="D268" t="s">
        <v>13</v>
      </c>
      <c r="E268">
        <v>138.99</v>
      </c>
      <c r="F268" t="s">
        <v>929</v>
      </c>
      <c r="G268">
        <v>4</v>
      </c>
      <c r="H268" t="s">
        <v>930</v>
      </c>
      <c r="I268">
        <v>6</v>
      </c>
      <c r="J268" s="3">
        <v>45428</v>
      </c>
      <c r="K268" t="s">
        <v>539</v>
      </c>
    </row>
    <row r="269" spans="1:11" x14ac:dyDescent="0.3">
      <c r="A269" t="s">
        <v>66</v>
      </c>
      <c r="B269" t="s">
        <v>931</v>
      </c>
      <c r="C269" t="s">
        <v>12</v>
      </c>
      <c r="D269" t="s">
        <v>24</v>
      </c>
      <c r="E269">
        <v>44.49</v>
      </c>
      <c r="F269" t="s">
        <v>932</v>
      </c>
      <c r="G269">
        <v>5</v>
      </c>
      <c r="H269" t="s">
        <v>933</v>
      </c>
      <c r="I269">
        <v>4</v>
      </c>
      <c r="J269" s="3">
        <v>45430</v>
      </c>
      <c r="K269" t="s">
        <v>107</v>
      </c>
    </row>
    <row r="270" spans="1:11" x14ac:dyDescent="0.3">
      <c r="A270" t="s">
        <v>124</v>
      </c>
      <c r="B270" t="s">
        <v>934</v>
      </c>
      <c r="C270" t="s">
        <v>12</v>
      </c>
      <c r="D270" t="s">
        <v>35</v>
      </c>
      <c r="E270">
        <v>23.49</v>
      </c>
      <c r="F270" t="s">
        <v>935</v>
      </c>
      <c r="G270">
        <v>3</v>
      </c>
      <c r="H270" t="s">
        <v>936</v>
      </c>
      <c r="I270">
        <v>14</v>
      </c>
      <c r="J270" s="3">
        <v>45435</v>
      </c>
      <c r="K270" t="s">
        <v>38</v>
      </c>
    </row>
    <row r="271" spans="1:11" x14ac:dyDescent="0.3">
      <c r="A271" t="s">
        <v>28</v>
      </c>
      <c r="B271" t="s">
        <v>937</v>
      </c>
      <c r="C271" t="s">
        <v>12</v>
      </c>
      <c r="D271" t="s">
        <v>24</v>
      </c>
      <c r="E271">
        <v>29.99</v>
      </c>
      <c r="F271" t="s">
        <v>100</v>
      </c>
      <c r="G271">
        <v>10</v>
      </c>
      <c r="H271" t="s">
        <v>344</v>
      </c>
      <c r="I271">
        <v>179</v>
      </c>
      <c r="J271" s="3">
        <v>45436</v>
      </c>
      <c r="K271" t="s">
        <v>70</v>
      </c>
    </row>
    <row r="272" spans="1:11" x14ac:dyDescent="0.3">
      <c r="A272" t="s">
        <v>66</v>
      </c>
      <c r="B272" t="s">
        <v>938</v>
      </c>
      <c r="C272" t="s">
        <v>12</v>
      </c>
      <c r="D272" t="s">
        <v>24</v>
      </c>
      <c r="E272">
        <v>22.99</v>
      </c>
      <c r="F272" t="s">
        <v>939</v>
      </c>
      <c r="G272">
        <v>6</v>
      </c>
      <c r="H272" t="s">
        <v>774</v>
      </c>
      <c r="I272">
        <v>14</v>
      </c>
      <c r="J272" s="3">
        <v>45424</v>
      </c>
      <c r="K272" t="s">
        <v>38</v>
      </c>
    </row>
    <row r="273" spans="1:11" x14ac:dyDescent="0.3">
      <c r="A273" t="s">
        <v>85</v>
      </c>
      <c r="B273" t="s">
        <v>940</v>
      </c>
      <c r="C273" t="s">
        <v>12</v>
      </c>
      <c r="D273" t="s">
        <v>824</v>
      </c>
      <c r="E273">
        <v>29.19</v>
      </c>
      <c r="F273" t="s">
        <v>941</v>
      </c>
      <c r="G273">
        <v>10</v>
      </c>
      <c r="H273" t="s">
        <v>942</v>
      </c>
      <c r="I273">
        <v>1787</v>
      </c>
      <c r="J273" s="3">
        <v>45436</v>
      </c>
      <c r="K273" t="s">
        <v>97</v>
      </c>
    </row>
    <row r="274" spans="1:11" x14ac:dyDescent="0.3">
      <c r="A274" t="s">
        <v>943</v>
      </c>
      <c r="B274" t="s">
        <v>944</v>
      </c>
      <c r="C274" t="s">
        <v>12</v>
      </c>
      <c r="D274" t="s">
        <v>24</v>
      </c>
      <c r="E274">
        <v>16.39</v>
      </c>
      <c r="F274" t="s">
        <v>945</v>
      </c>
      <c r="G274">
        <v>31</v>
      </c>
      <c r="H274" t="s">
        <v>946</v>
      </c>
      <c r="I274">
        <v>1630</v>
      </c>
      <c r="J274" s="3">
        <v>45436</v>
      </c>
      <c r="K274" t="s">
        <v>128</v>
      </c>
    </row>
    <row r="275" spans="1:11" x14ac:dyDescent="0.3">
      <c r="A275" t="s">
        <v>676</v>
      </c>
      <c r="B275" t="s">
        <v>947</v>
      </c>
      <c r="C275" t="s">
        <v>12</v>
      </c>
      <c r="D275" t="s">
        <v>41</v>
      </c>
      <c r="E275">
        <v>79.989999999999995</v>
      </c>
      <c r="F275" t="s">
        <v>521</v>
      </c>
      <c r="G275">
        <v>7</v>
      </c>
      <c r="H275" t="s">
        <v>948</v>
      </c>
      <c r="I275">
        <v>43</v>
      </c>
      <c r="J275" s="3">
        <v>45433</v>
      </c>
      <c r="K275" t="s">
        <v>949</v>
      </c>
    </row>
    <row r="276" spans="1:11" x14ac:dyDescent="0.3">
      <c r="A276" t="s">
        <v>76</v>
      </c>
      <c r="B276" t="s">
        <v>950</v>
      </c>
      <c r="C276" t="s">
        <v>12</v>
      </c>
      <c r="D276" t="s">
        <v>41</v>
      </c>
      <c r="E276">
        <v>7.96</v>
      </c>
      <c r="F276" t="s">
        <v>951</v>
      </c>
      <c r="G276">
        <v>10</v>
      </c>
      <c r="H276" t="s">
        <v>952</v>
      </c>
      <c r="I276">
        <v>38</v>
      </c>
      <c r="J276" s="3">
        <v>45344</v>
      </c>
      <c r="K276" t="s">
        <v>80</v>
      </c>
    </row>
    <row r="277" spans="1:11" x14ac:dyDescent="0.3">
      <c r="A277" t="s">
        <v>88</v>
      </c>
      <c r="B277" t="s">
        <v>89</v>
      </c>
      <c r="C277" t="s">
        <v>12</v>
      </c>
      <c r="D277" t="s">
        <v>510</v>
      </c>
      <c r="E277">
        <v>69.989999999999995</v>
      </c>
      <c r="F277" t="s">
        <v>611</v>
      </c>
      <c r="G277">
        <v>9</v>
      </c>
      <c r="H277" t="s">
        <v>953</v>
      </c>
      <c r="I277">
        <v>2</v>
      </c>
      <c r="J277" s="3">
        <v>45436</v>
      </c>
      <c r="K277" t="s">
        <v>75</v>
      </c>
    </row>
    <row r="278" spans="1:11" x14ac:dyDescent="0.3">
      <c r="A278" t="s">
        <v>540</v>
      </c>
      <c r="B278" t="s">
        <v>954</v>
      </c>
      <c r="C278" t="s">
        <v>12</v>
      </c>
      <c r="D278" t="s">
        <v>955</v>
      </c>
      <c r="E278">
        <v>92</v>
      </c>
      <c r="F278" t="s">
        <v>956</v>
      </c>
      <c r="G278">
        <v>3</v>
      </c>
      <c r="H278" t="s">
        <v>957</v>
      </c>
      <c r="I278">
        <v>37</v>
      </c>
      <c r="J278" s="3">
        <v>45431</v>
      </c>
      <c r="K278" t="s">
        <v>146</v>
      </c>
    </row>
    <row r="279" spans="1:11" x14ac:dyDescent="0.3">
      <c r="A279" t="s">
        <v>103</v>
      </c>
      <c r="B279" t="s">
        <v>958</v>
      </c>
      <c r="C279" t="s">
        <v>12</v>
      </c>
      <c r="D279" t="s">
        <v>24</v>
      </c>
      <c r="E279">
        <v>39.99</v>
      </c>
      <c r="F279" t="s">
        <v>105</v>
      </c>
      <c r="G279">
        <v>6</v>
      </c>
      <c r="H279" t="s">
        <v>959</v>
      </c>
      <c r="I279">
        <v>25</v>
      </c>
      <c r="J279" s="3">
        <v>45435</v>
      </c>
      <c r="K279" t="s">
        <v>408</v>
      </c>
    </row>
    <row r="280" spans="1:11" x14ac:dyDescent="0.3">
      <c r="A280" t="s">
        <v>418</v>
      </c>
      <c r="B280" t="s">
        <v>960</v>
      </c>
      <c r="C280" t="s">
        <v>12</v>
      </c>
      <c r="D280" t="s">
        <v>13</v>
      </c>
      <c r="E280">
        <v>49.99</v>
      </c>
      <c r="F280" t="s">
        <v>63</v>
      </c>
      <c r="G280">
        <v>5</v>
      </c>
      <c r="H280" t="s">
        <v>961</v>
      </c>
      <c r="I280">
        <v>43</v>
      </c>
      <c r="J280" s="3">
        <v>45434</v>
      </c>
      <c r="K280" t="s">
        <v>357</v>
      </c>
    </row>
    <row r="281" spans="1:11" x14ac:dyDescent="0.3">
      <c r="A281" t="s">
        <v>124</v>
      </c>
      <c r="B281" t="s">
        <v>962</v>
      </c>
      <c r="C281" t="s">
        <v>12</v>
      </c>
      <c r="D281" t="s">
        <v>13</v>
      </c>
      <c r="E281">
        <v>25.86</v>
      </c>
      <c r="F281" t="s">
        <v>963</v>
      </c>
      <c r="G281">
        <v>13</v>
      </c>
      <c r="H281" t="s">
        <v>964</v>
      </c>
      <c r="I281">
        <v>55</v>
      </c>
      <c r="J281" s="3">
        <v>45433</v>
      </c>
      <c r="K281" t="s">
        <v>438</v>
      </c>
    </row>
    <row r="282" spans="1:11" x14ac:dyDescent="0.3">
      <c r="A282" t="s">
        <v>71</v>
      </c>
      <c r="B282" t="s">
        <v>965</v>
      </c>
      <c r="C282" t="s">
        <v>12</v>
      </c>
      <c r="D282" t="s">
        <v>824</v>
      </c>
      <c r="E282">
        <v>16</v>
      </c>
      <c r="F282" t="s">
        <v>966</v>
      </c>
      <c r="G282">
        <v>10</v>
      </c>
      <c r="H282" t="s">
        <v>967</v>
      </c>
      <c r="I282">
        <v>41</v>
      </c>
      <c r="J282" s="3">
        <v>45433</v>
      </c>
      <c r="K282" t="s">
        <v>465</v>
      </c>
    </row>
    <row r="283" spans="1:11" x14ac:dyDescent="0.3">
      <c r="A283" t="s">
        <v>540</v>
      </c>
      <c r="B283" t="s">
        <v>968</v>
      </c>
      <c r="C283" t="s">
        <v>12</v>
      </c>
      <c r="D283" t="s">
        <v>24</v>
      </c>
      <c r="E283">
        <v>92</v>
      </c>
      <c r="F283" t="s">
        <v>956</v>
      </c>
      <c r="G283">
        <v>3</v>
      </c>
      <c r="H283" t="s">
        <v>605</v>
      </c>
      <c r="I283">
        <v>29</v>
      </c>
      <c r="J283" s="3">
        <v>45432</v>
      </c>
      <c r="K283" t="s">
        <v>146</v>
      </c>
    </row>
    <row r="284" spans="1:11" x14ac:dyDescent="0.3">
      <c r="A284" t="s">
        <v>66</v>
      </c>
      <c r="B284" t="s">
        <v>969</v>
      </c>
      <c r="C284" t="s">
        <v>12</v>
      </c>
      <c r="D284" t="s">
        <v>13</v>
      </c>
      <c r="E284">
        <v>89.25</v>
      </c>
      <c r="F284" t="s">
        <v>970</v>
      </c>
      <c r="G284">
        <v>10</v>
      </c>
      <c r="H284" t="s">
        <v>971</v>
      </c>
      <c r="I284">
        <v>39</v>
      </c>
      <c r="J284" s="3">
        <v>45429</v>
      </c>
      <c r="K284" t="s">
        <v>972</v>
      </c>
    </row>
    <row r="285" spans="1:11" x14ac:dyDescent="0.3">
      <c r="A285" t="s">
        <v>244</v>
      </c>
      <c r="B285" t="s">
        <v>973</v>
      </c>
      <c r="C285" t="s">
        <v>12</v>
      </c>
      <c r="D285" t="s">
        <v>24</v>
      </c>
      <c r="E285">
        <v>84.99</v>
      </c>
      <c r="F285" t="s">
        <v>14</v>
      </c>
      <c r="G285">
        <v>9</v>
      </c>
      <c r="H285" t="s">
        <v>974</v>
      </c>
      <c r="I285">
        <v>13</v>
      </c>
      <c r="J285" s="3">
        <v>45434</v>
      </c>
      <c r="K285" t="s">
        <v>75</v>
      </c>
    </row>
    <row r="286" spans="1:11" x14ac:dyDescent="0.3">
      <c r="A286" t="s">
        <v>502</v>
      </c>
      <c r="B286" t="s">
        <v>975</v>
      </c>
      <c r="C286" t="s">
        <v>12</v>
      </c>
      <c r="D286" t="s">
        <v>24</v>
      </c>
      <c r="E286">
        <v>28.25</v>
      </c>
      <c r="F286" t="s">
        <v>976</v>
      </c>
      <c r="G286">
        <v>10</v>
      </c>
      <c r="H286" t="s">
        <v>977</v>
      </c>
      <c r="I286">
        <v>12583</v>
      </c>
      <c r="J286" s="3">
        <v>45436</v>
      </c>
      <c r="K286" t="s">
        <v>115</v>
      </c>
    </row>
    <row r="287" spans="1:11" x14ac:dyDescent="0.3">
      <c r="A287" t="s">
        <v>28</v>
      </c>
      <c r="B287" t="s">
        <v>978</v>
      </c>
      <c r="C287" t="s">
        <v>12</v>
      </c>
      <c r="D287" t="s">
        <v>13</v>
      </c>
      <c r="E287">
        <v>15.99</v>
      </c>
      <c r="F287" t="s">
        <v>979</v>
      </c>
      <c r="G287">
        <v>10</v>
      </c>
      <c r="H287" t="s">
        <v>980</v>
      </c>
      <c r="I287">
        <v>20</v>
      </c>
      <c r="J287" s="3">
        <v>45436</v>
      </c>
      <c r="K287" t="s">
        <v>981</v>
      </c>
    </row>
    <row r="288" spans="1:11" x14ac:dyDescent="0.3">
      <c r="A288" t="s">
        <v>244</v>
      </c>
      <c r="B288" t="s">
        <v>840</v>
      </c>
      <c r="C288" t="s">
        <v>12</v>
      </c>
      <c r="D288" t="s">
        <v>24</v>
      </c>
      <c r="E288">
        <v>84.99</v>
      </c>
      <c r="F288" t="s">
        <v>14</v>
      </c>
      <c r="G288">
        <v>10</v>
      </c>
      <c r="H288" t="s">
        <v>982</v>
      </c>
      <c r="I288">
        <v>51</v>
      </c>
      <c r="J288" s="3">
        <v>45418</v>
      </c>
      <c r="K288" t="s">
        <v>983</v>
      </c>
    </row>
    <row r="289" spans="1:11" x14ac:dyDescent="0.3">
      <c r="A289" t="s">
        <v>377</v>
      </c>
      <c r="B289" t="s">
        <v>422</v>
      </c>
      <c r="C289" t="s">
        <v>12</v>
      </c>
      <c r="D289" t="s">
        <v>379</v>
      </c>
      <c r="E289">
        <v>38.99</v>
      </c>
      <c r="F289" t="s">
        <v>753</v>
      </c>
      <c r="G289">
        <v>10</v>
      </c>
      <c r="H289" t="s">
        <v>984</v>
      </c>
      <c r="I289">
        <v>919</v>
      </c>
      <c r="J289" s="3">
        <v>45436</v>
      </c>
      <c r="K289" t="s">
        <v>408</v>
      </c>
    </row>
    <row r="290" spans="1:11" x14ac:dyDescent="0.3">
      <c r="A290" t="s">
        <v>985</v>
      </c>
      <c r="B290" t="s">
        <v>986</v>
      </c>
      <c r="C290" t="s">
        <v>12</v>
      </c>
      <c r="D290" t="s">
        <v>339</v>
      </c>
      <c r="E290">
        <v>25</v>
      </c>
      <c r="F290" t="s">
        <v>987</v>
      </c>
      <c r="G290">
        <v>4</v>
      </c>
      <c r="H290" t="s">
        <v>110</v>
      </c>
      <c r="I290">
        <v>22</v>
      </c>
      <c r="J290" s="3">
        <v>45436</v>
      </c>
      <c r="K290" t="s">
        <v>661</v>
      </c>
    </row>
    <row r="291" spans="1:11" x14ac:dyDescent="0.3">
      <c r="A291" t="s">
        <v>203</v>
      </c>
      <c r="B291" t="s">
        <v>988</v>
      </c>
      <c r="C291" t="s">
        <v>12</v>
      </c>
      <c r="D291" t="s">
        <v>24</v>
      </c>
      <c r="E291">
        <v>39.99</v>
      </c>
      <c r="F291" t="s">
        <v>105</v>
      </c>
      <c r="G291">
        <v>5</v>
      </c>
      <c r="H291" t="s">
        <v>989</v>
      </c>
      <c r="I291">
        <v>18</v>
      </c>
      <c r="J291" s="3">
        <v>45417</v>
      </c>
      <c r="K291" t="s">
        <v>990</v>
      </c>
    </row>
    <row r="292" spans="1:11" x14ac:dyDescent="0.3">
      <c r="A292" t="s">
        <v>28</v>
      </c>
      <c r="B292" t="s">
        <v>991</v>
      </c>
      <c r="C292" t="s">
        <v>12</v>
      </c>
      <c r="D292" t="s">
        <v>13</v>
      </c>
      <c r="E292">
        <v>19.95</v>
      </c>
      <c r="F292" t="s">
        <v>992</v>
      </c>
      <c r="G292">
        <v>10</v>
      </c>
      <c r="H292" t="s">
        <v>993</v>
      </c>
      <c r="I292">
        <v>6</v>
      </c>
      <c r="J292" s="3">
        <v>45417</v>
      </c>
      <c r="K292" t="s">
        <v>994</v>
      </c>
    </row>
    <row r="293" spans="1:11" x14ac:dyDescent="0.3">
      <c r="A293" t="s">
        <v>995</v>
      </c>
      <c r="B293" t="s">
        <v>996</v>
      </c>
      <c r="C293" t="s">
        <v>12</v>
      </c>
      <c r="D293" t="s">
        <v>13</v>
      </c>
      <c r="E293">
        <v>129.99</v>
      </c>
      <c r="F293" t="s">
        <v>997</v>
      </c>
      <c r="G293">
        <v>6</v>
      </c>
      <c r="H293" t="s">
        <v>959</v>
      </c>
      <c r="I293">
        <v>25</v>
      </c>
      <c r="J293" s="3">
        <v>45417</v>
      </c>
      <c r="K293" t="s">
        <v>132</v>
      </c>
    </row>
    <row r="294" spans="1:11" x14ac:dyDescent="0.3">
      <c r="A294" t="s">
        <v>259</v>
      </c>
      <c r="B294" t="s">
        <v>998</v>
      </c>
      <c r="C294" t="s">
        <v>12</v>
      </c>
      <c r="D294" t="s">
        <v>24</v>
      </c>
      <c r="E294">
        <v>31.99</v>
      </c>
      <c r="F294" t="s">
        <v>999</v>
      </c>
      <c r="H294" t="s">
        <v>1000</v>
      </c>
      <c r="I294">
        <v>40</v>
      </c>
      <c r="J294" s="3">
        <v>45435</v>
      </c>
      <c r="K294" t="s">
        <v>115</v>
      </c>
    </row>
    <row r="295" spans="1:11" x14ac:dyDescent="0.3">
      <c r="A295" t="s">
        <v>17</v>
      </c>
      <c r="B295" t="s">
        <v>1001</v>
      </c>
      <c r="C295" t="s">
        <v>12</v>
      </c>
      <c r="D295" t="s">
        <v>13</v>
      </c>
      <c r="E295">
        <v>15.99</v>
      </c>
      <c r="F295" t="s">
        <v>78</v>
      </c>
      <c r="G295">
        <v>10</v>
      </c>
      <c r="H295" t="s">
        <v>1002</v>
      </c>
      <c r="I295">
        <v>655</v>
      </c>
      <c r="J295" s="3">
        <v>45431</v>
      </c>
      <c r="K295" t="s">
        <v>476</v>
      </c>
    </row>
    <row r="296" spans="1:11" x14ac:dyDescent="0.3">
      <c r="A296" t="s">
        <v>277</v>
      </c>
      <c r="B296" t="s">
        <v>1003</v>
      </c>
      <c r="C296" t="s">
        <v>12</v>
      </c>
      <c r="D296" t="s">
        <v>13</v>
      </c>
      <c r="E296">
        <v>46.48</v>
      </c>
      <c r="F296" t="s">
        <v>1004</v>
      </c>
      <c r="G296">
        <v>8</v>
      </c>
      <c r="H296" t="s">
        <v>1005</v>
      </c>
      <c r="I296">
        <v>7</v>
      </c>
      <c r="J296" s="3">
        <v>45436</v>
      </c>
      <c r="K296" t="s">
        <v>1006</v>
      </c>
    </row>
    <row r="297" spans="1:11" x14ac:dyDescent="0.3">
      <c r="A297" t="s">
        <v>33</v>
      </c>
      <c r="B297" t="s">
        <v>1007</v>
      </c>
      <c r="C297" t="s">
        <v>12</v>
      </c>
      <c r="D297" t="s">
        <v>13</v>
      </c>
      <c r="E297">
        <v>18.989999999999998</v>
      </c>
      <c r="F297" t="s">
        <v>1008</v>
      </c>
      <c r="G297">
        <v>10</v>
      </c>
      <c r="H297" t="s">
        <v>1009</v>
      </c>
      <c r="I297">
        <v>139</v>
      </c>
      <c r="J297" s="3">
        <v>45434</v>
      </c>
      <c r="K297" t="s">
        <v>1010</v>
      </c>
    </row>
    <row r="298" spans="1:11" x14ac:dyDescent="0.3">
      <c r="A298" t="s">
        <v>1011</v>
      </c>
      <c r="B298" t="s">
        <v>1012</v>
      </c>
      <c r="C298" t="s">
        <v>12</v>
      </c>
      <c r="D298" t="s">
        <v>13</v>
      </c>
      <c r="E298">
        <v>116.54</v>
      </c>
      <c r="F298" t="s">
        <v>1013</v>
      </c>
      <c r="H298" t="s">
        <v>1014</v>
      </c>
      <c r="I298">
        <v>262</v>
      </c>
      <c r="J298" s="3">
        <v>45435</v>
      </c>
      <c r="K298" t="s">
        <v>115</v>
      </c>
    </row>
    <row r="299" spans="1:11" x14ac:dyDescent="0.3">
      <c r="A299" t="s">
        <v>775</v>
      </c>
      <c r="B299" t="s">
        <v>1015</v>
      </c>
      <c r="C299" t="s">
        <v>12</v>
      </c>
      <c r="D299" t="s">
        <v>13</v>
      </c>
      <c r="E299">
        <v>22.95</v>
      </c>
      <c r="F299" t="s">
        <v>1016</v>
      </c>
      <c r="G299">
        <v>9</v>
      </c>
      <c r="H299" t="s">
        <v>1017</v>
      </c>
      <c r="I299">
        <v>647</v>
      </c>
      <c r="J299" s="3">
        <v>45403</v>
      </c>
      <c r="K299" t="s">
        <v>779</v>
      </c>
    </row>
    <row r="300" spans="1:11" x14ac:dyDescent="0.3">
      <c r="A300" t="s">
        <v>156</v>
      </c>
      <c r="B300" t="s">
        <v>1018</v>
      </c>
      <c r="C300" t="s">
        <v>12</v>
      </c>
      <c r="D300" t="s">
        <v>41</v>
      </c>
      <c r="E300">
        <v>71.489999999999995</v>
      </c>
      <c r="F300" t="s">
        <v>1019</v>
      </c>
      <c r="G300">
        <v>4</v>
      </c>
      <c r="H300" t="s">
        <v>1020</v>
      </c>
      <c r="I300">
        <v>31</v>
      </c>
      <c r="J300" s="3">
        <v>45434</v>
      </c>
      <c r="K300" t="s">
        <v>438</v>
      </c>
    </row>
    <row r="301" spans="1:11" x14ac:dyDescent="0.3">
      <c r="A301" t="s">
        <v>551</v>
      </c>
      <c r="B301" t="s">
        <v>1021</v>
      </c>
      <c r="C301" t="s">
        <v>12</v>
      </c>
      <c r="D301" t="s">
        <v>24</v>
      </c>
      <c r="E301">
        <v>24.49</v>
      </c>
      <c r="F301" t="s">
        <v>1022</v>
      </c>
      <c r="G301">
        <v>4</v>
      </c>
      <c r="H301" t="s">
        <v>1023</v>
      </c>
      <c r="I301">
        <v>71</v>
      </c>
      <c r="J301" s="3">
        <v>45436</v>
      </c>
      <c r="K301" t="s">
        <v>281</v>
      </c>
    </row>
    <row r="302" spans="1:11" x14ac:dyDescent="0.3">
      <c r="A302" t="s">
        <v>349</v>
      </c>
      <c r="B302" t="s">
        <v>336</v>
      </c>
      <c r="C302" t="s">
        <v>12</v>
      </c>
      <c r="D302" t="s">
        <v>41</v>
      </c>
      <c r="E302">
        <v>15.99</v>
      </c>
      <c r="F302" t="s">
        <v>78</v>
      </c>
      <c r="G302">
        <v>10</v>
      </c>
      <c r="H302" t="s">
        <v>569</v>
      </c>
      <c r="I302">
        <v>7</v>
      </c>
      <c r="J302" s="3">
        <v>45434</v>
      </c>
      <c r="K302" t="s">
        <v>44</v>
      </c>
    </row>
    <row r="303" spans="1:11" x14ac:dyDescent="0.3">
      <c r="A303" t="s">
        <v>66</v>
      </c>
      <c r="B303" t="s">
        <v>1024</v>
      </c>
      <c r="C303" t="s">
        <v>12</v>
      </c>
      <c r="D303" t="s">
        <v>24</v>
      </c>
      <c r="E303">
        <v>34.99</v>
      </c>
      <c r="F303" t="s">
        <v>68</v>
      </c>
      <c r="G303">
        <v>10</v>
      </c>
      <c r="H303" t="s">
        <v>1025</v>
      </c>
      <c r="I303">
        <v>457</v>
      </c>
      <c r="J303" s="3">
        <v>45433</v>
      </c>
      <c r="K303" t="s">
        <v>408</v>
      </c>
    </row>
    <row r="304" spans="1:11" x14ac:dyDescent="0.3">
      <c r="A304" t="s">
        <v>339</v>
      </c>
      <c r="B304" t="s">
        <v>1026</v>
      </c>
      <c r="C304" t="s">
        <v>12</v>
      </c>
      <c r="D304" t="s">
        <v>379</v>
      </c>
      <c r="E304">
        <v>41.99</v>
      </c>
      <c r="F304" t="s">
        <v>1027</v>
      </c>
      <c r="G304">
        <v>10</v>
      </c>
      <c r="H304" t="s">
        <v>1028</v>
      </c>
      <c r="I304">
        <v>15</v>
      </c>
      <c r="J304" s="3">
        <v>45414</v>
      </c>
      <c r="K304" t="s">
        <v>1029</v>
      </c>
    </row>
    <row r="305" spans="1:11" x14ac:dyDescent="0.3">
      <c r="A305" t="s">
        <v>1030</v>
      </c>
      <c r="B305" t="s">
        <v>1031</v>
      </c>
      <c r="C305" t="s">
        <v>12</v>
      </c>
      <c r="D305" t="s">
        <v>13</v>
      </c>
      <c r="E305">
        <v>35</v>
      </c>
      <c r="F305" t="s">
        <v>1032</v>
      </c>
      <c r="G305">
        <v>10</v>
      </c>
      <c r="H305" t="s">
        <v>1033</v>
      </c>
      <c r="I305">
        <v>36</v>
      </c>
      <c r="J305" s="3">
        <v>45412</v>
      </c>
      <c r="K305" t="s">
        <v>49</v>
      </c>
    </row>
    <row r="306" spans="1:11" x14ac:dyDescent="0.3">
      <c r="A306" t="s">
        <v>472</v>
      </c>
      <c r="B306" t="s">
        <v>1034</v>
      </c>
      <c r="C306" t="s">
        <v>12</v>
      </c>
      <c r="D306" t="s">
        <v>13</v>
      </c>
      <c r="E306">
        <v>8.49</v>
      </c>
      <c r="F306" t="s">
        <v>1035</v>
      </c>
      <c r="G306">
        <v>5</v>
      </c>
      <c r="H306" t="s">
        <v>1036</v>
      </c>
      <c r="I306">
        <v>131</v>
      </c>
      <c r="J306" s="3">
        <v>45436</v>
      </c>
      <c r="K306" t="s">
        <v>874</v>
      </c>
    </row>
    <row r="307" spans="1:11" x14ac:dyDescent="0.3">
      <c r="A307" t="s">
        <v>66</v>
      </c>
      <c r="B307" t="s">
        <v>1037</v>
      </c>
      <c r="C307" t="s">
        <v>12</v>
      </c>
      <c r="D307" t="s">
        <v>24</v>
      </c>
      <c r="E307">
        <v>31.99</v>
      </c>
      <c r="F307" t="s">
        <v>794</v>
      </c>
      <c r="G307">
        <v>10</v>
      </c>
      <c r="H307" t="s">
        <v>1038</v>
      </c>
      <c r="I307">
        <v>103</v>
      </c>
      <c r="J307" s="3">
        <v>45431</v>
      </c>
      <c r="K307" t="s">
        <v>898</v>
      </c>
    </row>
    <row r="308" spans="1:11" x14ac:dyDescent="0.3">
      <c r="A308" t="s">
        <v>61</v>
      </c>
      <c r="B308" t="s">
        <v>1039</v>
      </c>
      <c r="C308" t="s">
        <v>12</v>
      </c>
      <c r="D308" t="s">
        <v>13</v>
      </c>
      <c r="E308">
        <v>49.99</v>
      </c>
      <c r="F308" t="s">
        <v>63</v>
      </c>
      <c r="G308">
        <v>10</v>
      </c>
      <c r="H308" t="s">
        <v>1040</v>
      </c>
      <c r="I308">
        <v>78</v>
      </c>
      <c r="J308" s="3">
        <v>45436</v>
      </c>
      <c r="K308" t="s">
        <v>408</v>
      </c>
    </row>
    <row r="309" spans="1:11" x14ac:dyDescent="0.3">
      <c r="A309" t="s">
        <v>865</v>
      </c>
      <c r="B309" t="s">
        <v>1041</v>
      </c>
      <c r="C309" t="s">
        <v>12</v>
      </c>
      <c r="D309" t="s">
        <v>35</v>
      </c>
      <c r="E309">
        <v>23.49</v>
      </c>
      <c r="F309" t="s">
        <v>935</v>
      </c>
      <c r="H309" t="s">
        <v>1042</v>
      </c>
      <c r="I309">
        <v>29</v>
      </c>
      <c r="J309" s="3">
        <v>45434</v>
      </c>
      <c r="K309" t="s">
        <v>38</v>
      </c>
    </row>
    <row r="310" spans="1:11" x14ac:dyDescent="0.3">
      <c r="A310" t="s">
        <v>502</v>
      </c>
      <c r="B310" t="s">
        <v>1043</v>
      </c>
      <c r="C310" t="s">
        <v>12</v>
      </c>
      <c r="D310" t="s">
        <v>24</v>
      </c>
      <c r="E310">
        <v>30.95</v>
      </c>
      <c r="F310" t="s">
        <v>1044</v>
      </c>
      <c r="G310">
        <v>6</v>
      </c>
      <c r="H310" t="s">
        <v>1045</v>
      </c>
      <c r="I310">
        <v>36</v>
      </c>
      <c r="J310" s="3">
        <v>45436</v>
      </c>
      <c r="K310" t="s">
        <v>65</v>
      </c>
    </row>
    <row r="311" spans="1:11" x14ac:dyDescent="0.3">
      <c r="A311" t="s">
        <v>528</v>
      </c>
      <c r="B311" t="s">
        <v>1046</v>
      </c>
      <c r="C311" t="s">
        <v>12</v>
      </c>
      <c r="D311" t="s">
        <v>24</v>
      </c>
      <c r="E311">
        <v>19.989999999999998</v>
      </c>
      <c r="F311" t="s">
        <v>1047</v>
      </c>
      <c r="G311">
        <v>3</v>
      </c>
      <c r="H311" t="s">
        <v>1048</v>
      </c>
      <c r="I311">
        <v>8</v>
      </c>
      <c r="J311" s="3">
        <v>45433</v>
      </c>
      <c r="K311" t="s">
        <v>1049</v>
      </c>
    </row>
    <row r="312" spans="1:11" x14ac:dyDescent="0.3">
      <c r="A312" t="s">
        <v>1050</v>
      </c>
      <c r="B312" t="s">
        <v>1051</v>
      </c>
      <c r="C312" t="s">
        <v>12</v>
      </c>
      <c r="D312" t="s">
        <v>13</v>
      </c>
      <c r="E312">
        <v>19.989999999999998</v>
      </c>
      <c r="F312" t="s">
        <v>1047</v>
      </c>
      <c r="G312">
        <v>10</v>
      </c>
      <c r="H312" t="s">
        <v>1052</v>
      </c>
      <c r="I312">
        <v>122</v>
      </c>
      <c r="J312" s="3">
        <v>45410</v>
      </c>
      <c r="K312" t="s">
        <v>949</v>
      </c>
    </row>
    <row r="313" spans="1:11" x14ac:dyDescent="0.3">
      <c r="A313" t="s">
        <v>1053</v>
      </c>
      <c r="B313" t="s">
        <v>1054</v>
      </c>
      <c r="C313" t="s">
        <v>12</v>
      </c>
      <c r="D313" t="s">
        <v>13</v>
      </c>
      <c r="E313">
        <v>29.12</v>
      </c>
      <c r="F313" t="s">
        <v>1055</v>
      </c>
      <c r="H313" t="s">
        <v>1056</v>
      </c>
      <c r="I313">
        <v>5145</v>
      </c>
      <c r="J313" s="3">
        <v>45436</v>
      </c>
      <c r="K313" t="s">
        <v>115</v>
      </c>
    </row>
    <row r="314" spans="1:11" x14ac:dyDescent="0.3">
      <c r="A314" t="s">
        <v>85</v>
      </c>
      <c r="B314" t="s">
        <v>1057</v>
      </c>
      <c r="C314" t="s">
        <v>12</v>
      </c>
      <c r="D314" t="s">
        <v>24</v>
      </c>
      <c r="E314">
        <v>39.99</v>
      </c>
      <c r="F314" t="s">
        <v>514</v>
      </c>
      <c r="G314">
        <v>3</v>
      </c>
      <c r="H314" t="s">
        <v>768</v>
      </c>
      <c r="I314">
        <v>4</v>
      </c>
      <c r="J314" s="3">
        <v>45436</v>
      </c>
      <c r="K314" t="s">
        <v>1058</v>
      </c>
    </row>
    <row r="315" spans="1:11" x14ac:dyDescent="0.3">
      <c r="A315" t="s">
        <v>28</v>
      </c>
      <c r="B315" t="s">
        <v>1059</v>
      </c>
      <c r="C315" t="s">
        <v>12</v>
      </c>
      <c r="D315" t="s">
        <v>24</v>
      </c>
      <c r="E315">
        <v>38.25</v>
      </c>
      <c r="F315" t="s">
        <v>1060</v>
      </c>
      <c r="G315">
        <v>10</v>
      </c>
      <c r="H315" t="s">
        <v>1061</v>
      </c>
      <c r="I315">
        <v>363</v>
      </c>
      <c r="J315" s="3">
        <v>45435</v>
      </c>
      <c r="K315" t="s">
        <v>70</v>
      </c>
    </row>
    <row r="316" spans="1:11" x14ac:dyDescent="0.3">
      <c r="A316" t="s">
        <v>28</v>
      </c>
      <c r="B316" t="s">
        <v>1062</v>
      </c>
      <c r="C316" t="s">
        <v>12</v>
      </c>
      <c r="D316" t="s">
        <v>24</v>
      </c>
      <c r="E316">
        <v>48.95</v>
      </c>
      <c r="F316" t="s">
        <v>1063</v>
      </c>
      <c r="G316">
        <v>10</v>
      </c>
      <c r="H316" t="s">
        <v>1064</v>
      </c>
      <c r="I316">
        <v>969</v>
      </c>
      <c r="J316" s="3">
        <v>45435</v>
      </c>
      <c r="K316" t="s">
        <v>408</v>
      </c>
    </row>
    <row r="317" spans="1:11" x14ac:dyDescent="0.3">
      <c r="A317" t="s">
        <v>133</v>
      </c>
      <c r="B317" t="s">
        <v>1065</v>
      </c>
      <c r="C317" t="s">
        <v>12</v>
      </c>
      <c r="D317" t="s">
        <v>13</v>
      </c>
      <c r="E317">
        <v>93.05</v>
      </c>
      <c r="F317" t="s">
        <v>1066</v>
      </c>
      <c r="G317">
        <v>3</v>
      </c>
      <c r="H317" t="s">
        <v>1067</v>
      </c>
      <c r="I317">
        <v>21</v>
      </c>
      <c r="J317" s="3">
        <v>45435</v>
      </c>
      <c r="K317" t="s">
        <v>38</v>
      </c>
    </row>
    <row r="318" spans="1:11" x14ac:dyDescent="0.3">
      <c r="A318" t="s">
        <v>167</v>
      </c>
      <c r="B318" t="s">
        <v>1068</v>
      </c>
      <c r="C318" t="s">
        <v>12</v>
      </c>
      <c r="D318" t="s">
        <v>24</v>
      </c>
      <c r="E318">
        <v>36.99</v>
      </c>
      <c r="F318" t="s">
        <v>889</v>
      </c>
      <c r="H318" t="s">
        <v>356</v>
      </c>
      <c r="I318">
        <v>32</v>
      </c>
      <c r="J318" s="3">
        <v>45434</v>
      </c>
      <c r="K318" t="s">
        <v>501</v>
      </c>
    </row>
    <row r="319" spans="1:11" x14ac:dyDescent="0.3">
      <c r="A319" t="s">
        <v>98</v>
      </c>
      <c r="B319" t="s">
        <v>1069</v>
      </c>
      <c r="C319" t="s">
        <v>12</v>
      </c>
      <c r="D319" t="s">
        <v>13</v>
      </c>
      <c r="E319">
        <v>27.5</v>
      </c>
      <c r="F319" t="s">
        <v>1070</v>
      </c>
      <c r="G319">
        <v>10</v>
      </c>
      <c r="H319" t="s">
        <v>1071</v>
      </c>
      <c r="I319">
        <v>427</v>
      </c>
      <c r="J319" s="3">
        <v>45436</v>
      </c>
      <c r="K319" t="s">
        <v>232</v>
      </c>
    </row>
    <row r="320" spans="1:11" x14ac:dyDescent="0.3">
      <c r="A320" t="s">
        <v>1072</v>
      </c>
      <c r="B320" t="s">
        <v>1073</v>
      </c>
      <c r="C320" t="s">
        <v>12</v>
      </c>
      <c r="D320" t="s">
        <v>24</v>
      </c>
      <c r="E320">
        <v>36.15</v>
      </c>
      <c r="F320" t="s">
        <v>1074</v>
      </c>
      <c r="G320">
        <v>487</v>
      </c>
      <c r="H320" t="s">
        <v>1075</v>
      </c>
      <c r="I320">
        <v>7592</v>
      </c>
      <c r="J320" s="3">
        <v>45436</v>
      </c>
      <c r="K320" t="s">
        <v>128</v>
      </c>
    </row>
    <row r="321" spans="1:11" x14ac:dyDescent="0.3">
      <c r="A321" t="s">
        <v>66</v>
      </c>
      <c r="B321" t="s">
        <v>1076</v>
      </c>
      <c r="C321" t="s">
        <v>12</v>
      </c>
      <c r="D321" t="s">
        <v>24</v>
      </c>
      <c r="E321">
        <v>44.99</v>
      </c>
      <c r="F321" t="s">
        <v>1077</v>
      </c>
      <c r="G321">
        <v>10</v>
      </c>
      <c r="H321" t="s">
        <v>26</v>
      </c>
      <c r="I321">
        <v>27</v>
      </c>
      <c r="J321" s="3">
        <v>45420</v>
      </c>
      <c r="K321" t="s">
        <v>97</v>
      </c>
    </row>
    <row r="322" spans="1:11" x14ac:dyDescent="0.3">
      <c r="A322" t="s">
        <v>1078</v>
      </c>
      <c r="B322" t="s">
        <v>1079</v>
      </c>
      <c r="C322" t="s">
        <v>12</v>
      </c>
      <c r="D322" t="s">
        <v>339</v>
      </c>
      <c r="E322">
        <v>16.899999999999999</v>
      </c>
      <c r="F322" t="s">
        <v>1080</v>
      </c>
      <c r="G322">
        <v>4</v>
      </c>
      <c r="H322" t="s">
        <v>1081</v>
      </c>
      <c r="I322">
        <v>34</v>
      </c>
      <c r="J322" s="3">
        <v>45419</v>
      </c>
      <c r="K322" t="s">
        <v>1082</v>
      </c>
    </row>
    <row r="323" spans="1:11" x14ac:dyDescent="0.3">
      <c r="A323" t="s">
        <v>133</v>
      </c>
      <c r="B323" t="s">
        <v>1083</v>
      </c>
      <c r="C323" t="s">
        <v>12</v>
      </c>
      <c r="D323" t="s">
        <v>13</v>
      </c>
      <c r="E323">
        <v>9.99</v>
      </c>
      <c r="F323" t="s">
        <v>1084</v>
      </c>
      <c r="G323">
        <v>10</v>
      </c>
      <c r="H323" t="s">
        <v>1085</v>
      </c>
      <c r="I323">
        <v>19</v>
      </c>
      <c r="J323" s="3">
        <v>45429</v>
      </c>
      <c r="K323" t="s">
        <v>1086</v>
      </c>
    </row>
    <row r="324" spans="1:11" x14ac:dyDescent="0.3">
      <c r="A324" t="s">
        <v>188</v>
      </c>
      <c r="B324" t="s">
        <v>1087</v>
      </c>
      <c r="C324" t="s">
        <v>12</v>
      </c>
      <c r="D324" t="s">
        <v>24</v>
      </c>
      <c r="E324">
        <v>19.989999999999998</v>
      </c>
      <c r="F324" t="s">
        <v>1088</v>
      </c>
      <c r="G324">
        <v>3</v>
      </c>
      <c r="H324" t="s">
        <v>768</v>
      </c>
      <c r="I324">
        <v>4</v>
      </c>
      <c r="J324" s="3">
        <v>45435</v>
      </c>
      <c r="K324" t="s">
        <v>281</v>
      </c>
    </row>
    <row r="325" spans="1:11" x14ac:dyDescent="0.3">
      <c r="A325" t="s">
        <v>98</v>
      </c>
      <c r="B325" t="s">
        <v>1089</v>
      </c>
      <c r="C325" t="s">
        <v>12</v>
      </c>
      <c r="D325" t="s">
        <v>13</v>
      </c>
      <c r="E325">
        <v>43.45</v>
      </c>
      <c r="F325" t="s">
        <v>1090</v>
      </c>
      <c r="G325">
        <v>10</v>
      </c>
      <c r="H325" t="s">
        <v>1091</v>
      </c>
      <c r="I325">
        <v>955</v>
      </c>
      <c r="J325" s="3">
        <v>45429</v>
      </c>
      <c r="K325" t="s">
        <v>44</v>
      </c>
    </row>
    <row r="326" spans="1:11" x14ac:dyDescent="0.3">
      <c r="A326" t="s">
        <v>718</v>
      </c>
      <c r="B326" t="s">
        <v>1092</v>
      </c>
      <c r="C326" t="s">
        <v>12</v>
      </c>
      <c r="D326" t="s">
        <v>379</v>
      </c>
      <c r="E326">
        <v>31.95</v>
      </c>
      <c r="F326" t="s">
        <v>1093</v>
      </c>
      <c r="G326">
        <v>2</v>
      </c>
      <c r="H326" t="s">
        <v>1094</v>
      </c>
      <c r="I326">
        <v>10</v>
      </c>
      <c r="J326" s="3">
        <v>45430</v>
      </c>
      <c r="K326" t="s">
        <v>1095</v>
      </c>
    </row>
    <row r="327" spans="1:11" x14ac:dyDescent="0.3">
      <c r="A327" t="s">
        <v>156</v>
      </c>
      <c r="B327" t="s">
        <v>1096</v>
      </c>
      <c r="C327" t="s">
        <v>12</v>
      </c>
      <c r="D327" t="s">
        <v>13</v>
      </c>
      <c r="E327">
        <v>78.989999999999995</v>
      </c>
      <c r="F327" t="s">
        <v>1097</v>
      </c>
      <c r="G327">
        <v>10</v>
      </c>
      <c r="H327" t="s">
        <v>1098</v>
      </c>
      <c r="I327">
        <v>142</v>
      </c>
      <c r="J327" s="3">
        <v>45415</v>
      </c>
      <c r="K327" t="s">
        <v>97</v>
      </c>
    </row>
    <row r="328" spans="1:11" x14ac:dyDescent="0.3">
      <c r="A328" t="s">
        <v>33</v>
      </c>
      <c r="B328" t="s">
        <v>1099</v>
      </c>
      <c r="C328" t="s">
        <v>12</v>
      </c>
      <c r="D328" t="s">
        <v>13</v>
      </c>
      <c r="E328">
        <v>25.79</v>
      </c>
      <c r="F328" t="s">
        <v>1100</v>
      </c>
      <c r="G328">
        <v>3</v>
      </c>
      <c r="H328" t="s">
        <v>820</v>
      </c>
      <c r="I328">
        <v>11</v>
      </c>
      <c r="J328" s="3">
        <v>45435</v>
      </c>
      <c r="K328" t="s">
        <v>38</v>
      </c>
    </row>
    <row r="329" spans="1:11" x14ac:dyDescent="0.3">
      <c r="A329" t="s">
        <v>1101</v>
      </c>
      <c r="B329" t="s">
        <v>1102</v>
      </c>
      <c r="C329" t="s">
        <v>12</v>
      </c>
      <c r="D329" t="s">
        <v>24</v>
      </c>
      <c r="E329">
        <v>17.989999999999998</v>
      </c>
      <c r="F329" t="s">
        <v>1103</v>
      </c>
      <c r="G329">
        <v>138</v>
      </c>
      <c r="H329" t="s">
        <v>1104</v>
      </c>
      <c r="I329">
        <v>1955</v>
      </c>
      <c r="J329" s="3">
        <v>45436</v>
      </c>
      <c r="K329" t="s">
        <v>128</v>
      </c>
    </row>
    <row r="330" spans="1:11" x14ac:dyDescent="0.3">
      <c r="A330" t="s">
        <v>277</v>
      </c>
      <c r="B330" t="s">
        <v>1105</v>
      </c>
      <c r="C330" t="s">
        <v>12</v>
      </c>
      <c r="D330" t="s">
        <v>57</v>
      </c>
      <c r="E330">
        <v>60.99</v>
      </c>
      <c r="F330" t="s">
        <v>279</v>
      </c>
      <c r="G330">
        <v>2</v>
      </c>
      <c r="H330" t="s">
        <v>1106</v>
      </c>
      <c r="I330">
        <v>16</v>
      </c>
      <c r="J330" s="3">
        <v>45436</v>
      </c>
      <c r="K330" t="s">
        <v>44</v>
      </c>
    </row>
    <row r="331" spans="1:11" x14ac:dyDescent="0.3">
      <c r="A331" t="s">
        <v>85</v>
      </c>
      <c r="B331" t="s">
        <v>1107</v>
      </c>
      <c r="C331" t="s">
        <v>12</v>
      </c>
      <c r="D331" t="s">
        <v>24</v>
      </c>
      <c r="E331">
        <v>41.98</v>
      </c>
      <c r="F331" t="s">
        <v>1108</v>
      </c>
      <c r="G331">
        <v>66</v>
      </c>
      <c r="H331" t="s">
        <v>1109</v>
      </c>
      <c r="I331">
        <v>4234</v>
      </c>
      <c r="J331" s="3">
        <v>45435</v>
      </c>
      <c r="K331" t="s">
        <v>128</v>
      </c>
    </row>
    <row r="332" spans="1:11" x14ac:dyDescent="0.3">
      <c r="A332" t="s">
        <v>55</v>
      </c>
      <c r="B332" t="s">
        <v>1110</v>
      </c>
      <c r="C332" t="s">
        <v>12</v>
      </c>
      <c r="D332" t="s">
        <v>339</v>
      </c>
      <c r="E332">
        <v>124.99</v>
      </c>
      <c r="F332" t="s">
        <v>1111</v>
      </c>
      <c r="G332">
        <v>4</v>
      </c>
      <c r="H332" t="s">
        <v>1112</v>
      </c>
      <c r="I332">
        <v>13</v>
      </c>
      <c r="J332" s="3">
        <v>45436</v>
      </c>
      <c r="K332" t="s">
        <v>1113</v>
      </c>
    </row>
    <row r="333" spans="1:11" x14ac:dyDescent="0.3">
      <c r="A333" t="s">
        <v>551</v>
      </c>
      <c r="B333" t="s">
        <v>1114</v>
      </c>
      <c r="C333" t="s">
        <v>12</v>
      </c>
      <c r="D333" t="s">
        <v>24</v>
      </c>
      <c r="E333">
        <v>19.899999999999999</v>
      </c>
      <c r="F333" t="s">
        <v>1115</v>
      </c>
      <c r="G333">
        <v>10</v>
      </c>
      <c r="H333" t="s">
        <v>1116</v>
      </c>
      <c r="I333">
        <v>294</v>
      </c>
      <c r="J333" s="3">
        <v>45414</v>
      </c>
      <c r="K333" t="s">
        <v>1117</v>
      </c>
    </row>
    <row r="334" spans="1:11" x14ac:dyDescent="0.3">
      <c r="A334" t="s">
        <v>588</v>
      </c>
      <c r="B334" t="s">
        <v>1118</v>
      </c>
      <c r="C334" t="s">
        <v>12</v>
      </c>
      <c r="D334" t="s">
        <v>24</v>
      </c>
      <c r="E334">
        <v>23</v>
      </c>
      <c r="F334" t="s">
        <v>1119</v>
      </c>
      <c r="G334">
        <v>6</v>
      </c>
      <c r="H334" t="s">
        <v>1120</v>
      </c>
      <c r="I334">
        <v>9</v>
      </c>
      <c r="J334" s="3">
        <v>45425</v>
      </c>
      <c r="K334" t="s">
        <v>1121</v>
      </c>
    </row>
    <row r="335" spans="1:11" x14ac:dyDescent="0.3">
      <c r="A335" t="s">
        <v>55</v>
      </c>
      <c r="B335" t="s">
        <v>1122</v>
      </c>
      <c r="C335" t="s">
        <v>12</v>
      </c>
      <c r="D335" t="s">
        <v>13</v>
      </c>
      <c r="E335">
        <v>49.99</v>
      </c>
      <c r="F335" t="s">
        <v>122</v>
      </c>
      <c r="G335">
        <v>8</v>
      </c>
      <c r="H335" t="s">
        <v>1123</v>
      </c>
      <c r="I335">
        <v>25</v>
      </c>
      <c r="J335" s="3">
        <v>45436</v>
      </c>
      <c r="K335" t="s">
        <v>1124</v>
      </c>
    </row>
    <row r="336" spans="1:11" x14ac:dyDescent="0.3">
      <c r="A336" t="s">
        <v>124</v>
      </c>
      <c r="B336" t="s">
        <v>1125</v>
      </c>
      <c r="C336" t="s">
        <v>12</v>
      </c>
      <c r="D336" t="s">
        <v>13</v>
      </c>
      <c r="E336">
        <v>37.89</v>
      </c>
      <c r="F336" t="s">
        <v>1126</v>
      </c>
      <c r="H336" t="s">
        <v>1127</v>
      </c>
      <c r="I336">
        <v>1242</v>
      </c>
      <c r="J336" s="3">
        <v>45436</v>
      </c>
      <c r="K336" t="s">
        <v>115</v>
      </c>
    </row>
    <row r="337" spans="1:11" x14ac:dyDescent="0.3">
      <c r="A337" t="s">
        <v>98</v>
      </c>
      <c r="B337" t="s">
        <v>1128</v>
      </c>
      <c r="C337" t="s">
        <v>12</v>
      </c>
      <c r="D337" t="s">
        <v>24</v>
      </c>
      <c r="E337">
        <v>21.15</v>
      </c>
      <c r="F337" t="s">
        <v>1129</v>
      </c>
      <c r="G337">
        <v>95</v>
      </c>
      <c r="H337" t="s">
        <v>1130</v>
      </c>
      <c r="I337">
        <v>739</v>
      </c>
      <c r="J337" s="3">
        <v>45427</v>
      </c>
      <c r="K337" t="s">
        <v>128</v>
      </c>
    </row>
    <row r="338" spans="1:11" x14ac:dyDescent="0.3">
      <c r="A338" t="s">
        <v>203</v>
      </c>
      <c r="B338" t="s">
        <v>988</v>
      </c>
      <c r="C338" t="s">
        <v>12</v>
      </c>
      <c r="D338" t="s">
        <v>24</v>
      </c>
      <c r="E338">
        <v>59</v>
      </c>
      <c r="F338" t="s">
        <v>1131</v>
      </c>
      <c r="G338">
        <v>10</v>
      </c>
      <c r="H338" t="s">
        <v>1132</v>
      </c>
      <c r="I338">
        <v>601</v>
      </c>
      <c r="J338" s="3">
        <v>45436</v>
      </c>
      <c r="K338" t="s">
        <v>138</v>
      </c>
    </row>
    <row r="339" spans="1:11" x14ac:dyDescent="0.3">
      <c r="A339" t="s">
        <v>174</v>
      </c>
      <c r="B339" t="s">
        <v>1133</v>
      </c>
      <c r="C339" t="s">
        <v>12</v>
      </c>
      <c r="D339" t="s">
        <v>24</v>
      </c>
      <c r="E339">
        <v>25.81</v>
      </c>
      <c r="F339" t="s">
        <v>1134</v>
      </c>
      <c r="G339">
        <v>95</v>
      </c>
      <c r="H339" t="s">
        <v>1135</v>
      </c>
      <c r="I339">
        <v>1424</v>
      </c>
      <c r="J339" s="3">
        <v>45436</v>
      </c>
      <c r="K339" t="s">
        <v>128</v>
      </c>
    </row>
    <row r="340" spans="1:11" x14ac:dyDescent="0.3">
      <c r="A340" t="s">
        <v>1136</v>
      </c>
      <c r="B340" t="s">
        <v>1137</v>
      </c>
      <c r="C340" t="s">
        <v>12</v>
      </c>
      <c r="D340" t="s">
        <v>41</v>
      </c>
      <c r="E340">
        <v>180</v>
      </c>
      <c r="F340" t="s">
        <v>1138</v>
      </c>
      <c r="H340" t="s">
        <v>1139</v>
      </c>
      <c r="I340">
        <v>9</v>
      </c>
      <c r="J340" s="3">
        <v>45343</v>
      </c>
      <c r="K340" t="s">
        <v>1140</v>
      </c>
    </row>
    <row r="341" spans="1:11" x14ac:dyDescent="0.3">
      <c r="A341" t="s">
        <v>17</v>
      </c>
      <c r="B341" t="s">
        <v>1141</v>
      </c>
      <c r="C341" t="s">
        <v>12</v>
      </c>
      <c r="D341" t="s">
        <v>13</v>
      </c>
      <c r="E341">
        <v>160.91</v>
      </c>
      <c r="F341" t="s">
        <v>1142</v>
      </c>
      <c r="H341" t="s">
        <v>1143</v>
      </c>
      <c r="I341">
        <v>386</v>
      </c>
      <c r="J341" s="3">
        <v>45433</v>
      </c>
      <c r="K341" t="s">
        <v>115</v>
      </c>
    </row>
    <row r="342" spans="1:11" x14ac:dyDescent="0.3">
      <c r="A342" t="s">
        <v>85</v>
      </c>
      <c r="B342" t="s">
        <v>1144</v>
      </c>
      <c r="C342" t="s">
        <v>12</v>
      </c>
      <c r="D342" t="s">
        <v>24</v>
      </c>
      <c r="E342">
        <v>23.49</v>
      </c>
      <c r="F342" t="s">
        <v>935</v>
      </c>
      <c r="G342">
        <v>3</v>
      </c>
      <c r="H342" t="s">
        <v>739</v>
      </c>
      <c r="I342">
        <v>25</v>
      </c>
      <c r="J342" s="3">
        <v>45435</v>
      </c>
      <c r="K342" t="s">
        <v>38</v>
      </c>
    </row>
    <row r="343" spans="1:11" x14ac:dyDescent="0.3">
      <c r="A343" t="s">
        <v>28</v>
      </c>
      <c r="B343" t="s">
        <v>1145</v>
      </c>
      <c r="C343" t="s">
        <v>12</v>
      </c>
      <c r="D343" t="s">
        <v>135</v>
      </c>
      <c r="E343">
        <v>25.95</v>
      </c>
      <c r="F343" t="s">
        <v>1146</v>
      </c>
      <c r="G343">
        <v>10</v>
      </c>
      <c r="H343" t="s">
        <v>1147</v>
      </c>
      <c r="I343">
        <v>280</v>
      </c>
      <c r="J343" s="3">
        <v>45424</v>
      </c>
      <c r="K343" t="s">
        <v>994</v>
      </c>
    </row>
    <row r="344" spans="1:11" x14ac:dyDescent="0.3">
      <c r="A344" t="s">
        <v>277</v>
      </c>
      <c r="B344" t="s">
        <v>1148</v>
      </c>
      <c r="C344" t="s">
        <v>12</v>
      </c>
      <c r="D344" t="s">
        <v>24</v>
      </c>
      <c r="E344">
        <v>144.99</v>
      </c>
      <c r="F344" t="s">
        <v>1149</v>
      </c>
      <c r="G344">
        <v>10</v>
      </c>
      <c r="H344" t="s">
        <v>1150</v>
      </c>
      <c r="I344">
        <v>145</v>
      </c>
      <c r="J344" s="3">
        <v>45436</v>
      </c>
      <c r="K344" t="s">
        <v>138</v>
      </c>
    </row>
    <row r="345" spans="1:11" x14ac:dyDescent="0.3">
      <c r="A345" t="s">
        <v>98</v>
      </c>
      <c r="B345" t="s">
        <v>1151</v>
      </c>
      <c r="C345" t="s">
        <v>12</v>
      </c>
      <c r="D345" t="s">
        <v>13</v>
      </c>
      <c r="E345">
        <v>38.97</v>
      </c>
      <c r="F345" t="s">
        <v>1152</v>
      </c>
      <c r="G345">
        <v>10</v>
      </c>
      <c r="H345" t="s">
        <v>1153</v>
      </c>
      <c r="I345">
        <v>4</v>
      </c>
      <c r="J345" s="3">
        <v>45436</v>
      </c>
      <c r="K345" t="s">
        <v>949</v>
      </c>
    </row>
    <row r="346" spans="1:11" x14ac:dyDescent="0.3">
      <c r="A346" t="s">
        <v>188</v>
      </c>
      <c r="B346" t="s">
        <v>1154</v>
      </c>
      <c r="C346" t="s">
        <v>12</v>
      </c>
      <c r="D346" t="s">
        <v>24</v>
      </c>
      <c r="E346">
        <v>32.979999999999997</v>
      </c>
      <c r="F346" t="s">
        <v>1155</v>
      </c>
      <c r="G346">
        <v>10</v>
      </c>
      <c r="H346" t="s">
        <v>1156</v>
      </c>
      <c r="I346">
        <v>4427</v>
      </c>
      <c r="J346" s="3">
        <v>45435</v>
      </c>
      <c r="K346" t="s">
        <v>115</v>
      </c>
    </row>
    <row r="347" spans="1:11" x14ac:dyDescent="0.3">
      <c r="A347" t="s">
        <v>842</v>
      </c>
      <c r="B347" t="s">
        <v>1157</v>
      </c>
      <c r="C347" t="s">
        <v>12</v>
      </c>
      <c r="D347" t="s">
        <v>339</v>
      </c>
      <c r="E347">
        <v>33.99</v>
      </c>
      <c r="F347" t="s">
        <v>1158</v>
      </c>
      <c r="G347">
        <v>155</v>
      </c>
      <c r="H347" t="s">
        <v>1159</v>
      </c>
      <c r="I347">
        <v>6634</v>
      </c>
      <c r="J347" s="3">
        <v>45434</v>
      </c>
      <c r="K347" t="s">
        <v>128</v>
      </c>
    </row>
    <row r="348" spans="1:11" x14ac:dyDescent="0.3">
      <c r="A348" t="s">
        <v>174</v>
      </c>
      <c r="B348" t="s">
        <v>1160</v>
      </c>
      <c r="C348" t="s">
        <v>12</v>
      </c>
      <c r="D348" t="s">
        <v>57</v>
      </c>
      <c r="E348">
        <v>62.09</v>
      </c>
      <c r="F348" t="s">
        <v>1161</v>
      </c>
      <c r="G348">
        <v>10</v>
      </c>
      <c r="H348" t="s">
        <v>1162</v>
      </c>
      <c r="I348">
        <v>125</v>
      </c>
      <c r="J348" s="3">
        <v>45434</v>
      </c>
      <c r="K348" t="s">
        <v>232</v>
      </c>
    </row>
    <row r="349" spans="1:11" x14ac:dyDescent="0.3">
      <c r="A349" t="s">
        <v>1163</v>
      </c>
      <c r="B349" t="s">
        <v>1164</v>
      </c>
      <c r="C349" t="s">
        <v>12</v>
      </c>
      <c r="D349" t="s">
        <v>24</v>
      </c>
      <c r="E349">
        <v>12.23</v>
      </c>
      <c r="F349" t="s">
        <v>1165</v>
      </c>
      <c r="G349">
        <v>10</v>
      </c>
      <c r="H349" t="s">
        <v>1166</v>
      </c>
      <c r="I349">
        <v>1128</v>
      </c>
      <c r="J349" s="3">
        <v>45434</v>
      </c>
      <c r="K349" t="s">
        <v>115</v>
      </c>
    </row>
    <row r="350" spans="1:11" x14ac:dyDescent="0.3">
      <c r="A350" t="s">
        <v>174</v>
      </c>
      <c r="B350" t="s">
        <v>1167</v>
      </c>
      <c r="C350" t="s">
        <v>12</v>
      </c>
      <c r="D350" t="s">
        <v>13</v>
      </c>
      <c r="E350">
        <v>31.29</v>
      </c>
      <c r="F350" t="s">
        <v>1168</v>
      </c>
      <c r="G350">
        <v>40</v>
      </c>
      <c r="H350" t="s">
        <v>1169</v>
      </c>
      <c r="I350">
        <v>349</v>
      </c>
      <c r="J350" s="3">
        <v>45436</v>
      </c>
      <c r="K350" t="s">
        <v>128</v>
      </c>
    </row>
    <row r="351" spans="1:11" x14ac:dyDescent="0.3">
      <c r="A351" t="s">
        <v>277</v>
      </c>
      <c r="B351" t="s">
        <v>1170</v>
      </c>
      <c r="C351" t="s">
        <v>12</v>
      </c>
      <c r="D351" t="s">
        <v>24</v>
      </c>
      <c r="E351">
        <v>69.55</v>
      </c>
      <c r="F351" t="s">
        <v>1171</v>
      </c>
      <c r="G351">
        <v>3</v>
      </c>
      <c r="H351" t="s">
        <v>1172</v>
      </c>
      <c r="I351">
        <v>16</v>
      </c>
      <c r="J351" s="3">
        <v>45435</v>
      </c>
      <c r="K351" t="s">
        <v>38</v>
      </c>
    </row>
    <row r="352" spans="1:11" x14ac:dyDescent="0.3">
      <c r="A352" t="s">
        <v>828</v>
      </c>
      <c r="B352" t="s">
        <v>1173</v>
      </c>
      <c r="C352" t="s">
        <v>12</v>
      </c>
      <c r="D352" t="s">
        <v>24</v>
      </c>
      <c r="E352">
        <v>26.52</v>
      </c>
      <c r="F352" t="s">
        <v>1174</v>
      </c>
      <c r="H352" t="s">
        <v>1175</v>
      </c>
      <c r="I352">
        <v>1866</v>
      </c>
      <c r="J352" s="3">
        <v>45436</v>
      </c>
      <c r="K352" t="s">
        <v>128</v>
      </c>
    </row>
    <row r="353" spans="1:11" x14ac:dyDescent="0.3">
      <c r="A353" t="s">
        <v>349</v>
      </c>
      <c r="B353" t="s">
        <v>350</v>
      </c>
      <c r="C353" t="s">
        <v>12</v>
      </c>
      <c r="D353" t="s">
        <v>41</v>
      </c>
      <c r="E353">
        <v>14.6</v>
      </c>
      <c r="F353" t="s">
        <v>1176</v>
      </c>
      <c r="G353">
        <v>5</v>
      </c>
      <c r="H353" t="s">
        <v>1177</v>
      </c>
      <c r="I353">
        <v>94</v>
      </c>
      <c r="J353" s="3">
        <v>45434</v>
      </c>
      <c r="K353" t="s">
        <v>1178</v>
      </c>
    </row>
    <row r="354" spans="1:11" x14ac:dyDescent="0.3">
      <c r="A354" t="s">
        <v>1179</v>
      </c>
      <c r="B354" t="s">
        <v>1180</v>
      </c>
      <c r="C354" t="s">
        <v>12</v>
      </c>
      <c r="D354" t="s">
        <v>449</v>
      </c>
      <c r="E354">
        <v>66</v>
      </c>
      <c r="F354" t="s">
        <v>1181</v>
      </c>
      <c r="G354">
        <v>10</v>
      </c>
      <c r="H354" t="s">
        <v>1182</v>
      </c>
      <c r="I354">
        <v>21</v>
      </c>
      <c r="J354" s="3">
        <v>45436</v>
      </c>
      <c r="K354" t="s">
        <v>1183</v>
      </c>
    </row>
    <row r="355" spans="1:11" x14ac:dyDescent="0.3">
      <c r="A355" t="s">
        <v>1184</v>
      </c>
      <c r="B355" t="s">
        <v>1185</v>
      </c>
      <c r="C355" t="s">
        <v>12</v>
      </c>
      <c r="D355" t="s">
        <v>13</v>
      </c>
      <c r="E355">
        <v>86.72</v>
      </c>
      <c r="F355" t="s">
        <v>1186</v>
      </c>
      <c r="G355">
        <v>10</v>
      </c>
      <c r="H355" t="s">
        <v>1187</v>
      </c>
      <c r="I355">
        <v>1296</v>
      </c>
      <c r="J355" s="3">
        <v>45435</v>
      </c>
      <c r="K355" t="s">
        <v>115</v>
      </c>
    </row>
    <row r="356" spans="1:11" x14ac:dyDescent="0.3">
      <c r="A356" t="s">
        <v>732</v>
      </c>
      <c r="B356" t="s">
        <v>1188</v>
      </c>
      <c r="C356" t="s">
        <v>12</v>
      </c>
      <c r="D356" t="s">
        <v>339</v>
      </c>
      <c r="E356">
        <v>26.1</v>
      </c>
      <c r="F356" t="s">
        <v>1189</v>
      </c>
      <c r="G356">
        <v>4</v>
      </c>
      <c r="H356" t="s">
        <v>1190</v>
      </c>
      <c r="I356">
        <v>4934</v>
      </c>
      <c r="J356" s="3">
        <v>45436</v>
      </c>
      <c r="K356" t="s">
        <v>115</v>
      </c>
    </row>
    <row r="357" spans="1:11" x14ac:dyDescent="0.3">
      <c r="A357" t="s">
        <v>66</v>
      </c>
      <c r="B357" t="s">
        <v>1191</v>
      </c>
      <c r="C357" t="s">
        <v>12</v>
      </c>
      <c r="D357" t="s">
        <v>24</v>
      </c>
      <c r="E357">
        <v>28.2</v>
      </c>
      <c r="F357" t="s">
        <v>1192</v>
      </c>
      <c r="G357">
        <v>8</v>
      </c>
      <c r="H357" t="s">
        <v>1193</v>
      </c>
      <c r="I357">
        <v>24</v>
      </c>
      <c r="J357" s="3">
        <v>45433</v>
      </c>
      <c r="K357" t="s">
        <v>102</v>
      </c>
    </row>
    <row r="358" spans="1:11" x14ac:dyDescent="0.3">
      <c r="A358" t="s">
        <v>617</v>
      </c>
      <c r="B358" t="s">
        <v>1194</v>
      </c>
      <c r="C358" t="s">
        <v>12</v>
      </c>
      <c r="D358" t="s">
        <v>24</v>
      </c>
      <c r="E358">
        <v>27.4</v>
      </c>
      <c r="F358" t="s">
        <v>1195</v>
      </c>
      <c r="G358">
        <v>52</v>
      </c>
      <c r="H358" t="s">
        <v>1196</v>
      </c>
      <c r="I358">
        <v>397</v>
      </c>
      <c r="J358" s="3">
        <v>45433</v>
      </c>
      <c r="K358" t="s">
        <v>128</v>
      </c>
    </row>
    <row r="359" spans="1:11" x14ac:dyDescent="0.3">
      <c r="A359" t="s">
        <v>1184</v>
      </c>
      <c r="B359" t="s">
        <v>1197</v>
      </c>
      <c r="C359" t="s">
        <v>12</v>
      </c>
      <c r="D359" t="s">
        <v>24</v>
      </c>
      <c r="E359">
        <v>17.98</v>
      </c>
      <c r="F359" t="s">
        <v>1198</v>
      </c>
      <c r="G359">
        <v>10</v>
      </c>
      <c r="H359" t="s">
        <v>1199</v>
      </c>
      <c r="I359">
        <v>66</v>
      </c>
      <c r="J359" s="3">
        <v>45432</v>
      </c>
      <c r="K359" t="s">
        <v>1200</v>
      </c>
    </row>
    <row r="360" spans="1:11" x14ac:dyDescent="0.3">
      <c r="A360" t="s">
        <v>1201</v>
      </c>
      <c r="B360" t="s">
        <v>1202</v>
      </c>
      <c r="C360" t="s">
        <v>12</v>
      </c>
      <c r="D360" t="s">
        <v>24</v>
      </c>
      <c r="E360">
        <v>24.55</v>
      </c>
      <c r="F360" t="s">
        <v>1203</v>
      </c>
      <c r="G360">
        <v>23</v>
      </c>
      <c r="H360" t="s">
        <v>1204</v>
      </c>
      <c r="I360">
        <v>433</v>
      </c>
      <c r="J360" s="3">
        <v>45414</v>
      </c>
      <c r="K360" t="s">
        <v>128</v>
      </c>
    </row>
    <row r="361" spans="1:11" x14ac:dyDescent="0.3">
      <c r="A361" t="s">
        <v>683</v>
      </c>
      <c r="B361" t="s">
        <v>1205</v>
      </c>
      <c r="C361" t="s">
        <v>12</v>
      </c>
      <c r="D361" t="s">
        <v>13</v>
      </c>
      <c r="E361">
        <v>90.44</v>
      </c>
      <c r="F361" t="s">
        <v>1206</v>
      </c>
      <c r="H361" t="s">
        <v>1207</v>
      </c>
      <c r="I361">
        <v>587</v>
      </c>
      <c r="J361" s="3">
        <v>45436</v>
      </c>
      <c r="K361" t="s">
        <v>115</v>
      </c>
    </row>
    <row r="362" spans="1:11" x14ac:dyDescent="0.3">
      <c r="A362" t="s">
        <v>66</v>
      </c>
      <c r="B362" t="s">
        <v>1208</v>
      </c>
      <c r="C362" t="s">
        <v>12</v>
      </c>
      <c r="D362" t="s">
        <v>24</v>
      </c>
      <c r="E362">
        <v>36.99</v>
      </c>
      <c r="F362" t="s">
        <v>517</v>
      </c>
      <c r="G362">
        <v>5</v>
      </c>
      <c r="H362" t="s">
        <v>1209</v>
      </c>
      <c r="I362">
        <v>7</v>
      </c>
      <c r="J362" s="3">
        <v>45435</v>
      </c>
      <c r="K362" t="s">
        <v>102</v>
      </c>
    </row>
    <row r="363" spans="1:11" x14ac:dyDescent="0.3">
      <c r="A363" t="s">
        <v>1210</v>
      </c>
      <c r="B363" t="s">
        <v>1211</v>
      </c>
      <c r="C363" t="s">
        <v>12</v>
      </c>
      <c r="D363" t="s">
        <v>379</v>
      </c>
      <c r="E363">
        <v>17.89</v>
      </c>
      <c r="F363" t="s">
        <v>1212</v>
      </c>
      <c r="G363">
        <v>10</v>
      </c>
      <c r="H363" t="s">
        <v>1213</v>
      </c>
      <c r="I363">
        <v>2256</v>
      </c>
      <c r="J363" s="3">
        <v>45424</v>
      </c>
      <c r="K363" t="s">
        <v>1214</v>
      </c>
    </row>
    <row r="364" spans="1:11" x14ac:dyDescent="0.3">
      <c r="A364" t="s">
        <v>1215</v>
      </c>
      <c r="B364" t="s">
        <v>1216</v>
      </c>
      <c r="C364" t="s">
        <v>12</v>
      </c>
      <c r="D364" t="s">
        <v>41</v>
      </c>
      <c r="E364">
        <v>85.2</v>
      </c>
      <c r="F364" t="s">
        <v>1217</v>
      </c>
      <c r="G364">
        <v>4</v>
      </c>
      <c r="H364" t="s">
        <v>1218</v>
      </c>
      <c r="I364">
        <v>73</v>
      </c>
      <c r="J364" s="3">
        <v>45434</v>
      </c>
      <c r="K364" t="s">
        <v>97</v>
      </c>
    </row>
    <row r="365" spans="1:11" x14ac:dyDescent="0.3">
      <c r="A365" t="s">
        <v>88</v>
      </c>
      <c r="B365" t="s">
        <v>1219</v>
      </c>
      <c r="C365" t="s">
        <v>12</v>
      </c>
      <c r="D365" t="s">
        <v>24</v>
      </c>
      <c r="E365">
        <v>108.98</v>
      </c>
      <c r="F365" t="s">
        <v>1220</v>
      </c>
      <c r="G365">
        <v>3</v>
      </c>
      <c r="H365" t="s">
        <v>868</v>
      </c>
      <c r="I365">
        <v>33</v>
      </c>
      <c r="J365" s="3">
        <v>45436</v>
      </c>
      <c r="K365" t="s">
        <v>115</v>
      </c>
    </row>
    <row r="366" spans="1:11" x14ac:dyDescent="0.3">
      <c r="A366" t="s">
        <v>1221</v>
      </c>
      <c r="B366" t="s">
        <v>1222</v>
      </c>
      <c r="C366" t="s">
        <v>12</v>
      </c>
      <c r="D366" t="s">
        <v>24</v>
      </c>
      <c r="E366">
        <v>16.04</v>
      </c>
      <c r="F366" t="s">
        <v>1223</v>
      </c>
      <c r="G366">
        <v>31</v>
      </c>
      <c r="H366" t="s">
        <v>1224</v>
      </c>
      <c r="I366">
        <v>2817</v>
      </c>
      <c r="J366" s="3">
        <v>45434</v>
      </c>
      <c r="K366" t="s">
        <v>128</v>
      </c>
    </row>
    <row r="367" spans="1:11" x14ac:dyDescent="0.3">
      <c r="A367" t="s">
        <v>277</v>
      </c>
      <c r="B367" t="s">
        <v>1225</v>
      </c>
      <c r="C367" t="s">
        <v>12</v>
      </c>
      <c r="D367" t="s">
        <v>24</v>
      </c>
      <c r="E367">
        <v>45.98</v>
      </c>
      <c r="F367" t="s">
        <v>1226</v>
      </c>
      <c r="G367">
        <v>7</v>
      </c>
      <c r="H367" t="s">
        <v>1227</v>
      </c>
      <c r="I367">
        <v>343</v>
      </c>
      <c r="J367" s="3">
        <v>45432</v>
      </c>
      <c r="K367" t="s">
        <v>38</v>
      </c>
    </row>
    <row r="368" spans="1:11" x14ac:dyDescent="0.3">
      <c r="A368" t="s">
        <v>683</v>
      </c>
      <c r="B368" t="s">
        <v>1228</v>
      </c>
      <c r="C368" t="s">
        <v>12</v>
      </c>
      <c r="D368" t="s">
        <v>24</v>
      </c>
      <c r="E368">
        <v>84.73</v>
      </c>
      <c r="F368" t="s">
        <v>1229</v>
      </c>
      <c r="H368" t="s">
        <v>1230</v>
      </c>
      <c r="I368">
        <v>2774</v>
      </c>
      <c r="J368" s="3">
        <v>45433</v>
      </c>
      <c r="K368" t="s">
        <v>115</v>
      </c>
    </row>
    <row r="369" spans="1:11" x14ac:dyDescent="0.3">
      <c r="A369" t="s">
        <v>28</v>
      </c>
      <c r="B369" t="s">
        <v>1231</v>
      </c>
      <c r="C369" t="s">
        <v>12</v>
      </c>
      <c r="D369" t="s">
        <v>13</v>
      </c>
      <c r="E369">
        <v>69.989999999999995</v>
      </c>
      <c r="F369" t="s">
        <v>611</v>
      </c>
      <c r="G369">
        <v>8</v>
      </c>
      <c r="H369" t="s">
        <v>1232</v>
      </c>
      <c r="I369">
        <v>35</v>
      </c>
      <c r="J369" s="3">
        <v>45436</v>
      </c>
      <c r="K369" t="s">
        <v>432</v>
      </c>
    </row>
    <row r="370" spans="1:11" x14ac:dyDescent="0.3">
      <c r="A370" t="s">
        <v>178</v>
      </c>
      <c r="B370" t="s">
        <v>1233</v>
      </c>
      <c r="C370" t="s">
        <v>12</v>
      </c>
      <c r="D370" t="s">
        <v>13</v>
      </c>
      <c r="E370">
        <v>45</v>
      </c>
      <c r="F370" t="s">
        <v>1234</v>
      </c>
      <c r="G370">
        <v>8</v>
      </c>
      <c r="H370" t="s">
        <v>1235</v>
      </c>
      <c r="I370">
        <v>37</v>
      </c>
      <c r="J370" s="3">
        <v>45429</v>
      </c>
      <c r="K370" t="s">
        <v>1236</v>
      </c>
    </row>
    <row r="371" spans="1:11" x14ac:dyDescent="0.3">
      <c r="A371" t="s">
        <v>28</v>
      </c>
      <c r="B371" t="s">
        <v>1237</v>
      </c>
      <c r="C371" t="s">
        <v>12</v>
      </c>
      <c r="D371" t="s">
        <v>24</v>
      </c>
      <c r="E371">
        <v>48.95</v>
      </c>
      <c r="F371" t="s">
        <v>1063</v>
      </c>
      <c r="G371">
        <v>10</v>
      </c>
      <c r="H371" t="s">
        <v>1238</v>
      </c>
      <c r="I371">
        <v>121</v>
      </c>
      <c r="J371" s="3">
        <v>45435</v>
      </c>
      <c r="K371" t="s">
        <v>601</v>
      </c>
    </row>
    <row r="372" spans="1:11" x14ac:dyDescent="0.3">
      <c r="A372" t="s">
        <v>817</v>
      </c>
      <c r="B372" t="s">
        <v>1239</v>
      </c>
      <c r="C372" t="s">
        <v>12</v>
      </c>
      <c r="D372" t="s">
        <v>24</v>
      </c>
      <c r="E372">
        <v>10.7</v>
      </c>
      <c r="F372" t="s">
        <v>1240</v>
      </c>
      <c r="G372">
        <v>5</v>
      </c>
      <c r="H372" t="s">
        <v>1241</v>
      </c>
      <c r="I372">
        <v>163</v>
      </c>
      <c r="J372" s="3">
        <v>45436</v>
      </c>
      <c r="K372" t="s">
        <v>874</v>
      </c>
    </row>
    <row r="373" spans="1:11" x14ac:dyDescent="0.3">
      <c r="A373" t="s">
        <v>28</v>
      </c>
      <c r="B373" t="s">
        <v>1242</v>
      </c>
      <c r="C373" t="s">
        <v>12</v>
      </c>
      <c r="D373" t="s">
        <v>24</v>
      </c>
      <c r="E373">
        <v>27.1</v>
      </c>
      <c r="F373" t="s">
        <v>1243</v>
      </c>
      <c r="G373">
        <v>8</v>
      </c>
      <c r="H373" t="s">
        <v>1244</v>
      </c>
      <c r="I373">
        <v>28</v>
      </c>
      <c r="J373" s="3">
        <v>45434</v>
      </c>
      <c r="K373" t="s">
        <v>408</v>
      </c>
    </row>
    <row r="374" spans="1:11" x14ac:dyDescent="0.3">
      <c r="A374" t="s">
        <v>85</v>
      </c>
      <c r="B374" t="s">
        <v>1245</v>
      </c>
      <c r="C374" t="s">
        <v>12</v>
      </c>
      <c r="D374" t="s">
        <v>24</v>
      </c>
      <c r="E374">
        <v>29.99</v>
      </c>
      <c r="F374" t="s">
        <v>100</v>
      </c>
      <c r="G374">
        <v>10</v>
      </c>
      <c r="H374" t="s">
        <v>1246</v>
      </c>
      <c r="I374">
        <v>92</v>
      </c>
      <c r="J374" s="3">
        <v>45435</v>
      </c>
      <c r="K374" t="s">
        <v>539</v>
      </c>
    </row>
    <row r="375" spans="1:11" x14ac:dyDescent="0.3">
      <c r="A375" t="s">
        <v>17</v>
      </c>
      <c r="B375" t="s">
        <v>1247</v>
      </c>
      <c r="C375" t="s">
        <v>12</v>
      </c>
      <c r="D375" t="s">
        <v>57</v>
      </c>
      <c r="E375">
        <v>212.89</v>
      </c>
      <c r="F375" t="s">
        <v>1248</v>
      </c>
      <c r="G375">
        <v>10</v>
      </c>
      <c r="H375" t="s">
        <v>1249</v>
      </c>
      <c r="I375">
        <v>53</v>
      </c>
      <c r="J375" s="3">
        <v>45436</v>
      </c>
      <c r="K375" t="s">
        <v>232</v>
      </c>
    </row>
    <row r="376" spans="1:11" x14ac:dyDescent="0.3">
      <c r="A376" t="s">
        <v>277</v>
      </c>
      <c r="B376" t="s">
        <v>1250</v>
      </c>
      <c r="C376" t="s">
        <v>12</v>
      </c>
      <c r="D376" t="s">
        <v>24</v>
      </c>
      <c r="E376">
        <v>71.98</v>
      </c>
      <c r="F376" t="s">
        <v>1251</v>
      </c>
      <c r="H376" t="s">
        <v>1252</v>
      </c>
      <c r="I376">
        <v>2153</v>
      </c>
      <c r="J376" s="3">
        <v>45434</v>
      </c>
      <c r="K376" t="s">
        <v>115</v>
      </c>
    </row>
    <row r="377" spans="1:11" x14ac:dyDescent="0.3">
      <c r="A377" t="s">
        <v>244</v>
      </c>
      <c r="B377" t="s">
        <v>1253</v>
      </c>
      <c r="C377" t="s">
        <v>12</v>
      </c>
      <c r="D377" t="s">
        <v>24</v>
      </c>
      <c r="E377">
        <v>89.98</v>
      </c>
      <c r="F377" t="s">
        <v>1254</v>
      </c>
      <c r="G377">
        <v>8</v>
      </c>
      <c r="H377" t="s">
        <v>1255</v>
      </c>
      <c r="I377">
        <v>1243</v>
      </c>
      <c r="J377" s="3">
        <v>45434</v>
      </c>
      <c r="K377" t="s">
        <v>115</v>
      </c>
    </row>
    <row r="378" spans="1:11" x14ac:dyDescent="0.3">
      <c r="A378" t="s">
        <v>55</v>
      </c>
      <c r="B378" t="s">
        <v>1256</v>
      </c>
      <c r="C378" t="s">
        <v>12</v>
      </c>
      <c r="D378" t="s">
        <v>24</v>
      </c>
      <c r="E378">
        <v>43.47</v>
      </c>
      <c r="F378" t="s">
        <v>1257</v>
      </c>
      <c r="G378">
        <v>10</v>
      </c>
      <c r="H378" t="s">
        <v>1258</v>
      </c>
      <c r="I378">
        <v>34</v>
      </c>
      <c r="J378" s="3">
        <v>45424</v>
      </c>
      <c r="K378" t="s">
        <v>1259</v>
      </c>
    </row>
    <row r="379" spans="1:11" x14ac:dyDescent="0.3">
      <c r="A379" t="s">
        <v>1260</v>
      </c>
      <c r="B379" t="s">
        <v>1261</v>
      </c>
      <c r="C379" t="s">
        <v>12</v>
      </c>
      <c r="D379" t="s">
        <v>24</v>
      </c>
      <c r="E379">
        <v>9.98</v>
      </c>
      <c r="F379" t="s">
        <v>1262</v>
      </c>
      <c r="G379">
        <v>36</v>
      </c>
      <c r="H379" t="s">
        <v>1263</v>
      </c>
      <c r="I379">
        <v>8453</v>
      </c>
      <c r="J379" s="3">
        <v>45433</v>
      </c>
      <c r="K379" t="s">
        <v>128</v>
      </c>
    </row>
    <row r="380" spans="1:11" x14ac:dyDescent="0.3">
      <c r="A380" t="s">
        <v>33</v>
      </c>
      <c r="B380" t="s">
        <v>1264</v>
      </c>
      <c r="C380" t="s">
        <v>12</v>
      </c>
      <c r="D380" t="s">
        <v>13</v>
      </c>
      <c r="E380">
        <v>24.4</v>
      </c>
      <c r="F380" t="s">
        <v>1265</v>
      </c>
      <c r="G380">
        <v>50</v>
      </c>
      <c r="H380" t="s">
        <v>1266</v>
      </c>
      <c r="I380">
        <v>14</v>
      </c>
      <c r="J380" s="3">
        <v>45435</v>
      </c>
      <c r="K380" t="s">
        <v>1267</v>
      </c>
    </row>
    <row r="381" spans="1:11" x14ac:dyDescent="0.3">
      <c r="A381" t="s">
        <v>1030</v>
      </c>
      <c r="B381" t="s">
        <v>1268</v>
      </c>
      <c r="C381" t="s">
        <v>12</v>
      </c>
      <c r="D381" t="s">
        <v>57</v>
      </c>
      <c r="E381">
        <v>50</v>
      </c>
      <c r="F381" t="s">
        <v>1269</v>
      </c>
      <c r="G381">
        <v>10</v>
      </c>
      <c r="H381" t="s">
        <v>1085</v>
      </c>
      <c r="I381">
        <v>19</v>
      </c>
      <c r="J381" s="3">
        <v>45435</v>
      </c>
      <c r="K381" t="s">
        <v>1183</v>
      </c>
    </row>
    <row r="382" spans="1:11" x14ac:dyDescent="0.3">
      <c r="A382" t="s">
        <v>1270</v>
      </c>
      <c r="B382" t="s">
        <v>1271</v>
      </c>
      <c r="C382" t="s">
        <v>12</v>
      </c>
      <c r="D382" t="s">
        <v>379</v>
      </c>
      <c r="E382">
        <v>10.19</v>
      </c>
      <c r="F382" t="s">
        <v>1272</v>
      </c>
      <c r="G382">
        <v>44</v>
      </c>
      <c r="H382" t="s">
        <v>1273</v>
      </c>
      <c r="I382">
        <v>330</v>
      </c>
      <c r="J382" s="3">
        <v>45425</v>
      </c>
      <c r="K382" t="s">
        <v>128</v>
      </c>
    </row>
    <row r="383" spans="1:11" x14ac:dyDescent="0.3">
      <c r="A383" t="s">
        <v>1078</v>
      </c>
      <c r="B383" t="s">
        <v>1274</v>
      </c>
      <c r="C383" t="s">
        <v>12</v>
      </c>
      <c r="D383" t="s">
        <v>1275</v>
      </c>
      <c r="E383">
        <v>9.2100000000000009</v>
      </c>
      <c r="F383" t="s">
        <v>1276</v>
      </c>
      <c r="G383">
        <v>5</v>
      </c>
      <c r="H383" t="s">
        <v>1277</v>
      </c>
      <c r="I383">
        <v>72</v>
      </c>
      <c r="J383" s="3">
        <v>45436</v>
      </c>
      <c r="K383" t="s">
        <v>1236</v>
      </c>
    </row>
    <row r="384" spans="1:11" x14ac:dyDescent="0.3">
      <c r="A384" t="s">
        <v>178</v>
      </c>
      <c r="B384" t="s">
        <v>1278</v>
      </c>
      <c r="C384" t="s">
        <v>12</v>
      </c>
      <c r="D384" t="s">
        <v>13</v>
      </c>
      <c r="E384">
        <v>16.97</v>
      </c>
      <c r="F384" t="s">
        <v>1279</v>
      </c>
      <c r="G384">
        <v>10</v>
      </c>
      <c r="H384" t="s">
        <v>471</v>
      </c>
      <c r="I384">
        <v>16</v>
      </c>
      <c r="J384" s="3">
        <v>45427</v>
      </c>
      <c r="K384" t="s">
        <v>1280</v>
      </c>
    </row>
    <row r="385" spans="1:11" x14ac:dyDescent="0.3">
      <c r="A385" t="s">
        <v>28</v>
      </c>
      <c r="B385" t="s">
        <v>1281</v>
      </c>
      <c r="C385" t="s">
        <v>12</v>
      </c>
      <c r="D385" t="s">
        <v>13</v>
      </c>
      <c r="E385">
        <v>78.989999999999995</v>
      </c>
      <c r="F385" t="s">
        <v>1282</v>
      </c>
      <c r="G385">
        <v>10</v>
      </c>
      <c r="H385" t="s">
        <v>1283</v>
      </c>
      <c r="I385">
        <v>743</v>
      </c>
      <c r="J385" s="3">
        <v>45434</v>
      </c>
      <c r="K385" t="s">
        <v>115</v>
      </c>
    </row>
    <row r="386" spans="1:11" x14ac:dyDescent="0.3">
      <c r="A386" t="s">
        <v>188</v>
      </c>
      <c r="B386" t="s">
        <v>1284</v>
      </c>
      <c r="C386" t="s">
        <v>12</v>
      </c>
      <c r="D386" t="s">
        <v>24</v>
      </c>
      <c r="E386">
        <v>19.16</v>
      </c>
      <c r="F386" t="s">
        <v>1285</v>
      </c>
      <c r="G386">
        <v>72</v>
      </c>
      <c r="H386" t="s">
        <v>1286</v>
      </c>
      <c r="I386">
        <v>348</v>
      </c>
      <c r="J386" s="3">
        <v>45436</v>
      </c>
      <c r="K386" t="s">
        <v>128</v>
      </c>
    </row>
    <row r="387" spans="1:11" x14ac:dyDescent="0.3">
      <c r="A387" t="s">
        <v>174</v>
      </c>
      <c r="B387" t="s">
        <v>1287</v>
      </c>
      <c r="C387" t="s">
        <v>12</v>
      </c>
      <c r="D387" t="s">
        <v>24</v>
      </c>
      <c r="E387">
        <v>33.5</v>
      </c>
      <c r="F387" t="s">
        <v>1288</v>
      </c>
      <c r="H387" t="s">
        <v>1289</v>
      </c>
      <c r="I387">
        <v>1511</v>
      </c>
      <c r="J387" s="3">
        <v>45434</v>
      </c>
      <c r="K387" t="s">
        <v>38</v>
      </c>
    </row>
    <row r="388" spans="1:11" x14ac:dyDescent="0.3">
      <c r="A388" t="s">
        <v>676</v>
      </c>
      <c r="B388" t="s">
        <v>1290</v>
      </c>
      <c r="C388" t="s">
        <v>12</v>
      </c>
      <c r="D388" t="s">
        <v>41</v>
      </c>
      <c r="E388">
        <v>79.989999999999995</v>
      </c>
      <c r="F388" t="s">
        <v>521</v>
      </c>
      <c r="G388">
        <v>9</v>
      </c>
      <c r="H388" t="s">
        <v>1291</v>
      </c>
      <c r="I388">
        <v>15</v>
      </c>
      <c r="J388" s="3">
        <v>45427</v>
      </c>
      <c r="K388" t="s">
        <v>949</v>
      </c>
    </row>
    <row r="389" spans="1:11" x14ac:dyDescent="0.3">
      <c r="A389" t="s">
        <v>1292</v>
      </c>
      <c r="B389" t="s">
        <v>1293</v>
      </c>
      <c r="C389" t="s">
        <v>12</v>
      </c>
      <c r="D389" t="s">
        <v>24</v>
      </c>
      <c r="E389">
        <v>22</v>
      </c>
      <c r="F389" t="s">
        <v>1294</v>
      </c>
      <c r="G389">
        <v>49</v>
      </c>
      <c r="H389" t="s">
        <v>1295</v>
      </c>
      <c r="I389">
        <v>1</v>
      </c>
      <c r="J389" s="3">
        <v>45427</v>
      </c>
      <c r="K389" t="s">
        <v>97</v>
      </c>
    </row>
    <row r="390" spans="1:11" x14ac:dyDescent="0.3">
      <c r="A390" t="s">
        <v>1296</v>
      </c>
      <c r="B390" t="s">
        <v>1297</v>
      </c>
      <c r="C390" t="s">
        <v>12</v>
      </c>
      <c r="D390" t="s">
        <v>13</v>
      </c>
      <c r="E390">
        <v>84.99</v>
      </c>
      <c r="F390" t="s">
        <v>1298</v>
      </c>
      <c r="G390">
        <v>3</v>
      </c>
      <c r="H390" t="s">
        <v>1299</v>
      </c>
      <c r="I390">
        <v>7</v>
      </c>
      <c r="J390" s="3">
        <v>45436</v>
      </c>
      <c r="K390" t="s">
        <v>1300</v>
      </c>
    </row>
    <row r="391" spans="1:11" x14ac:dyDescent="0.3">
      <c r="A391" t="s">
        <v>817</v>
      </c>
      <c r="B391" t="s">
        <v>1301</v>
      </c>
      <c r="C391" t="s">
        <v>12</v>
      </c>
      <c r="D391" t="s">
        <v>13</v>
      </c>
      <c r="E391">
        <v>112.49</v>
      </c>
      <c r="F391" t="s">
        <v>1302</v>
      </c>
      <c r="G391">
        <v>5</v>
      </c>
      <c r="H391" t="s">
        <v>909</v>
      </c>
      <c r="I391">
        <v>15</v>
      </c>
      <c r="J391" s="3">
        <v>45435</v>
      </c>
      <c r="K391" t="s">
        <v>1303</v>
      </c>
    </row>
    <row r="392" spans="1:11" x14ac:dyDescent="0.3">
      <c r="A392" t="s">
        <v>103</v>
      </c>
      <c r="B392" t="s">
        <v>1304</v>
      </c>
      <c r="C392" t="s">
        <v>12</v>
      </c>
      <c r="D392" t="s">
        <v>824</v>
      </c>
      <c r="E392">
        <v>22.79</v>
      </c>
      <c r="F392" t="s">
        <v>1305</v>
      </c>
      <c r="G392">
        <v>8</v>
      </c>
      <c r="H392" t="s">
        <v>1005</v>
      </c>
      <c r="I392">
        <v>7</v>
      </c>
      <c r="J392" s="3">
        <v>45436</v>
      </c>
      <c r="K392" t="s">
        <v>232</v>
      </c>
    </row>
    <row r="393" spans="1:11" x14ac:dyDescent="0.3">
      <c r="A393" t="s">
        <v>472</v>
      </c>
      <c r="B393" t="s">
        <v>1306</v>
      </c>
      <c r="C393" t="s">
        <v>12</v>
      </c>
      <c r="D393" t="s">
        <v>1307</v>
      </c>
      <c r="E393">
        <v>52.99</v>
      </c>
      <c r="F393" t="s">
        <v>1308</v>
      </c>
      <c r="G393">
        <v>10</v>
      </c>
      <c r="H393" t="s">
        <v>1309</v>
      </c>
      <c r="I393">
        <v>117</v>
      </c>
      <c r="J393" s="3">
        <v>45397</v>
      </c>
      <c r="K393" t="s">
        <v>97</v>
      </c>
    </row>
    <row r="394" spans="1:11" x14ac:dyDescent="0.3">
      <c r="A394" t="s">
        <v>55</v>
      </c>
      <c r="B394" t="s">
        <v>56</v>
      </c>
      <c r="C394" t="s">
        <v>12</v>
      </c>
      <c r="D394" t="s">
        <v>41</v>
      </c>
      <c r="E394">
        <v>21.99</v>
      </c>
      <c r="F394" t="s">
        <v>118</v>
      </c>
      <c r="G394">
        <v>10</v>
      </c>
      <c r="H394" t="s">
        <v>311</v>
      </c>
      <c r="I394">
        <v>2</v>
      </c>
      <c r="J394" s="3">
        <v>45435</v>
      </c>
      <c r="K394" t="s">
        <v>578</v>
      </c>
    </row>
    <row r="395" spans="1:11" x14ac:dyDescent="0.3">
      <c r="A395" t="s">
        <v>98</v>
      </c>
      <c r="B395" t="s">
        <v>1310</v>
      </c>
      <c r="C395" t="s">
        <v>12</v>
      </c>
      <c r="D395" t="s">
        <v>449</v>
      </c>
      <c r="E395">
        <v>125</v>
      </c>
      <c r="F395" t="s">
        <v>1311</v>
      </c>
      <c r="G395">
        <v>10</v>
      </c>
      <c r="H395" t="s">
        <v>311</v>
      </c>
      <c r="I395">
        <v>2</v>
      </c>
      <c r="J395" s="3">
        <v>45435</v>
      </c>
      <c r="K395" t="s">
        <v>44</v>
      </c>
    </row>
    <row r="396" spans="1:11" x14ac:dyDescent="0.3">
      <c r="A396" t="s">
        <v>377</v>
      </c>
      <c r="B396" t="s">
        <v>1312</v>
      </c>
      <c r="C396" t="s">
        <v>12</v>
      </c>
      <c r="D396" t="s">
        <v>379</v>
      </c>
      <c r="E396">
        <v>43.49</v>
      </c>
      <c r="F396" t="s">
        <v>1313</v>
      </c>
      <c r="G396">
        <v>2</v>
      </c>
      <c r="H396" t="s">
        <v>800</v>
      </c>
      <c r="I396">
        <v>3</v>
      </c>
      <c r="J396" s="3">
        <v>45436</v>
      </c>
      <c r="K396" t="s">
        <v>1314</v>
      </c>
    </row>
    <row r="397" spans="1:11" x14ac:dyDescent="0.3">
      <c r="A397" t="s">
        <v>1053</v>
      </c>
      <c r="B397" t="s">
        <v>1315</v>
      </c>
      <c r="C397" t="s">
        <v>12</v>
      </c>
      <c r="D397" t="s">
        <v>35</v>
      </c>
      <c r="E397">
        <v>23.49</v>
      </c>
      <c r="F397" t="s">
        <v>935</v>
      </c>
      <c r="G397">
        <v>3</v>
      </c>
      <c r="H397" t="s">
        <v>1316</v>
      </c>
      <c r="I397">
        <v>6</v>
      </c>
      <c r="J397" s="3">
        <v>45434</v>
      </c>
      <c r="K397" t="s">
        <v>38</v>
      </c>
    </row>
    <row r="398" spans="1:11" x14ac:dyDescent="0.3">
      <c r="A398" t="s">
        <v>133</v>
      </c>
      <c r="B398" t="s">
        <v>1317</v>
      </c>
      <c r="C398" t="s">
        <v>12</v>
      </c>
      <c r="D398" t="s">
        <v>135</v>
      </c>
      <c r="E398">
        <v>44</v>
      </c>
      <c r="F398" t="s">
        <v>639</v>
      </c>
      <c r="G398">
        <v>10</v>
      </c>
      <c r="H398" t="s">
        <v>1318</v>
      </c>
      <c r="I398">
        <v>83</v>
      </c>
      <c r="J398" s="3">
        <v>45435</v>
      </c>
      <c r="K398" t="s">
        <v>138</v>
      </c>
    </row>
    <row r="399" spans="1:11" x14ac:dyDescent="0.3">
      <c r="A399" t="s">
        <v>1319</v>
      </c>
      <c r="B399" t="s">
        <v>1320</v>
      </c>
      <c r="C399" t="s">
        <v>12</v>
      </c>
      <c r="D399" t="s">
        <v>24</v>
      </c>
      <c r="E399">
        <v>140</v>
      </c>
      <c r="F399" t="s">
        <v>1321</v>
      </c>
      <c r="G399">
        <v>24</v>
      </c>
      <c r="H399" t="s">
        <v>1322</v>
      </c>
      <c r="I399">
        <v>6</v>
      </c>
      <c r="J399" s="3">
        <v>45432</v>
      </c>
      <c r="K399" t="s">
        <v>80</v>
      </c>
    </row>
    <row r="400" spans="1:11" x14ac:dyDescent="0.3">
      <c r="A400" t="s">
        <v>88</v>
      </c>
      <c r="B400" t="s">
        <v>1323</v>
      </c>
      <c r="C400" t="s">
        <v>12</v>
      </c>
      <c r="D400" t="s">
        <v>13</v>
      </c>
      <c r="E400">
        <v>74.989999999999995</v>
      </c>
      <c r="F400" t="s">
        <v>1324</v>
      </c>
      <c r="G400">
        <v>2</v>
      </c>
      <c r="H400" t="s">
        <v>1325</v>
      </c>
      <c r="I400">
        <v>60</v>
      </c>
      <c r="J400" s="3">
        <v>45435</v>
      </c>
      <c r="K400" t="s">
        <v>1124</v>
      </c>
    </row>
    <row r="401" spans="1:11" x14ac:dyDescent="0.3">
      <c r="A401" t="s">
        <v>33</v>
      </c>
      <c r="B401" t="s">
        <v>1326</v>
      </c>
      <c r="C401" t="s">
        <v>12</v>
      </c>
      <c r="D401" t="s">
        <v>13</v>
      </c>
      <c r="E401">
        <v>26.99</v>
      </c>
      <c r="F401" t="s">
        <v>1327</v>
      </c>
      <c r="G401">
        <v>9</v>
      </c>
      <c r="H401" t="s">
        <v>1328</v>
      </c>
      <c r="I401">
        <v>75</v>
      </c>
      <c r="J401" s="3">
        <v>45430</v>
      </c>
      <c r="K401" t="s">
        <v>864</v>
      </c>
    </row>
    <row r="402" spans="1:11" x14ac:dyDescent="0.3">
      <c r="A402" t="s">
        <v>66</v>
      </c>
      <c r="B402" t="s">
        <v>1329</v>
      </c>
      <c r="C402" t="s">
        <v>12</v>
      </c>
      <c r="D402" t="s">
        <v>13</v>
      </c>
      <c r="E402">
        <v>52.97</v>
      </c>
      <c r="F402" t="s">
        <v>1330</v>
      </c>
      <c r="H402" t="s">
        <v>1331</v>
      </c>
      <c r="I402">
        <v>1683</v>
      </c>
      <c r="J402" s="3">
        <v>45436</v>
      </c>
      <c r="K402" t="s">
        <v>115</v>
      </c>
    </row>
    <row r="403" spans="1:11" x14ac:dyDescent="0.3">
      <c r="A403" t="s">
        <v>98</v>
      </c>
      <c r="B403" t="s">
        <v>1332</v>
      </c>
      <c r="C403" t="s">
        <v>12</v>
      </c>
      <c r="D403" t="s">
        <v>13</v>
      </c>
      <c r="E403">
        <v>22.61</v>
      </c>
      <c r="F403" t="s">
        <v>1333</v>
      </c>
      <c r="G403">
        <v>52</v>
      </c>
      <c r="H403" t="s">
        <v>1334</v>
      </c>
      <c r="I403">
        <v>619</v>
      </c>
      <c r="J403" s="3">
        <v>45436</v>
      </c>
      <c r="K403" t="s">
        <v>128</v>
      </c>
    </row>
    <row r="404" spans="1:11" x14ac:dyDescent="0.3">
      <c r="A404" t="s">
        <v>28</v>
      </c>
      <c r="B404" t="s">
        <v>1335</v>
      </c>
      <c r="C404" t="s">
        <v>12</v>
      </c>
      <c r="D404" t="s">
        <v>13</v>
      </c>
      <c r="E404">
        <v>72.989999999999995</v>
      </c>
      <c r="F404" t="s">
        <v>1336</v>
      </c>
      <c r="G404">
        <v>6</v>
      </c>
      <c r="H404" t="s">
        <v>1337</v>
      </c>
      <c r="I404">
        <v>235</v>
      </c>
      <c r="J404" s="3">
        <v>45436</v>
      </c>
      <c r="K404" t="s">
        <v>691</v>
      </c>
    </row>
    <row r="405" spans="1:11" x14ac:dyDescent="0.3">
      <c r="A405" t="s">
        <v>1338</v>
      </c>
      <c r="B405" t="s">
        <v>1339</v>
      </c>
      <c r="C405" t="s">
        <v>12</v>
      </c>
      <c r="D405" t="s">
        <v>35</v>
      </c>
      <c r="E405">
        <v>27.99</v>
      </c>
      <c r="F405" t="s">
        <v>1340</v>
      </c>
      <c r="G405">
        <v>3</v>
      </c>
      <c r="H405" t="s">
        <v>1341</v>
      </c>
      <c r="I405">
        <v>1</v>
      </c>
      <c r="J405" s="3">
        <v>45435</v>
      </c>
      <c r="K405" t="s">
        <v>38</v>
      </c>
    </row>
    <row r="406" spans="1:11" x14ac:dyDescent="0.3">
      <c r="A406" t="s">
        <v>88</v>
      </c>
      <c r="B406" t="s">
        <v>1342</v>
      </c>
      <c r="C406" t="s">
        <v>12</v>
      </c>
      <c r="D406" t="s">
        <v>13</v>
      </c>
      <c r="E406">
        <v>17.98</v>
      </c>
      <c r="F406" t="s">
        <v>1198</v>
      </c>
      <c r="G406">
        <v>10</v>
      </c>
      <c r="H406" t="s">
        <v>1343</v>
      </c>
      <c r="I406">
        <v>50</v>
      </c>
      <c r="J406" s="3">
        <v>45434</v>
      </c>
      <c r="K406" t="s">
        <v>1200</v>
      </c>
    </row>
    <row r="407" spans="1:11" x14ac:dyDescent="0.3">
      <c r="A407" t="s">
        <v>540</v>
      </c>
      <c r="B407" t="s">
        <v>1344</v>
      </c>
      <c r="C407" t="s">
        <v>12</v>
      </c>
      <c r="D407" t="s">
        <v>13</v>
      </c>
      <c r="E407">
        <v>169</v>
      </c>
      <c r="F407" t="s">
        <v>1345</v>
      </c>
      <c r="J407" s="3">
        <v>45434</v>
      </c>
      <c r="K407" t="s">
        <v>1346</v>
      </c>
    </row>
    <row r="408" spans="1:11" x14ac:dyDescent="0.3">
      <c r="A408" t="s">
        <v>657</v>
      </c>
      <c r="B408" t="s">
        <v>1347</v>
      </c>
      <c r="C408" t="s">
        <v>12</v>
      </c>
      <c r="D408" t="s">
        <v>379</v>
      </c>
      <c r="E408">
        <v>27.94</v>
      </c>
      <c r="F408" t="s">
        <v>1348</v>
      </c>
      <c r="H408" t="s">
        <v>1349</v>
      </c>
      <c r="I408">
        <v>717</v>
      </c>
      <c r="J408" s="3">
        <v>45435</v>
      </c>
      <c r="K408" t="s">
        <v>1350</v>
      </c>
    </row>
    <row r="409" spans="1:11" x14ac:dyDescent="0.3">
      <c r="A409" t="s">
        <v>540</v>
      </c>
      <c r="B409" t="s">
        <v>1351</v>
      </c>
      <c r="C409" t="s">
        <v>12</v>
      </c>
      <c r="D409" t="s">
        <v>13</v>
      </c>
      <c r="E409">
        <v>12.95</v>
      </c>
      <c r="F409" t="s">
        <v>1352</v>
      </c>
      <c r="G409">
        <v>10</v>
      </c>
      <c r="H409" t="s">
        <v>337</v>
      </c>
      <c r="I409">
        <v>594</v>
      </c>
      <c r="J409" s="3">
        <v>45430</v>
      </c>
      <c r="K409" t="s">
        <v>779</v>
      </c>
    </row>
    <row r="410" spans="1:11" x14ac:dyDescent="0.3">
      <c r="A410" t="s">
        <v>33</v>
      </c>
      <c r="B410" t="s">
        <v>1353</v>
      </c>
      <c r="C410" t="s">
        <v>12</v>
      </c>
      <c r="D410" t="s">
        <v>13</v>
      </c>
      <c r="E410">
        <v>23.99</v>
      </c>
      <c r="F410" t="s">
        <v>1354</v>
      </c>
      <c r="G410">
        <v>10</v>
      </c>
      <c r="H410" t="s">
        <v>1355</v>
      </c>
      <c r="I410">
        <v>10</v>
      </c>
      <c r="J410" s="3">
        <v>45435</v>
      </c>
      <c r="K410" t="s">
        <v>476</v>
      </c>
    </row>
    <row r="411" spans="1:11" x14ac:dyDescent="0.3">
      <c r="A411" t="s">
        <v>277</v>
      </c>
      <c r="B411" t="s">
        <v>1356</v>
      </c>
      <c r="C411" t="s">
        <v>12</v>
      </c>
      <c r="D411" t="s">
        <v>13</v>
      </c>
      <c r="E411">
        <v>24.99</v>
      </c>
      <c r="F411" t="s">
        <v>1357</v>
      </c>
      <c r="G411">
        <v>12</v>
      </c>
      <c r="H411" t="s">
        <v>1358</v>
      </c>
      <c r="I411">
        <v>6</v>
      </c>
      <c r="J411" s="3">
        <v>45435</v>
      </c>
      <c r="K411" t="s">
        <v>1359</v>
      </c>
    </row>
    <row r="412" spans="1:11" x14ac:dyDescent="0.3">
      <c r="A412" t="s">
        <v>571</v>
      </c>
      <c r="B412" t="s">
        <v>1360</v>
      </c>
      <c r="C412" t="s">
        <v>12</v>
      </c>
      <c r="D412" t="s">
        <v>24</v>
      </c>
      <c r="E412">
        <v>49.99</v>
      </c>
      <c r="F412" t="s">
        <v>63</v>
      </c>
      <c r="G412">
        <v>2</v>
      </c>
      <c r="H412" t="s">
        <v>800</v>
      </c>
      <c r="I412">
        <v>3</v>
      </c>
      <c r="J412" s="3">
        <v>45436</v>
      </c>
      <c r="K412" t="s">
        <v>1361</v>
      </c>
    </row>
    <row r="413" spans="1:11" x14ac:dyDescent="0.3">
      <c r="A413" t="s">
        <v>133</v>
      </c>
      <c r="B413" t="s">
        <v>1362</v>
      </c>
      <c r="C413" t="s">
        <v>12</v>
      </c>
      <c r="D413" t="s">
        <v>24</v>
      </c>
      <c r="E413">
        <v>26</v>
      </c>
      <c r="F413" t="s">
        <v>1363</v>
      </c>
      <c r="G413">
        <v>92</v>
      </c>
      <c r="H413" t="s">
        <v>1364</v>
      </c>
      <c r="I413">
        <v>1337</v>
      </c>
      <c r="J413" s="3">
        <v>45436</v>
      </c>
      <c r="K413" t="s">
        <v>128</v>
      </c>
    </row>
    <row r="414" spans="1:11" x14ac:dyDescent="0.3">
      <c r="A414" t="s">
        <v>28</v>
      </c>
      <c r="B414" t="s">
        <v>1365</v>
      </c>
      <c r="C414" t="s">
        <v>12</v>
      </c>
      <c r="D414" t="s">
        <v>41</v>
      </c>
      <c r="E414">
        <v>90.44</v>
      </c>
      <c r="F414" t="s">
        <v>1366</v>
      </c>
      <c r="H414" t="s">
        <v>1367</v>
      </c>
      <c r="I414">
        <v>1</v>
      </c>
      <c r="J414" s="3">
        <v>45436</v>
      </c>
      <c r="K414" t="s">
        <v>476</v>
      </c>
    </row>
    <row r="415" spans="1:11" x14ac:dyDescent="0.3">
      <c r="A415" t="s">
        <v>1368</v>
      </c>
      <c r="B415" t="s">
        <v>1369</v>
      </c>
      <c r="C415" t="s">
        <v>12</v>
      </c>
      <c r="D415" t="s">
        <v>13</v>
      </c>
      <c r="E415">
        <v>47.99</v>
      </c>
      <c r="F415" t="s">
        <v>859</v>
      </c>
      <c r="G415">
        <v>10</v>
      </c>
      <c r="H415" t="s">
        <v>1370</v>
      </c>
      <c r="I415">
        <v>13</v>
      </c>
      <c r="J415" s="3">
        <v>45367</v>
      </c>
      <c r="K415" t="s">
        <v>1371</v>
      </c>
    </row>
    <row r="416" spans="1:11" x14ac:dyDescent="0.3">
      <c r="A416" t="s">
        <v>2871</v>
      </c>
      <c r="B416" t="s">
        <v>1372</v>
      </c>
      <c r="C416" t="s">
        <v>12</v>
      </c>
      <c r="D416" t="s">
        <v>24</v>
      </c>
      <c r="E416">
        <v>40.99</v>
      </c>
      <c r="F416" t="s">
        <v>470</v>
      </c>
      <c r="G416">
        <v>10</v>
      </c>
      <c r="H416" t="s">
        <v>1373</v>
      </c>
      <c r="I416">
        <v>17</v>
      </c>
      <c r="J416" s="3">
        <v>45420</v>
      </c>
      <c r="K416" t="s">
        <v>1374</v>
      </c>
    </row>
    <row r="417" spans="1:11" x14ac:dyDescent="0.3">
      <c r="A417" t="s">
        <v>71</v>
      </c>
      <c r="B417" t="s">
        <v>1375</v>
      </c>
      <c r="C417" t="s">
        <v>12</v>
      </c>
      <c r="D417" t="s">
        <v>24</v>
      </c>
      <c r="E417">
        <v>33.99</v>
      </c>
      <c r="F417" t="s">
        <v>1158</v>
      </c>
      <c r="G417">
        <v>10</v>
      </c>
      <c r="H417" t="s">
        <v>1376</v>
      </c>
      <c r="I417">
        <v>573</v>
      </c>
      <c r="J417" s="3">
        <v>45436</v>
      </c>
      <c r="K417" t="s">
        <v>408</v>
      </c>
    </row>
    <row r="418" spans="1:11" x14ac:dyDescent="0.3">
      <c r="A418" t="s">
        <v>76</v>
      </c>
      <c r="B418" t="s">
        <v>1377</v>
      </c>
      <c r="C418" t="s">
        <v>12</v>
      </c>
      <c r="D418" t="s">
        <v>41</v>
      </c>
      <c r="E418">
        <v>10.99</v>
      </c>
      <c r="F418" t="s">
        <v>1378</v>
      </c>
      <c r="G418">
        <v>10</v>
      </c>
      <c r="H418" t="s">
        <v>1379</v>
      </c>
      <c r="I418">
        <v>35</v>
      </c>
      <c r="J418" s="3">
        <v>45430</v>
      </c>
      <c r="K418" t="s">
        <v>80</v>
      </c>
    </row>
    <row r="419" spans="1:11" x14ac:dyDescent="0.3">
      <c r="A419" t="s">
        <v>489</v>
      </c>
      <c r="B419" t="s">
        <v>1380</v>
      </c>
      <c r="C419" t="s">
        <v>12</v>
      </c>
      <c r="D419" t="s">
        <v>24</v>
      </c>
      <c r="E419">
        <v>47.34</v>
      </c>
      <c r="F419" t="s">
        <v>1381</v>
      </c>
      <c r="G419">
        <v>4</v>
      </c>
      <c r="H419" t="s">
        <v>1382</v>
      </c>
      <c r="I419">
        <v>14</v>
      </c>
      <c r="J419" s="3">
        <v>45430</v>
      </c>
      <c r="K419" t="s">
        <v>1383</v>
      </c>
    </row>
    <row r="420" spans="1:11" x14ac:dyDescent="0.3">
      <c r="A420" t="s">
        <v>71</v>
      </c>
      <c r="B420" t="s">
        <v>1384</v>
      </c>
      <c r="C420" t="s">
        <v>12</v>
      </c>
      <c r="D420" t="s">
        <v>24</v>
      </c>
      <c r="E420">
        <v>28.99</v>
      </c>
      <c r="F420" t="s">
        <v>545</v>
      </c>
      <c r="G420">
        <v>5</v>
      </c>
      <c r="H420" t="s">
        <v>1385</v>
      </c>
      <c r="I420">
        <v>111</v>
      </c>
      <c r="J420" s="3">
        <v>45435</v>
      </c>
      <c r="K420" t="s">
        <v>102</v>
      </c>
    </row>
    <row r="421" spans="1:11" x14ac:dyDescent="0.3">
      <c r="A421" t="s">
        <v>1072</v>
      </c>
      <c r="B421" t="s">
        <v>1386</v>
      </c>
      <c r="C421" t="s">
        <v>12</v>
      </c>
      <c r="D421" t="s">
        <v>824</v>
      </c>
      <c r="E421">
        <v>34.99</v>
      </c>
      <c r="F421" t="s">
        <v>68</v>
      </c>
      <c r="G421">
        <v>10</v>
      </c>
      <c r="H421" t="s">
        <v>493</v>
      </c>
      <c r="I421">
        <v>9</v>
      </c>
      <c r="J421" s="3">
        <v>45435</v>
      </c>
      <c r="K421" t="s">
        <v>232</v>
      </c>
    </row>
    <row r="422" spans="1:11" x14ac:dyDescent="0.3">
      <c r="A422" t="s">
        <v>1387</v>
      </c>
      <c r="B422" t="s">
        <v>1388</v>
      </c>
      <c r="C422" t="s">
        <v>12</v>
      </c>
      <c r="D422" t="s">
        <v>41</v>
      </c>
      <c r="E422">
        <v>13.94</v>
      </c>
      <c r="F422" t="s">
        <v>1389</v>
      </c>
      <c r="G422">
        <v>10</v>
      </c>
      <c r="H422" t="s">
        <v>1199</v>
      </c>
      <c r="I422">
        <v>66</v>
      </c>
      <c r="J422" s="3">
        <v>45436</v>
      </c>
      <c r="K422" t="s">
        <v>1390</v>
      </c>
    </row>
    <row r="423" spans="1:11" x14ac:dyDescent="0.3">
      <c r="A423" t="s">
        <v>377</v>
      </c>
      <c r="B423" t="s">
        <v>1391</v>
      </c>
      <c r="C423" t="s">
        <v>12</v>
      </c>
      <c r="D423" t="s">
        <v>379</v>
      </c>
      <c r="E423">
        <v>44.99</v>
      </c>
      <c r="F423" t="s">
        <v>30</v>
      </c>
      <c r="G423">
        <v>6</v>
      </c>
      <c r="H423" t="s">
        <v>1392</v>
      </c>
      <c r="I423">
        <v>38</v>
      </c>
      <c r="J423" s="3">
        <v>45434</v>
      </c>
      <c r="K423" t="s">
        <v>65</v>
      </c>
    </row>
    <row r="424" spans="1:11" x14ac:dyDescent="0.3">
      <c r="A424" t="s">
        <v>188</v>
      </c>
      <c r="B424" t="s">
        <v>1393</v>
      </c>
      <c r="C424" t="s">
        <v>12</v>
      </c>
      <c r="D424" t="s">
        <v>24</v>
      </c>
      <c r="E424">
        <v>28.02</v>
      </c>
      <c r="F424" t="s">
        <v>1394</v>
      </c>
      <c r="H424" t="s">
        <v>1395</v>
      </c>
      <c r="I424">
        <v>5377</v>
      </c>
      <c r="J424" s="3">
        <v>45435</v>
      </c>
      <c r="K424" t="s">
        <v>115</v>
      </c>
    </row>
    <row r="425" spans="1:11" x14ac:dyDescent="0.3">
      <c r="A425" t="s">
        <v>349</v>
      </c>
      <c r="B425" t="s">
        <v>1396</v>
      </c>
      <c r="C425" t="s">
        <v>12</v>
      </c>
      <c r="D425" t="s">
        <v>41</v>
      </c>
      <c r="E425">
        <v>49.99</v>
      </c>
      <c r="F425" t="s">
        <v>122</v>
      </c>
      <c r="G425">
        <v>10</v>
      </c>
      <c r="H425" t="s">
        <v>1397</v>
      </c>
      <c r="I425">
        <v>45</v>
      </c>
      <c r="J425" s="3">
        <v>45433</v>
      </c>
      <c r="K425" t="s">
        <v>44</v>
      </c>
    </row>
    <row r="426" spans="1:11" x14ac:dyDescent="0.3">
      <c r="A426" t="s">
        <v>1398</v>
      </c>
      <c r="B426" t="s">
        <v>1399</v>
      </c>
      <c r="C426" t="s">
        <v>12</v>
      </c>
      <c r="D426" t="s">
        <v>24</v>
      </c>
      <c r="E426">
        <v>19.75</v>
      </c>
      <c r="F426" t="s">
        <v>1400</v>
      </c>
      <c r="G426">
        <v>82</v>
      </c>
      <c r="H426" t="s">
        <v>1401</v>
      </c>
      <c r="I426">
        <v>7253</v>
      </c>
      <c r="J426" s="3">
        <v>45433</v>
      </c>
      <c r="K426" t="s">
        <v>128</v>
      </c>
    </row>
    <row r="427" spans="1:11" x14ac:dyDescent="0.3">
      <c r="A427" t="s">
        <v>28</v>
      </c>
      <c r="B427" t="s">
        <v>1402</v>
      </c>
      <c r="C427" t="s">
        <v>12</v>
      </c>
      <c r="D427" t="s">
        <v>24</v>
      </c>
      <c r="E427">
        <v>28.99</v>
      </c>
      <c r="F427" t="s">
        <v>545</v>
      </c>
      <c r="G427">
        <v>10</v>
      </c>
      <c r="H427" t="s">
        <v>1355</v>
      </c>
      <c r="I427">
        <v>10</v>
      </c>
      <c r="J427" s="3">
        <v>45433</v>
      </c>
      <c r="K427" t="s">
        <v>142</v>
      </c>
    </row>
    <row r="428" spans="1:11" x14ac:dyDescent="0.3">
      <c r="A428" t="s">
        <v>817</v>
      </c>
      <c r="B428" t="s">
        <v>1403</v>
      </c>
      <c r="C428" t="s">
        <v>12</v>
      </c>
      <c r="D428" t="s">
        <v>24</v>
      </c>
      <c r="E428">
        <v>22</v>
      </c>
      <c r="F428" t="s">
        <v>1294</v>
      </c>
      <c r="G428">
        <v>10</v>
      </c>
      <c r="H428" t="s">
        <v>1404</v>
      </c>
      <c r="I428">
        <v>286</v>
      </c>
      <c r="J428" s="3">
        <v>45301</v>
      </c>
      <c r="K428" t="s">
        <v>465</v>
      </c>
    </row>
    <row r="429" spans="1:11" x14ac:dyDescent="0.3">
      <c r="A429" t="s">
        <v>472</v>
      </c>
      <c r="B429" t="s">
        <v>1405</v>
      </c>
      <c r="C429" t="s">
        <v>12</v>
      </c>
      <c r="D429" t="s">
        <v>1307</v>
      </c>
      <c r="E429">
        <v>39.99</v>
      </c>
      <c r="F429" t="s">
        <v>514</v>
      </c>
      <c r="G429">
        <v>10</v>
      </c>
      <c r="H429" t="s">
        <v>1406</v>
      </c>
      <c r="I429">
        <v>40</v>
      </c>
      <c r="J429" s="3">
        <v>45330</v>
      </c>
      <c r="K429" t="s">
        <v>97</v>
      </c>
    </row>
    <row r="430" spans="1:11" x14ac:dyDescent="0.3">
      <c r="A430" t="s">
        <v>178</v>
      </c>
      <c r="B430" t="s">
        <v>1407</v>
      </c>
      <c r="C430" t="s">
        <v>12</v>
      </c>
      <c r="D430" t="s">
        <v>13</v>
      </c>
      <c r="E430">
        <v>53.99</v>
      </c>
      <c r="F430" t="s">
        <v>716</v>
      </c>
      <c r="G430">
        <v>12</v>
      </c>
      <c r="H430" t="s">
        <v>1408</v>
      </c>
      <c r="I430">
        <v>140</v>
      </c>
      <c r="J430" s="3">
        <v>45436</v>
      </c>
      <c r="K430" t="s">
        <v>438</v>
      </c>
    </row>
    <row r="431" spans="1:11" x14ac:dyDescent="0.3">
      <c r="A431" t="s">
        <v>55</v>
      </c>
      <c r="B431" t="s">
        <v>1409</v>
      </c>
      <c r="C431" t="s">
        <v>12</v>
      </c>
      <c r="D431" t="s">
        <v>24</v>
      </c>
      <c r="E431">
        <v>49.63</v>
      </c>
      <c r="F431" t="s">
        <v>1410</v>
      </c>
      <c r="G431">
        <v>10</v>
      </c>
      <c r="H431" t="s">
        <v>574</v>
      </c>
      <c r="I431">
        <v>5</v>
      </c>
      <c r="J431" s="3">
        <v>45433</v>
      </c>
      <c r="K431" t="s">
        <v>924</v>
      </c>
    </row>
    <row r="432" spans="1:11" x14ac:dyDescent="0.3">
      <c r="A432" t="s">
        <v>1411</v>
      </c>
      <c r="B432" t="s">
        <v>1412</v>
      </c>
      <c r="C432" t="s">
        <v>12</v>
      </c>
      <c r="D432" t="s">
        <v>135</v>
      </c>
      <c r="E432">
        <v>65.5</v>
      </c>
      <c r="F432" t="s">
        <v>1413</v>
      </c>
      <c r="G432">
        <v>10</v>
      </c>
      <c r="H432" t="s">
        <v>1182</v>
      </c>
      <c r="I432">
        <v>21</v>
      </c>
      <c r="J432" s="3">
        <v>45427</v>
      </c>
      <c r="K432" t="s">
        <v>44</v>
      </c>
    </row>
    <row r="433" spans="1:11" x14ac:dyDescent="0.3">
      <c r="A433" t="s">
        <v>255</v>
      </c>
      <c r="B433" t="s">
        <v>1414</v>
      </c>
      <c r="C433" t="s">
        <v>12</v>
      </c>
      <c r="D433" t="s">
        <v>24</v>
      </c>
      <c r="E433">
        <v>22.99</v>
      </c>
      <c r="F433" t="s">
        <v>903</v>
      </c>
      <c r="G433">
        <v>10</v>
      </c>
      <c r="H433" t="s">
        <v>1415</v>
      </c>
      <c r="I433">
        <v>31</v>
      </c>
      <c r="J433" s="3">
        <v>45429</v>
      </c>
      <c r="K433" t="s">
        <v>905</v>
      </c>
    </row>
    <row r="434" spans="1:11" x14ac:dyDescent="0.3">
      <c r="A434" t="s">
        <v>98</v>
      </c>
      <c r="B434" t="s">
        <v>1416</v>
      </c>
      <c r="C434" t="s">
        <v>12</v>
      </c>
      <c r="D434" t="s">
        <v>707</v>
      </c>
      <c r="E434">
        <v>36.950000000000003</v>
      </c>
      <c r="F434" t="s">
        <v>1417</v>
      </c>
      <c r="G434">
        <v>36</v>
      </c>
      <c r="H434" t="s">
        <v>1418</v>
      </c>
      <c r="I434">
        <v>109</v>
      </c>
      <c r="J434" s="3">
        <v>45428</v>
      </c>
      <c r="K434" t="s">
        <v>128</v>
      </c>
    </row>
    <row r="435" spans="1:11" x14ac:dyDescent="0.3">
      <c r="A435" t="s">
        <v>1419</v>
      </c>
      <c r="B435" t="s">
        <v>1420</v>
      </c>
      <c r="C435" t="s">
        <v>12</v>
      </c>
      <c r="D435" t="s">
        <v>13</v>
      </c>
      <c r="E435">
        <v>17.98</v>
      </c>
      <c r="F435" t="s">
        <v>1198</v>
      </c>
      <c r="G435">
        <v>10</v>
      </c>
      <c r="H435" t="s">
        <v>712</v>
      </c>
      <c r="I435">
        <v>12</v>
      </c>
      <c r="J435" s="3">
        <v>45428</v>
      </c>
      <c r="K435" t="s">
        <v>1200</v>
      </c>
    </row>
    <row r="436" spans="1:11" x14ac:dyDescent="0.3">
      <c r="A436" t="s">
        <v>55</v>
      </c>
      <c r="B436" t="s">
        <v>1421</v>
      </c>
      <c r="C436" t="s">
        <v>12</v>
      </c>
      <c r="D436" t="s">
        <v>13</v>
      </c>
      <c r="E436">
        <v>16.989999999999998</v>
      </c>
      <c r="F436" t="s">
        <v>351</v>
      </c>
      <c r="G436">
        <v>10</v>
      </c>
      <c r="H436" t="s">
        <v>1422</v>
      </c>
      <c r="I436">
        <v>22</v>
      </c>
      <c r="J436" s="3">
        <v>45434</v>
      </c>
      <c r="K436" t="s">
        <v>1423</v>
      </c>
    </row>
    <row r="437" spans="1:11" x14ac:dyDescent="0.3">
      <c r="A437" t="s">
        <v>66</v>
      </c>
      <c r="B437" t="s">
        <v>1424</v>
      </c>
      <c r="C437" t="s">
        <v>12</v>
      </c>
      <c r="D437" t="s">
        <v>24</v>
      </c>
      <c r="E437">
        <v>17.34</v>
      </c>
      <c r="F437" t="s">
        <v>1425</v>
      </c>
      <c r="G437">
        <v>10</v>
      </c>
      <c r="H437" t="s">
        <v>1426</v>
      </c>
      <c r="I437">
        <v>460</v>
      </c>
      <c r="J437" s="3">
        <v>45431</v>
      </c>
      <c r="K437" t="s">
        <v>115</v>
      </c>
    </row>
    <row r="438" spans="1:11" x14ac:dyDescent="0.3">
      <c r="A438" t="s">
        <v>349</v>
      </c>
      <c r="B438" t="s">
        <v>1427</v>
      </c>
      <c r="C438" t="s">
        <v>12</v>
      </c>
      <c r="D438" t="s">
        <v>41</v>
      </c>
      <c r="E438">
        <v>13</v>
      </c>
      <c r="F438" t="s">
        <v>1428</v>
      </c>
      <c r="G438">
        <v>7</v>
      </c>
      <c r="H438" t="s">
        <v>1429</v>
      </c>
      <c r="I438">
        <v>11</v>
      </c>
      <c r="J438" s="3">
        <v>45436</v>
      </c>
      <c r="K438" t="s">
        <v>476</v>
      </c>
    </row>
    <row r="439" spans="1:11" x14ac:dyDescent="0.3">
      <c r="A439" t="s">
        <v>540</v>
      </c>
      <c r="B439" t="s">
        <v>1430</v>
      </c>
      <c r="C439" t="s">
        <v>12</v>
      </c>
      <c r="D439" t="s">
        <v>24</v>
      </c>
      <c r="E439">
        <v>114.99</v>
      </c>
      <c r="F439" t="s">
        <v>1431</v>
      </c>
      <c r="G439">
        <v>10</v>
      </c>
      <c r="H439" t="s">
        <v>1432</v>
      </c>
      <c r="I439">
        <v>539</v>
      </c>
      <c r="J439" s="3">
        <v>45435</v>
      </c>
      <c r="K439" t="s">
        <v>138</v>
      </c>
    </row>
    <row r="440" spans="1:11" x14ac:dyDescent="0.3">
      <c r="A440" t="s">
        <v>98</v>
      </c>
      <c r="B440" t="s">
        <v>1433</v>
      </c>
      <c r="C440" t="s">
        <v>12</v>
      </c>
      <c r="D440" t="s">
        <v>13</v>
      </c>
      <c r="E440">
        <v>29.99</v>
      </c>
      <c r="F440" t="s">
        <v>100</v>
      </c>
      <c r="G440">
        <v>3</v>
      </c>
      <c r="H440" t="s">
        <v>1299</v>
      </c>
      <c r="I440">
        <v>7</v>
      </c>
      <c r="J440" s="3">
        <v>45429</v>
      </c>
      <c r="K440" t="s">
        <v>44</v>
      </c>
    </row>
    <row r="441" spans="1:11" x14ac:dyDescent="0.3">
      <c r="A441" t="s">
        <v>124</v>
      </c>
      <c r="B441" t="s">
        <v>1434</v>
      </c>
      <c r="C441" t="s">
        <v>12</v>
      </c>
      <c r="D441" t="s">
        <v>35</v>
      </c>
      <c r="E441">
        <v>19.73</v>
      </c>
      <c r="F441" t="s">
        <v>183</v>
      </c>
      <c r="G441">
        <v>3</v>
      </c>
      <c r="H441" t="s">
        <v>585</v>
      </c>
      <c r="I441">
        <v>5</v>
      </c>
      <c r="J441" s="3">
        <v>45435</v>
      </c>
      <c r="K441" t="s">
        <v>38</v>
      </c>
    </row>
    <row r="442" spans="1:11" x14ac:dyDescent="0.3">
      <c r="A442" t="s">
        <v>1435</v>
      </c>
      <c r="B442" t="s">
        <v>1436</v>
      </c>
      <c r="C442" t="s">
        <v>12</v>
      </c>
      <c r="D442" t="s">
        <v>379</v>
      </c>
      <c r="E442">
        <v>69.97</v>
      </c>
      <c r="F442" t="s">
        <v>1437</v>
      </c>
      <c r="G442">
        <v>5</v>
      </c>
      <c r="H442" t="s">
        <v>1438</v>
      </c>
      <c r="I442">
        <v>244</v>
      </c>
      <c r="J442" s="3">
        <v>45434</v>
      </c>
      <c r="K442" t="s">
        <v>115</v>
      </c>
    </row>
    <row r="443" spans="1:11" x14ac:dyDescent="0.3">
      <c r="A443" t="s">
        <v>489</v>
      </c>
      <c r="B443" t="s">
        <v>1439</v>
      </c>
      <c r="C443" t="s">
        <v>12</v>
      </c>
      <c r="D443" t="s">
        <v>24</v>
      </c>
      <c r="E443">
        <v>31.95</v>
      </c>
      <c r="F443" t="s">
        <v>1440</v>
      </c>
      <c r="G443">
        <v>10</v>
      </c>
      <c r="H443" t="s">
        <v>712</v>
      </c>
      <c r="I443">
        <v>12</v>
      </c>
      <c r="J443" s="3">
        <v>45427</v>
      </c>
      <c r="K443" t="s">
        <v>1049</v>
      </c>
    </row>
    <row r="444" spans="1:11" x14ac:dyDescent="0.3">
      <c r="A444" t="s">
        <v>502</v>
      </c>
      <c r="B444" t="s">
        <v>1441</v>
      </c>
      <c r="C444" t="s">
        <v>12</v>
      </c>
      <c r="D444" t="s">
        <v>24</v>
      </c>
      <c r="E444">
        <v>59.99</v>
      </c>
      <c r="F444" t="s">
        <v>82</v>
      </c>
      <c r="G444">
        <v>8</v>
      </c>
      <c r="H444" t="s">
        <v>1442</v>
      </c>
      <c r="I444">
        <v>39</v>
      </c>
      <c r="J444" s="3">
        <v>45431</v>
      </c>
      <c r="K444" t="s">
        <v>1443</v>
      </c>
    </row>
    <row r="445" spans="1:11" x14ac:dyDescent="0.3">
      <c r="A445" t="s">
        <v>1444</v>
      </c>
      <c r="B445" t="s">
        <v>1445</v>
      </c>
      <c r="C445" t="s">
        <v>12</v>
      </c>
      <c r="D445" t="s">
        <v>13</v>
      </c>
      <c r="E445">
        <v>69.989999999999995</v>
      </c>
      <c r="F445" t="s">
        <v>611</v>
      </c>
      <c r="G445">
        <v>4</v>
      </c>
      <c r="H445" t="s">
        <v>1446</v>
      </c>
      <c r="I445">
        <v>11</v>
      </c>
      <c r="J445" s="3">
        <v>45403</v>
      </c>
      <c r="K445" t="s">
        <v>481</v>
      </c>
    </row>
    <row r="446" spans="1:11" x14ac:dyDescent="0.3">
      <c r="A446" t="s">
        <v>103</v>
      </c>
      <c r="B446" t="s">
        <v>1447</v>
      </c>
      <c r="C446" t="s">
        <v>12</v>
      </c>
      <c r="D446" t="s">
        <v>491</v>
      </c>
      <c r="E446">
        <v>34.68</v>
      </c>
      <c r="F446" t="s">
        <v>1448</v>
      </c>
      <c r="G446">
        <v>8</v>
      </c>
      <c r="H446" t="s">
        <v>1449</v>
      </c>
      <c r="I446">
        <v>2</v>
      </c>
      <c r="J446" s="3">
        <v>45403</v>
      </c>
      <c r="K446" t="s">
        <v>494</v>
      </c>
    </row>
    <row r="447" spans="1:11" x14ac:dyDescent="0.3">
      <c r="A447" t="s">
        <v>98</v>
      </c>
      <c r="B447" t="s">
        <v>1450</v>
      </c>
      <c r="C447" t="s">
        <v>12</v>
      </c>
      <c r="D447" t="s">
        <v>510</v>
      </c>
      <c r="E447">
        <v>56.95</v>
      </c>
      <c r="F447" t="s">
        <v>1451</v>
      </c>
      <c r="G447">
        <v>10</v>
      </c>
      <c r="H447" t="s">
        <v>1452</v>
      </c>
      <c r="I447">
        <v>700</v>
      </c>
      <c r="J447" s="3">
        <v>45429</v>
      </c>
      <c r="K447" t="s">
        <v>44</v>
      </c>
    </row>
    <row r="448" spans="1:11" x14ac:dyDescent="0.3">
      <c r="A448" t="s">
        <v>66</v>
      </c>
      <c r="B448" t="s">
        <v>1453</v>
      </c>
      <c r="C448" t="s">
        <v>12</v>
      </c>
      <c r="D448" t="s">
        <v>24</v>
      </c>
      <c r="E448">
        <v>36.99</v>
      </c>
      <c r="F448" t="s">
        <v>517</v>
      </c>
      <c r="G448">
        <v>6</v>
      </c>
      <c r="H448" t="s">
        <v>1454</v>
      </c>
      <c r="I448">
        <v>39</v>
      </c>
      <c r="J448" s="3">
        <v>45436</v>
      </c>
      <c r="K448" t="s">
        <v>65</v>
      </c>
    </row>
    <row r="449" spans="1:11" x14ac:dyDescent="0.3">
      <c r="A449" t="s">
        <v>1455</v>
      </c>
      <c r="B449" t="s">
        <v>1456</v>
      </c>
      <c r="C449" t="s">
        <v>12</v>
      </c>
      <c r="D449" t="s">
        <v>379</v>
      </c>
      <c r="E449">
        <v>100</v>
      </c>
      <c r="F449" t="s">
        <v>1457</v>
      </c>
      <c r="G449">
        <v>3</v>
      </c>
      <c r="H449" t="s">
        <v>1341</v>
      </c>
      <c r="I449">
        <v>1</v>
      </c>
      <c r="J449" s="3">
        <v>45430</v>
      </c>
      <c r="K449" t="s">
        <v>1458</v>
      </c>
    </row>
    <row r="450" spans="1:11" x14ac:dyDescent="0.3">
      <c r="A450" t="s">
        <v>418</v>
      </c>
      <c r="B450" t="s">
        <v>419</v>
      </c>
      <c r="C450" t="s">
        <v>12</v>
      </c>
      <c r="D450" t="s">
        <v>13</v>
      </c>
      <c r="E450">
        <v>39.99</v>
      </c>
      <c r="F450" t="s">
        <v>105</v>
      </c>
      <c r="G450">
        <v>8</v>
      </c>
      <c r="H450" t="s">
        <v>1459</v>
      </c>
      <c r="I450">
        <v>10</v>
      </c>
      <c r="J450" s="3">
        <v>45431</v>
      </c>
      <c r="K450" t="s">
        <v>84</v>
      </c>
    </row>
    <row r="451" spans="1:11" x14ac:dyDescent="0.3">
      <c r="A451" t="s">
        <v>55</v>
      </c>
      <c r="B451" t="s">
        <v>1460</v>
      </c>
      <c r="C451" t="s">
        <v>12</v>
      </c>
      <c r="D451" t="s">
        <v>41</v>
      </c>
      <c r="E451">
        <v>88</v>
      </c>
      <c r="F451" t="s">
        <v>1461</v>
      </c>
      <c r="G451">
        <v>5</v>
      </c>
      <c r="H451" t="s">
        <v>538</v>
      </c>
      <c r="I451">
        <v>5</v>
      </c>
      <c r="J451" s="3">
        <v>45435</v>
      </c>
      <c r="K451" t="s">
        <v>1462</v>
      </c>
    </row>
    <row r="452" spans="1:11" x14ac:dyDescent="0.3">
      <c r="A452" t="s">
        <v>1463</v>
      </c>
      <c r="B452" t="s">
        <v>1464</v>
      </c>
      <c r="C452" t="s">
        <v>12</v>
      </c>
      <c r="D452" t="s">
        <v>35</v>
      </c>
      <c r="E452">
        <v>38.53</v>
      </c>
      <c r="F452" t="s">
        <v>867</v>
      </c>
      <c r="G452">
        <v>3</v>
      </c>
      <c r="H452" t="s">
        <v>1465</v>
      </c>
      <c r="I452">
        <v>12</v>
      </c>
      <c r="J452" s="3">
        <v>45434</v>
      </c>
      <c r="K452" t="s">
        <v>38</v>
      </c>
    </row>
    <row r="453" spans="1:11" x14ac:dyDescent="0.3">
      <c r="A453" t="s">
        <v>55</v>
      </c>
      <c r="B453" t="s">
        <v>1466</v>
      </c>
      <c r="C453" t="s">
        <v>12</v>
      </c>
      <c r="D453" t="s">
        <v>824</v>
      </c>
      <c r="E453">
        <v>25.99</v>
      </c>
      <c r="F453" t="s">
        <v>274</v>
      </c>
      <c r="G453">
        <v>10</v>
      </c>
      <c r="H453" t="s">
        <v>952</v>
      </c>
      <c r="I453">
        <v>38</v>
      </c>
      <c r="J453" s="3">
        <v>45360</v>
      </c>
      <c r="K453" t="s">
        <v>1467</v>
      </c>
    </row>
    <row r="454" spans="1:11" x14ac:dyDescent="0.3">
      <c r="A454" t="s">
        <v>203</v>
      </c>
      <c r="B454" t="s">
        <v>1468</v>
      </c>
      <c r="C454" t="s">
        <v>12</v>
      </c>
      <c r="D454" t="s">
        <v>24</v>
      </c>
      <c r="E454">
        <v>39.950000000000003</v>
      </c>
      <c r="F454" t="s">
        <v>365</v>
      </c>
      <c r="G454">
        <v>13</v>
      </c>
      <c r="H454" t="s">
        <v>1469</v>
      </c>
      <c r="I454">
        <v>178</v>
      </c>
      <c r="J454" s="3">
        <v>45433</v>
      </c>
      <c r="K454" t="s">
        <v>1470</v>
      </c>
    </row>
    <row r="455" spans="1:11" x14ac:dyDescent="0.3">
      <c r="A455" t="s">
        <v>174</v>
      </c>
      <c r="B455" t="s">
        <v>1471</v>
      </c>
      <c r="C455" t="s">
        <v>12</v>
      </c>
      <c r="D455" t="s">
        <v>13</v>
      </c>
      <c r="E455">
        <v>62.08</v>
      </c>
      <c r="F455" t="s">
        <v>1472</v>
      </c>
      <c r="H455" t="s">
        <v>1473</v>
      </c>
      <c r="I455">
        <v>950</v>
      </c>
      <c r="J455" s="3">
        <v>45434</v>
      </c>
      <c r="K455" t="s">
        <v>115</v>
      </c>
    </row>
    <row r="456" spans="1:11" x14ac:dyDescent="0.3">
      <c r="A456" t="s">
        <v>497</v>
      </c>
      <c r="B456" t="s">
        <v>1474</v>
      </c>
      <c r="C456" t="s">
        <v>12</v>
      </c>
      <c r="D456" t="s">
        <v>13</v>
      </c>
      <c r="E456">
        <v>20</v>
      </c>
      <c r="F456" t="s">
        <v>499</v>
      </c>
      <c r="G456">
        <v>10</v>
      </c>
      <c r="H456" t="s">
        <v>471</v>
      </c>
      <c r="I456">
        <v>16</v>
      </c>
      <c r="J456" s="3">
        <v>45394</v>
      </c>
      <c r="K456" t="s">
        <v>501</v>
      </c>
    </row>
    <row r="457" spans="1:11" x14ac:dyDescent="0.3">
      <c r="A457" t="s">
        <v>66</v>
      </c>
      <c r="B457" t="s">
        <v>1475</v>
      </c>
      <c r="C457" t="s">
        <v>12</v>
      </c>
      <c r="D457" t="s">
        <v>13</v>
      </c>
      <c r="E457">
        <v>53.98</v>
      </c>
      <c r="F457" t="s">
        <v>1476</v>
      </c>
      <c r="H457" t="s">
        <v>1477</v>
      </c>
      <c r="I457">
        <v>869</v>
      </c>
      <c r="J457" s="3">
        <v>45436</v>
      </c>
      <c r="K457" t="s">
        <v>115</v>
      </c>
    </row>
    <row r="458" spans="1:11" x14ac:dyDescent="0.3">
      <c r="A458" t="s">
        <v>28</v>
      </c>
      <c r="B458" t="s">
        <v>1478</v>
      </c>
      <c r="C458" t="s">
        <v>12</v>
      </c>
      <c r="D458" t="s">
        <v>24</v>
      </c>
      <c r="E458">
        <v>51.99</v>
      </c>
      <c r="F458" t="s">
        <v>542</v>
      </c>
      <c r="G458">
        <v>8</v>
      </c>
      <c r="H458" t="s">
        <v>1479</v>
      </c>
      <c r="I458">
        <v>111</v>
      </c>
      <c r="J458" s="3">
        <v>45430</v>
      </c>
      <c r="K458" t="s">
        <v>613</v>
      </c>
    </row>
    <row r="459" spans="1:11" x14ac:dyDescent="0.3">
      <c r="A459" t="s">
        <v>50</v>
      </c>
      <c r="B459" t="s">
        <v>1480</v>
      </c>
      <c r="C459" t="s">
        <v>12</v>
      </c>
      <c r="D459" t="s">
        <v>57</v>
      </c>
      <c r="E459">
        <v>155.65</v>
      </c>
      <c r="F459" t="s">
        <v>1481</v>
      </c>
      <c r="G459">
        <v>10</v>
      </c>
      <c r="H459" t="s">
        <v>1482</v>
      </c>
      <c r="I459">
        <v>593</v>
      </c>
      <c r="J459" s="3">
        <v>45436</v>
      </c>
      <c r="K459" t="s">
        <v>232</v>
      </c>
    </row>
    <row r="460" spans="1:11" x14ac:dyDescent="0.3">
      <c r="A460" t="s">
        <v>377</v>
      </c>
      <c r="B460" t="s">
        <v>1483</v>
      </c>
      <c r="C460" t="s">
        <v>12</v>
      </c>
      <c r="D460" t="s">
        <v>379</v>
      </c>
      <c r="E460">
        <v>24.99</v>
      </c>
      <c r="F460" t="s">
        <v>1357</v>
      </c>
      <c r="G460">
        <v>10</v>
      </c>
      <c r="H460" t="s">
        <v>1484</v>
      </c>
      <c r="I460">
        <v>18</v>
      </c>
      <c r="J460" s="3">
        <v>45426</v>
      </c>
      <c r="K460" t="s">
        <v>1485</v>
      </c>
    </row>
    <row r="461" spans="1:11" x14ac:dyDescent="0.3">
      <c r="A461" t="s">
        <v>1486</v>
      </c>
      <c r="B461" t="s">
        <v>1487</v>
      </c>
      <c r="C461" t="s">
        <v>12</v>
      </c>
      <c r="D461" t="s">
        <v>24</v>
      </c>
      <c r="E461">
        <v>99.98</v>
      </c>
      <c r="F461" t="s">
        <v>1488</v>
      </c>
      <c r="G461">
        <v>10</v>
      </c>
      <c r="H461" t="s">
        <v>1489</v>
      </c>
      <c r="I461">
        <v>740</v>
      </c>
      <c r="J461" s="3">
        <v>45434</v>
      </c>
      <c r="K461" t="s">
        <v>115</v>
      </c>
    </row>
    <row r="462" spans="1:11" x14ac:dyDescent="0.3">
      <c r="A462" t="s">
        <v>103</v>
      </c>
      <c r="B462" t="s">
        <v>1490</v>
      </c>
      <c r="C462" t="s">
        <v>12</v>
      </c>
      <c r="D462" t="s">
        <v>824</v>
      </c>
      <c r="E462">
        <v>88.65</v>
      </c>
      <c r="F462" t="s">
        <v>1491</v>
      </c>
      <c r="G462">
        <v>10</v>
      </c>
      <c r="H462" t="s">
        <v>1406</v>
      </c>
      <c r="I462">
        <v>40</v>
      </c>
      <c r="J462" s="3">
        <v>45435</v>
      </c>
      <c r="K462" t="s">
        <v>232</v>
      </c>
    </row>
    <row r="463" spans="1:11" x14ac:dyDescent="0.3">
      <c r="A463" t="s">
        <v>103</v>
      </c>
      <c r="B463" t="s">
        <v>1492</v>
      </c>
      <c r="C463" t="s">
        <v>12</v>
      </c>
      <c r="D463" t="s">
        <v>24</v>
      </c>
      <c r="E463">
        <v>153</v>
      </c>
      <c r="F463" t="s">
        <v>1493</v>
      </c>
      <c r="G463">
        <v>10</v>
      </c>
      <c r="H463" t="s">
        <v>1494</v>
      </c>
      <c r="I463">
        <v>23</v>
      </c>
      <c r="J463" s="3">
        <v>45429</v>
      </c>
      <c r="K463" t="s">
        <v>972</v>
      </c>
    </row>
    <row r="464" spans="1:11" x14ac:dyDescent="0.3">
      <c r="A464" t="s">
        <v>358</v>
      </c>
      <c r="B464" t="s">
        <v>1495</v>
      </c>
      <c r="C464" t="s">
        <v>12</v>
      </c>
      <c r="D464" t="s">
        <v>13</v>
      </c>
      <c r="E464">
        <v>79.989999999999995</v>
      </c>
      <c r="F464" t="s">
        <v>410</v>
      </c>
      <c r="G464">
        <v>7</v>
      </c>
      <c r="H464" t="s">
        <v>1496</v>
      </c>
      <c r="I464">
        <v>13</v>
      </c>
      <c r="J464" s="3">
        <v>45433</v>
      </c>
      <c r="K464" t="s">
        <v>564</v>
      </c>
    </row>
    <row r="465" spans="1:11" x14ac:dyDescent="0.3">
      <c r="A465" t="s">
        <v>1497</v>
      </c>
      <c r="B465" t="s">
        <v>1498</v>
      </c>
      <c r="C465" t="s">
        <v>12</v>
      </c>
      <c r="D465" t="s">
        <v>13</v>
      </c>
      <c r="E465">
        <v>59.09</v>
      </c>
      <c r="F465" t="s">
        <v>1499</v>
      </c>
      <c r="G465">
        <v>10</v>
      </c>
      <c r="H465" t="s">
        <v>1500</v>
      </c>
      <c r="I465">
        <v>432</v>
      </c>
      <c r="J465" s="3">
        <v>45433</v>
      </c>
      <c r="K465" t="s">
        <v>115</v>
      </c>
    </row>
    <row r="466" spans="1:11" x14ac:dyDescent="0.3">
      <c r="A466" t="s">
        <v>502</v>
      </c>
      <c r="B466" t="s">
        <v>1501</v>
      </c>
      <c r="C466" t="s">
        <v>12</v>
      </c>
      <c r="D466" t="s">
        <v>24</v>
      </c>
      <c r="E466">
        <v>7.95</v>
      </c>
      <c r="F466" t="s">
        <v>1502</v>
      </c>
      <c r="G466">
        <v>5</v>
      </c>
      <c r="H466" t="s">
        <v>1503</v>
      </c>
      <c r="I466">
        <v>254</v>
      </c>
      <c r="J466" s="3">
        <v>45436</v>
      </c>
      <c r="K466" t="s">
        <v>874</v>
      </c>
    </row>
    <row r="467" spans="1:11" x14ac:dyDescent="0.3">
      <c r="A467" t="s">
        <v>358</v>
      </c>
      <c r="B467" t="s">
        <v>1504</v>
      </c>
      <c r="C467" t="s">
        <v>12</v>
      </c>
      <c r="D467" t="s">
        <v>13</v>
      </c>
      <c r="E467">
        <v>109.99</v>
      </c>
      <c r="F467" t="s">
        <v>386</v>
      </c>
      <c r="G467">
        <v>8</v>
      </c>
      <c r="H467" t="s">
        <v>1505</v>
      </c>
      <c r="I467">
        <v>26</v>
      </c>
      <c r="J467" s="3">
        <v>45416</v>
      </c>
      <c r="K467" t="s">
        <v>1506</v>
      </c>
    </row>
    <row r="468" spans="1:11" x14ac:dyDescent="0.3">
      <c r="A468" t="s">
        <v>88</v>
      </c>
      <c r="B468" t="s">
        <v>1507</v>
      </c>
      <c r="C468" t="s">
        <v>12</v>
      </c>
      <c r="D468" t="s">
        <v>35</v>
      </c>
      <c r="E468">
        <v>68.61</v>
      </c>
      <c r="F468" t="s">
        <v>1508</v>
      </c>
      <c r="G468">
        <v>3</v>
      </c>
      <c r="H468" t="s">
        <v>1509</v>
      </c>
      <c r="I468">
        <v>10</v>
      </c>
      <c r="J468" s="3">
        <v>45435</v>
      </c>
      <c r="K468" t="s">
        <v>38</v>
      </c>
    </row>
    <row r="469" spans="1:11" x14ac:dyDescent="0.3">
      <c r="A469" t="s">
        <v>551</v>
      </c>
      <c r="B469" t="s">
        <v>1510</v>
      </c>
      <c r="C469" t="s">
        <v>12</v>
      </c>
      <c r="D469" t="s">
        <v>907</v>
      </c>
      <c r="E469">
        <v>12.49</v>
      </c>
      <c r="F469" t="s">
        <v>1511</v>
      </c>
      <c r="G469">
        <v>7</v>
      </c>
      <c r="H469" t="s">
        <v>672</v>
      </c>
      <c r="I469">
        <v>17</v>
      </c>
      <c r="J469" s="3">
        <v>45427</v>
      </c>
      <c r="K469" t="s">
        <v>1512</v>
      </c>
    </row>
    <row r="470" spans="1:11" x14ac:dyDescent="0.3">
      <c r="A470" t="s">
        <v>1296</v>
      </c>
      <c r="B470" t="s">
        <v>1513</v>
      </c>
      <c r="C470" t="s">
        <v>12</v>
      </c>
      <c r="D470" t="s">
        <v>24</v>
      </c>
      <c r="E470">
        <v>71.98</v>
      </c>
      <c r="F470" t="s">
        <v>1251</v>
      </c>
      <c r="H470" t="s">
        <v>1514</v>
      </c>
      <c r="I470">
        <v>1333</v>
      </c>
      <c r="J470" s="3">
        <v>45433</v>
      </c>
      <c r="K470" t="s">
        <v>115</v>
      </c>
    </row>
    <row r="471" spans="1:11" x14ac:dyDescent="0.3">
      <c r="A471" t="s">
        <v>277</v>
      </c>
      <c r="B471" t="s">
        <v>1515</v>
      </c>
      <c r="C471" t="s">
        <v>12</v>
      </c>
      <c r="D471" t="s">
        <v>24</v>
      </c>
      <c r="E471">
        <v>70.650000000000006</v>
      </c>
      <c r="F471" t="s">
        <v>1516</v>
      </c>
      <c r="H471" t="s">
        <v>1517</v>
      </c>
      <c r="I471">
        <v>4802</v>
      </c>
      <c r="J471" s="3">
        <v>45436</v>
      </c>
      <c r="K471" t="s">
        <v>115</v>
      </c>
    </row>
    <row r="472" spans="1:11" x14ac:dyDescent="0.3">
      <c r="A472" t="s">
        <v>1518</v>
      </c>
      <c r="B472" t="s">
        <v>1519</v>
      </c>
      <c r="C472" t="s">
        <v>12</v>
      </c>
      <c r="D472" t="s">
        <v>41</v>
      </c>
      <c r="E472">
        <v>139.99</v>
      </c>
      <c r="F472" t="s">
        <v>1520</v>
      </c>
      <c r="G472">
        <v>10</v>
      </c>
      <c r="H472" t="s">
        <v>1153</v>
      </c>
      <c r="I472">
        <v>4</v>
      </c>
      <c r="J472" s="3">
        <v>45422</v>
      </c>
      <c r="K472" t="s">
        <v>44</v>
      </c>
    </row>
    <row r="473" spans="1:11" x14ac:dyDescent="0.3">
      <c r="A473" t="s">
        <v>103</v>
      </c>
      <c r="B473" t="s">
        <v>1521</v>
      </c>
      <c r="C473" t="s">
        <v>12</v>
      </c>
      <c r="D473" t="s">
        <v>24</v>
      </c>
      <c r="E473">
        <v>39.99</v>
      </c>
      <c r="F473" t="s">
        <v>105</v>
      </c>
      <c r="G473">
        <v>10</v>
      </c>
      <c r="H473" t="s">
        <v>904</v>
      </c>
      <c r="I473">
        <v>52</v>
      </c>
      <c r="J473" s="3">
        <v>45433</v>
      </c>
      <c r="K473" t="s">
        <v>163</v>
      </c>
    </row>
    <row r="474" spans="1:11" x14ac:dyDescent="0.3">
      <c r="A474" t="s">
        <v>540</v>
      </c>
      <c r="B474" t="s">
        <v>1522</v>
      </c>
      <c r="C474" t="s">
        <v>12</v>
      </c>
      <c r="D474" t="s">
        <v>24</v>
      </c>
      <c r="E474">
        <v>48.99</v>
      </c>
      <c r="F474" t="s">
        <v>1523</v>
      </c>
      <c r="G474">
        <v>10</v>
      </c>
      <c r="H474" t="s">
        <v>361</v>
      </c>
      <c r="I474">
        <v>30</v>
      </c>
      <c r="J474" s="3">
        <v>45436</v>
      </c>
      <c r="K474" t="s">
        <v>408</v>
      </c>
    </row>
    <row r="475" spans="1:11" x14ac:dyDescent="0.3">
      <c r="A475" t="s">
        <v>1524</v>
      </c>
      <c r="B475" t="s">
        <v>1525</v>
      </c>
      <c r="C475" t="s">
        <v>12</v>
      </c>
      <c r="D475" t="s">
        <v>24</v>
      </c>
      <c r="E475">
        <v>33.99</v>
      </c>
      <c r="F475" t="s">
        <v>1158</v>
      </c>
      <c r="G475">
        <v>8</v>
      </c>
      <c r="H475" t="s">
        <v>1526</v>
      </c>
      <c r="I475">
        <v>89</v>
      </c>
      <c r="J475" s="3">
        <v>45436</v>
      </c>
      <c r="K475" t="s">
        <v>1527</v>
      </c>
    </row>
    <row r="476" spans="1:11" x14ac:dyDescent="0.3">
      <c r="A476" t="s">
        <v>85</v>
      </c>
      <c r="B476" t="s">
        <v>1528</v>
      </c>
      <c r="C476" t="s">
        <v>12</v>
      </c>
      <c r="D476" t="s">
        <v>24</v>
      </c>
      <c r="E476">
        <v>66.39</v>
      </c>
      <c r="F476" t="s">
        <v>1529</v>
      </c>
      <c r="G476">
        <v>62</v>
      </c>
      <c r="H476" t="s">
        <v>1530</v>
      </c>
      <c r="I476">
        <v>1819</v>
      </c>
      <c r="J476" s="3">
        <v>45436</v>
      </c>
      <c r="K476" t="s">
        <v>128</v>
      </c>
    </row>
    <row r="477" spans="1:11" x14ac:dyDescent="0.3">
      <c r="A477" t="s">
        <v>551</v>
      </c>
      <c r="B477" t="s">
        <v>1531</v>
      </c>
      <c r="C477" t="s">
        <v>12</v>
      </c>
      <c r="D477" t="s">
        <v>24</v>
      </c>
      <c r="E477">
        <v>26.9</v>
      </c>
      <c r="F477" t="s">
        <v>1532</v>
      </c>
      <c r="G477">
        <v>10</v>
      </c>
      <c r="H477" t="s">
        <v>1533</v>
      </c>
      <c r="I477">
        <v>264</v>
      </c>
      <c r="J477" s="3">
        <v>45430</v>
      </c>
      <c r="K477" t="s">
        <v>1534</v>
      </c>
    </row>
    <row r="478" spans="1:11" x14ac:dyDescent="0.3">
      <c r="A478" t="s">
        <v>88</v>
      </c>
      <c r="B478" t="s">
        <v>1535</v>
      </c>
      <c r="C478" t="s">
        <v>12</v>
      </c>
      <c r="D478" t="s">
        <v>24</v>
      </c>
      <c r="E478">
        <v>16.48</v>
      </c>
      <c r="F478" t="s">
        <v>1536</v>
      </c>
      <c r="G478">
        <v>10</v>
      </c>
      <c r="H478" t="s">
        <v>471</v>
      </c>
      <c r="I478">
        <v>16</v>
      </c>
      <c r="J478" s="3">
        <v>45428</v>
      </c>
      <c r="K478" t="s">
        <v>1200</v>
      </c>
    </row>
    <row r="479" spans="1:11" x14ac:dyDescent="0.3">
      <c r="A479" t="s">
        <v>98</v>
      </c>
      <c r="B479" t="s">
        <v>1537</v>
      </c>
      <c r="C479" t="s">
        <v>12</v>
      </c>
      <c r="D479" t="s">
        <v>13</v>
      </c>
      <c r="E479">
        <v>65</v>
      </c>
      <c r="F479" t="s">
        <v>1538</v>
      </c>
      <c r="G479">
        <v>10</v>
      </c>
      <c r="H479" t="s">
        <v>1539</v>
      </c>
      <c r="I479">
        <v>485</v>
      </c>
      <c r="J479" s="3">
        <v>45429</v>
      </c>
      <c r="K479" t="s">
        <v>44</v>
      </c>
    </row>
    <row r="480" spans="1:11" x14ac:dyDescent="0.3">
      <c r="A480" t="s">
        <v>103</v>
      </c>
      <c r="B480" t="s">
        <v>1540</v>
      </c>
      <c r="C480" t="s">
        <v>12</v>
      </c>
      <c r="D480" t="s">
        <v>24</v>
      </c>
      <c r="E480">
        <v>39.99</v>
      </c>
      <c r="F480" t="s">
        <v>105</v>
      </c>
      <c r="G480">
        <v>10</v>
      </c>
      <c r="H480" t="s">
        <v>1085</v>
      </c>
      <c r="I480">
        <v>19</v>
      </c>
      <c r="J480" s="3">
        <v>45422</v>
      </c>
      <c r="K480" t="s">
        <v>408</v>
      </c>
    </row>
    <row r="481" spans="1:11" x14ac:dyDescent="0.3">
      <c r="A481" t="s">
        <v>1260</v>
      </c>
      <c r="B481" t="s">
        <v>1541</v>
      </c>
      <c r="C481" t="s">
        <v>12</v>
      </c>
      <c r="D481" t="s">
        <v>24</v>
      </c>
      <c r="E481">
        <v>9.2100000000000009</v>
      </c>
      <c r="F481" t="s">
        <v>1542</v>
      </c>
      <c r="G481">
        <v>202</v>
      </c>
      <c r="H481" t="s">
        <v>1543</v>
      </c>
      <c r="I481">
        <v>3093</v>
      </c>
      <c r="J481" s="3">
        <v>45414</v>
      </c>
      <c r="K481" t="s">
        <v>128</v>
      </c>
    </row>
    <row r="482" spans="1:11" x14ac:dyDescent="0.3">
      <c r="A482" t="s">
        <v>1544</v>
      </c>
      <c r="B482" t="s">
        <v>1545</v>
      </c>
      <c r="C482" t="s">
        <v>12</v>
      </c>
      <c r="D482" t="s">
        <v>24</v>
      </c>
      <c r="E482">
        <v>13.89</v>
      </c>
      <c r="F482" t="s">
        <v>872</v>
      </c>
      <c r="G482">
        <v>9</v>
      </c>
      <c r="H482" t="s">
        <v>1546</v>
      </c>
      <c r="I482">
        <v>48</v>
      </c>
      <c r="J482" s="3">
        <v>45434</v>
      </c>
      <c r="K482" t="s">
        <v>115</v>
      </c>
    </row>
    <row r="483" spans="1:11" x14ac:dyDescent="0.3">
      <c r="A483" t="s">
        <v>98</v>
      </c>
      <c r="B483" t="s">
        <v>1547</v>
      </c>
      <c r="C483" t="s">
        <v>12</v>
      </c>
      <c r="D483" t="s">
        <v>13</v>
      </c>
      <c r="E483">
        <v>45</v>
      </c>
      <c r="F483" t="s">
        <v>1234</v>
      </c>
      <c r="G483">
        <v>10</v>
      </c>
      <c r="H483" t="s">
        <v>1548</v>
      </c>
      <c r="I483">
        <v>150</v>
      </c>
      <c r="J483" s="3">
        <v>45427</v>
      </c>
      <c r="K483" t="s">
        <v>1236</v>
      </c>
    </row>
    <row r="484" spans="1:11" x14ac:dyDescent="0.3">
      <c r="A484" t="s">
        <v>188</v>
      </c>
      <c r="B484" t="s">
        <v>1549</v>
      </c>
      <c r="C484" t="s">
        <v>12</v>
      </c>
      <c r="D484" t="s">
        <v>24</v>
      </c>
      <c r="E484">
        <v>21.95</v>
      </c>
      <c r="F484" t="s">
        <v>777</v>
      </c>
      <c r="G484">
        <v>3</v>
      </c>
      <c r="H484" t="s">
        <v>1550</v>
      </c>
      <c r="I484">
        <v>189</v>
      </c>
      <c r="J484" s="3">
        <v>45405</v>
      </c>
      <c r="K484" t="s">
        <v>476</v>
      </c>
    </row>
    <row r="485" spans="1:11" x14ac:dyDescent="0.3">
      <c r="A485" t="s">
        <v>151</v>
      </c>
      <c r="B485" t="s">
        <v>1551</v>
      </c>
      <c r="C485" t="s">
        <v>12</v>
      </c>
      <c r="D485" t="s">
        <v>13</v>
      </c>
      <c r="E485">
        <v>71.989999999999995</v>
      </c>
      <c r="F485" t="s">
        <v>1552</v>
      </c>
      <c r="G485">
        <v>5</v>
      </c>
      <c r="H485" t="s">
        <v>1553</v>
      </c>
      <c r="I485">
        <v>3</v>
      </c>
      <c r="J485" s="3">
        <v>45433</v>
      </c>
      <c r="K485" t="s">
        <v>1554</v>
      </c>
    </row>
    <row r="486" spans="1:11" x14ac:dyDescent="0.3">
      <c r="A486" t="s">
        <v>1555</v>
      </c>
      <c r="B486" t="s">
        <v>1556</v>
      </c>
      <c r="C486" t="s">
        <v>12</v>
      </c>
      <c r="D486" t="s">
        <v>24</v>
      </c>
      <c r="E486">
        <v>20.25</v>
      </c>
      <c r="F486" t="s">
        <v>1557</v>
      </c>
      <c r="G486">
        <v>311</v>
      </c>
      <c r="H486" t="s">
        <v>1558</v>
      </c>
      <c r="I486">
        <v>6633</v>
      </c>
      <c r="J486" s="3">
        <v>45435</v>
      </c>
      <c r="K486" t="s">
        <v>128</v>
      </c>
    </row>
    <row r="487" spans="1:11" x14ac:dyDescent="0.3">
      <c r="A487" t="s">
        <v>88</v>
      </c>
      <c r="B487" t="s">
        <v>1559</v>
      </c>
      <c r="C487" t="s">
        <v>12</v>
      </c>
      <c r="D487" t="s">
        <v>24</v>
      </c>
      <c r="E487">
        <v>17.98</v>
      </c>
      <c r="F487" t="s">
        <v>1198</v>
      </c>
      <c r="G487">
        <v>10</v>
      </c>
      <c r="H487" t="s">
        <v>1153</v>
      </c>
      <c r="I487">
        <v>4</v>
      </c>
      <c r="J487" s="3">
        <v>45427</v>
      </c>
      <c r="K487" t="s">
        <v>1200</v>
      </c>
    </row>
    <row r="488" spans="1:11" x14ac:dyDescent="0.3">
      <c r="A488" t="s">
        <v>259</v>
      </c>
      <c r="B488" t="s">
        <v>1560</v>
      </c>
      <c r="C488" t="s">
        <v>12</v>
      </c>
      <c r="D488" t="s">
        <v>24</v>
      </c>
      <c r="E488">
        <v>9.9499999999999993</v>
      </c>
      <c r="F488" t="s">
        <v>1561</v>
      </c>
      <c r="G488">
        <v>5</v>
      </c>
      <c r="H488" t="s">
        <v>1562</v>
      </c>
      <c r="I488">
        <v>269</v>
      </c>
      <c r="J488" s="3">
        <v>45433</v>
      </c>
      <c r="K488" t="s">
        <v>1563</v>
      </c>
    </row>
    <row r="489" spans="1:11" x14ac:dyDescent="0.3">
      <c r="A489" t="s">
        <v>1564</v>
      </c>
      <c r="B489" t="s">
        <v>1565</v>
      </c>
      <c r="C489" t="s">
        <v>12</v>
      </c>
      <c r="D489" t="s">
        <v>379</v>
      </c>
      <c r="E489">
        <v>28.97</v>
      </c>
      <c r="F489" t="s">
        <v>1566</v>
      </c>
      <c r="G489">
        <v>9</v>
      </c>
      <c r="H489" t="s">
        <v>773</v>
      </c>
      <c r="I489">
        <v>12</v>
      </c>
      <c r="J489" s="3">
        <v>45434</v>
      </c>
      <c r="K489" t="s">
        <v>661</v>
      </c>
    </row>
    <row r="490" spans="1:11" x14ac:dyDescent="0.3">
      <c r="A490" t="s">
        <v>617</v>
      </c>
      <c r="B490" t="s">
        <v>1567</v>
      </c>
      <c r="C490" t="s">
        <v>12</v>
      </c>
      <c r="D490" t="s">
        <v>24</v>
      </c>
      <c r="E490">
        <v>28.11</v>
      </c>
      <c r="F490" t="s">
        <v>1568</v>
      </c>
      <c r="G490">
        <v>7</v>
      </c>
      <c r="H490" t="s">
        <v>1569</v>
      </c>
      <c r="I490">
        <v>542</v>
      </c>
      <c r="J490" s="3">
        <v>45436</v>
      </c>
      <c r="K490" t="s">
        <v>128</v>
      </c>
    </row>
    <row r="491" spans="1:11" x14ac:dyDescent="0.3">
      <c r="A491" t="s">
        <v>1570</v>
      </c>
      <c r="B491" t="s">
        <v>1571</v>
      </c>
      <c r="C491" t="s">
        <v>12</v>
      </c>
      <c r="D491" t="s">
        <v>1572</v>
      </c>
      <c r="E491">
        <v>16.850000000000001</v>
      </c>
      <c r="F491" t="s">
        <v>1573</v>
      </c>
      <c r="G491">
        <v>4</v>
      </c>
      <c r="H491" t="s">
        <v>1574</v>
      </c>
      <c r="I491">
        <v>16</v>
      </c>
      <c r="J491" s="3">
        <v>45432</v>
      </c>
      <c r="K491" t="s">
        <v>1575</v>
      </c>
    </row>
    <row r="492" spans="1:11" x14ac:dyDescent="0.3">
      <c r="A492" t="s">
        <v>167</v>
      </c>
      <c r="B492" t="s">
        <v>409</v>
      </c>
      <c r="C492" t="s">
        <v>12</v>
      </c>
      <c r="D492" t="s">
        <v>24</v>
      </c>
      <c r="E492">
        <v>103.98</v>
      </c>
      <c r="F492" t="s">
        <v>1576</v>
      </c>
      <c r="H492" t="s">
        <v>1577</v>
      </c>
      <c r="I492">
        <v>350</v>
      </c>
      <c r="J492" s="3">
        <v>45434</v>
      </c>
      <c r="K492" t="s">
        <v>115</v>
      </c>
    </row>
    <row r="493" spans="1:11" x14ac:dyDescent="0.3">
      <c r="A493" t="s">
        <v>1072</v>
      </c>
      <c r="B493" t="s">
        <v>1578</v>
      </c>
      <c r="C493" t="s">
        <v>12</v>
      </c>
      <c r="D493" t="s">
        <v>24</v>
      </c>
      <c r="E493">
        <v>39.99</v>
      </c>
      <c r="F493" t="s">
        <v>105</v>
      </c>
      <c r="G493">
        <v>13</v>
      </c>
      <c r="H493" t="s">
        <v>1579</v>
      </c>
      <c r="I493">
        <v>35</v>
      </c>
      <c r="J493" s="3">
        <v>45436</v>
      </c>
      <c r="K493" t="s">
        <v>438</v>
      </c>
    </row>
    <row r="494" spans="1:11" x14ac:dyDescent="0.3">
      <c r="A494" t="s">
        <v>10</v>
      </c>
      <c r="B494" t="s">
        <v>1580</v>
      </c>
      <c r="C494" t="s">
        <v>12</v>
      </c>
      <c r="D494" t="s">
        <v>1581</v>
      </c>
      <c r="E494">
        <v>89.99</v>
      </c>
      <c r="F494" t="s">
        <v>382</v>
      </c>
      <c r="G494">
        <v>7</v>
      </c>
      <c r="H494" t="s">
        <v>1582</v>
      </c>
      <c r="I494">
        <v>129</v>
      </c>
      <c r="J494" s="3">
        <v>45434</v>
      </c>
      <c r="K494" t="s">
        <v>1583</v>
      </c>
    </row>
    <row r="495" spans="1:11" x14ac:dyDescent="0.3">
      <c r="A495" t="s">
        <v>88</v>
      </c>
      <c r="B495" t="s">
        <v>1584</v>
      </c>
      <c r="C495" t="s">
        <v>12</v>
      </c>
      <c r="D495" t="s">
        <v>13</v>
      </c>
      <c r="E495">
        <v>140</v>
      </c>
      <c r="F495" t="s">
        <v>1321</v>
      </c>
      <c r="H495" t="s">
        <v>1585</v>
      </c>
      <c r="I495">
        <v>2</v>
      </c>
      <c r="J495" s="3">
        <v>45435</v>
      </c>
      <c r="K495" t="s">
        <v>1586</v>
      </c>
    </row>
    <row r="496" spans="1:11" x14ac:dyDescent="0.3">
      <c r="A496" t="s">
        <v>22</v>
      </c>
      <c r="B496" t="s">
        <v>1587</v>
      </c>
      <c r="C496" t="s">
        <v>12</v>
      </c>
      <c r="D496" t="s">
        <v>13</v>
      </c>
      <c r="E496">
        <v>52.99</v>
      </c>
      <c r="F496" t="s">
        <v>1308</v>
      </c>
      <c r="H496" t="s">
        <v>1588</v>
      </c>
      <c r="I496">
        <v>7</v>
      </c>
      <c r="J496" s="3">
        <v>45435</v>
      </c>
      <c r="K496" t="s">
        <v>97</v>
      </c>
    </row>
    <row r="497" spans="1:11" x14ac:dyDescent="0.3">
      <c r="A497" t="s">
        <v>1589</v>
      </c>
      <c r="B497" t="s">
        <v>1590</v>
      </c>
      <c r="C497" t="s">
        <v>12</v>
      </c>
      <c r="D497" t="s">
        <v>24</v>
      </c>
      <c r="E497">
        <v>25.49</v>
      </c>
      <c r="F497" t="s">
        <v>556</v>
      </c>
      <c r="G497">
        <v>16</v>
      </c>
      <c r="H497" t="s">
        <v>1591</v>
      </c>
      <c r="I497">
        <v>2093</v>
      </c>
      <c r="J497" s="3">
        <v>45425</v>
      </c>
      <c r="K497" t="s">
        <v>128</v>
      </c>
    </row>
    <row r="498" spans="1:11" x14ac:dyDescent="0.3">
      <c r="A498" t="s">
        <v>71</v>
      </c>
      <c r="B498" t="s">
        <v>1592</v>
      </c>
      <c r="C498" t="s">
        <v>12</v>
      </c>
      <c r="D498" t="s">
        <v>24</v>
      </c>
      <c r="E498">
        <v>33.369999999999997</v>
      </c>
      <c r="F498" t="s">
        <v>1593</v>
      </c>
      <c r="G498">
        <v>5</v>
      </c>
      <c r="H498" t="s">
        <v>1594</v>
      </c>
      <c r="I498">
        <v>400</v>
      </c>
      <c r="J498" s="3">
        <v>45435</v>
      </c>
      <c r="K498" t="s">
        <v>115</v>
      </c>
    </row>
    <row r="499" spans="1:11" x14ac:dyDescent="0.3">
      <c r="A499" t="s">
        <v>88</v>
      </c>
      <c r="B499" t="s">
        <v>1595</v>
      </c>
      <c r="C499" t="s">
        <v>12</v>
      </c>
      <c r="D499" t="s">
        <v>24</v>
      </c>
      <c r="E499">
        <v>64.989999999999995</v>
      </c>
      <c r="F499" t="s">
        <v>1596</v>
      </c>
      <c r="G499">
        <v>10</v>
      </c>
      <c r="H499" t="s">
        <v>1597</v>
      </c>
      <c r="I499">
        <v>313</v>
      </c>
      <c r="J499" s="3">
        <v>45436</v>
      </c>
      <c r="K499" t="s">
        <v>138</v>
      </c>
    </row>
    <row r="500" spans="1:11" x14ac:dyDescent="0.3">
      <c r="A500" t="s">
        <v>28</v>
      </c>
      <c r="B500" t="s">
        <v>1598</v>
      </c>
      <c r="C500" t="s">
        <v>12</v>
      </c>
      <c r="D500" t="s">
        <v>24</v>
      </c>
      <c r="E500">
        <v>39.99</v>
      </c>
      <c r="F500" t="s">
        <v>105</v>
      </c>
      <c r="G500">
        <v>8</v>
      </c>
      <c r="H500" t="s">
        <v>1505</v>
      </c>
      <c r="I500">
        <v>26</v>
      </c>
      <c r="J500" s="3">
        <v>45435</v>
      </c>
      <c r="K500" t="s">
        <v>1599</v>
      </c>
    </row>
    <row r="501" spans="1:11" x14ac:dyDescent="0.3">
      <c r="A501" t="s">
        <v>255</v>
      </c>
      <c r="B501" t="s">
        <v>256</v>
      </c>
      <c r="C501" t="s">
        <v>12</v>
      </c>
      <c r="D501" t="s">
        <v>24</v>
      </c>
      <c r="E501">
        <v>24.15</v>
      </c>
      <c r="F501" t="s">
        <v>1600</v>
      </c>
      <c r="G501">
        <v>10</v>
      </c>
      <c r="H501" t="s">
        <v>393</v>
      </c>
      <c r="I501">
        <v>14</v>
      </c>
      <c r="J501" s="3">
        <v>45435</v>
      </c>
      <c r="K501" t="s">
        <v>97</v>
      </c>
    </row>
    <row r="502" spans="1:11" x14ac:dyDescent="0.3">
      <c r="A502" t="s">
        <v>98</v>
      </c>
      <c r="B502" t="s">
        <v>1601</v>
      </c>
      <c r="C502" t="s">
        <v>12</v>
      </c>
      <c r="D502" t="s">
        <v>41</v>
      </c>
      <c r="E502">
        <v>35.99</v>
      </c>
      <c r="F502" t="s">
        <v>130</v>
      </c>
      <c r="G502">
        <v>5</v>
      </c>
      <c r="H502" t="s">
        <v>1602</v>
      </c>
      <c r="I502">
        <v>27</v>
      </c>
      <c r="J502" s="3">
        <v>45435</v>
      </c>
      <c r="K502" t="s">
        <v>578</v>
      </c>
    </row>
    <row r="503" spans="1:11" x14ac:dyDescent="0.3">
      <c r="A503" t="s">
        <v>188</v>
      </c>
      <c r="B503" t="s">
        <v>1603</v>
      </c>
      <c r="C503" t="s">
        <v>12</v>
      </c>
      <c r="D503" t="s">
        <v>13</v>
      </c>
      <c r="E503">
        <v>21.27</v>
      </c>
      <c r="F503" t="s">
        <v>1604</v>
      </c>
      <c r="G503">
        <v>10</v>
      </c>
      <c r="H503" t="s">
        <v>361</v>
      </c>
      <c r="I503">
        <v>30</v>
      </c>
      <c r="J503" s="3">
        <v>45421</v>
      </c>
      <c r="K503" t="s">
        <v>1506</v>
      </c>
    </row>
    <row r="504" spans="1:11" x14ac:dyDescent="0.3">
      <c r="A504" t="s">
        <v>225</v>
      </c>
      <c r="B504" t="s">
        <v>1605</v>
      </c>
      <c r="C504" t="s">
        <v>12</v>
      </c>
      <c r="D504" t="s">
        <v>13</v>
      </c>
      <c r="E504">
        <v>79.989999999999995</v>
      </c>
      <c r="F504" t="s">
        <v>410</v>
      </c>
      <c r="G504">
        <v>10</v>
      </c>
      <c r="H504" t="s">
        <v>1373</v>
      </c>
      <c r="I504">
        <v>17</v>
      </c>
      <c r="J504" s="3">
        <v>45422</v>
      </c>
      <c r="K504" t="s">
        <v>1606</v>
      </c>
    </row>
    <row r="505" spans="1:11" x14ac:dyDescent="0.3">
      <c r="A505" t="s">
        <v>71</v>
      </c>
      <c r="B505" t="s">
        <v>1607</v>
      </c>
      <c r="C505" t="s">
        <v>12</v>
      </c>
      <c r="D505" t="s">
        <v>24</v>
      </c>
      <c r="E505">
        <v>29.99</v>
      </c>
      <c r="F505" t="s">
        <v>100</v>
      </c>
      <c r="G505">
        <v>6</v>
      </c>
      <c r="H505" t="s">
        <v>1608</v>
      </c>
      <c r="I505">
        <v>10</v>
      </c>
      <c r="J505" s="3">
        <v>45436</v>
      </c>
      <c r="K505" t="s">
        <v>408</v>
      </c>
    </row>
    <row r="506" spans="1:11" x14ac:dyDescent="0.3">
      <c r="A506" t="s">
        <v>28</v>
      </c>
      <c r="B506" t="s">
        <v>1609</v>
      </c>
      <c r="C506" t="s">
        <v>12</v>
      </c>
      <c r="D506" t="s">
        <v>24</v>
      </c>
      <c r="E506">
        <v>38.25</v>
      </c>
      <c r="F506" t="s">
        <v>1060</v>
      </c>
      <c r="G506">
        <v>5</v>
      </c>
      <c r="H506" t="s">
        <v>1610</v>
      </c>
      <c r="I506">
        <v>8</v>
      </c>
      <c r="J506" s="3">
        <v>45435</v>
      </c>
      <c r="K506" t="s">
        <v>1611</v>
      </c>
    </row>
    <row r="507" spans="1:11" x14ac:dyDescent="0.3">
      <c r="A507" t="s">
        <v>55</v>
      </c>
      <c r="B507" t="s">
        <v>1612</v>
      </c>
      <c r="C507" t="s">
        <v>12</v>
      </c>
      <c r="D507" t="s">
        <v>24</v>
      </c>
      <c r="E507">
        <v>49.99</v>
      </c>
      <c r="F507" t="s">
        <v>63</v>
      </c>
      <c r="G507">
        <v>20</v>
      </c>
      <c r="H507" t="s">
        <v>1613</v>
      </c>
      <c r="I507">
        <v>15</v>
      </c>
      <c r="J507" s="3">
        <v>45436</v>
      </c>
      <c r="K507" t="s">
        <v>84</v>
      </c>
    </row>
    <row r="508" spans="1:11" x14ac:dyDescent="0.3">
      <c r="A508" t="s">
        <v>1614</v>
      </c>
      <c r="B508" t="s">
        <v>1615</v>
      </c>
      <c r="C508" t="s">
        <v>12</v>
      </c>
      <c r="D508" t="s">
        <v>41</v>
      </c>
      <c r="E508">
        <v>139.99</v>
      </c>
      <c r="F508" t="s">
        <v>1520</v>
      </c>
      <c r="G508">
        <v>4</v>
      </c>
      <c r="H508" t="s">
        <v>1616</v>
      </c>
      <c r="I508">
        <v>46</v>
      </c>
      <c r="J508" s="3">
        <v>45423</v>
      </c>
      <c r="K508" t="s">
        <v>1617</v>
      </c>
    </row>
    <row r="509" spans="1:11" x14ac:dyDescent="0.3">
      <c r="A509" t="s">
        <v>377</v>
      </c>
      <c r="B509" t="s">
        <v>1618</v>
      </c>
      <c r="C509" t="s">
        <v>12</v>
      </c>
      <c r="D509" t="s">
        <v>379</v>
      </c>
      <c r="E509">
        <v>49.49</v>
      </c>
      <c r="F509" t="s">
        <v>1619</v>
      </c>
      <c r="G509">
        <v>10</v>
      </c>
      <c r="H509" t="s">
        <v>1620</v>
      </c>
      <c r="I509">
        <v>463</v>
      </c>
      <c r="J509" s="3">
        <v>45435</v>
      </c>
      <c r="K509" t="s">
        <v>408</v>
      </c>
    </row>
    <row r="510" spans="1:11" x14ac:dyDescent="0.3">
      <c r="A510" t="s">
        <v>621</v>
      </c>
      <c r="B510" t="s">
        <v>1621</v>
      </c>
      <c r="C510" t="s">
        <v>12</v>
      </c>
      <c r="D510" t="s">
        <v>24</v>
      </c>
      <c r="E510">
        <v>24.99</v>
      </c>
      <c r="F510" t="s">
        <v>1622</v>
      </c>
      <c r="G510">
        <v>10</v>
      </c>
      <c r="H510" t="s">
        <v>15</v>
      </c>
      <c r="I510">
        <v>116</v>
      </c>
      <c r="J510" s="3">
        <v>45436</v>
      </c>
      <c r="K510" t="s">
        <v>97</v>
      </c>
    </row>
    <row r="511" spans="1:11" x14ac:dyDescent="0.3">
      <c r="A511" t="s">
        <v>66</v>
      </c>
      <c r="B511" t="s">
        <v>1623</v>
      </c>
      <c r="C511" t="s">
        <v>12</v>
      </c>
      <c r="D511" t="s">
        <v>379</v>
      </c>
      <c r="E511">
        <v>53.99</v>
      </c>
      <c r="F511" t="s">
        <v>716</v>
      </c>
      <c r="G511">
        <v>129</v>
      </c>
      <c r="H511" t="s">
        <v>1624</v>
      </c>
      <c r="I511">
        <v>229</v>
      </c>
      <c r="J511" s="3">
        <v>45436</v>
      </c>
      <c r="K511" t="s">
        <v>128</v>
      </c>
    </row>
    <row r="512" spans="1:11" x14ac:dyDescent="0.3">
      <c r="A512" t="s">
        <v>61</v>
      </c>
      <c r="B512" t="s">
        <v>1625</v>
      </c>
      <c r="C512" t="s">
        <v>12</v>
      </c>
      <c r="D512" t="s">
        <v>13</v>
      </c>
      <c r="E512">
        <v>68.989999999999995</v>
      </c>
      <c r="F512" t="s">
        <v>90</v>
      </c>
      <c r="G512">
        <v>8</v>
      </c>
      <c r="H512" t="s">
        <v>1626</v>
      </c>
      <c r="I512">
        <v>248</v>
      </c>
      <c r="J512" s="3">
        <v>45429</v>
      </c>
      <c r="K512" t="s">
        <v>128</v>
      </c>
    </row>
    <row r="513" spans="1:11" x14ac:dyDescent="0.3">
      <c r="A513" t="s">
        <v>1072</v>
      </c>
      <c r="B513" t="s">
        <v>1627</v>
      </c>
      <c r="C513" t="s">
        <v>12</v>
      </c>
      <c r="D513" t="s">
        <v>24</v>
      </c>
      <c r="E513">
        <v>29.99</v>
      </c>
      <c r="F513" t="s">
        <v>100</v>
      </c>
      <c r="G513">
        <v>10</v>
      </c>
      <c r="H513" t="s">
        <v>1404</v>
      </c>
      <c r="I513">
        <v>286</v>
      </c>
      <c r="J513" s="3">
        <v>45427</v>
      </c>
      <c r="K513" t="s">
        <v>232</v>
      </c>
    </row>
    <row r="514" spans="1:11" x14ac:dyDescent="0.3">
      <c r="A514" t="s">
        <v>76</v>
      </c>
      <c r="B514" t="s">
        <v>1628</v>
      </c>
      <c r="C514" t="s">
        <v>12</v>
      </c>
      <c r="D514" t="s">
        <v>41</v>
      </c>
      <c r="E514">
        <v>11.99</v>
      </c>
      <c r="F514" t="s">
        <v>908</v>
      </c>
      <c r="G514">
        <v>10</v>
      </c>
      <c r="H514" t="s">
        <v>982</v>
      </c>
      <c r="I514">
        <v>51</v>
      </c>
      <c r="J514" s="3">
        <v>45430</v>
      </c>
      <c r="K514" t="s">
        <v>501</v>
      </c>
    </row>
    <row r="515" spans="1:11" x14ac:dyDescent="0.3">
      <c r="A515" t="s">
        <v>1072</v>
      </c>
      <c r="B515" t="s">
        <v>1578</v>
      </c>
      <c r="C515" t="s">
        <v>12</v>
      </c>
      <c r="D515" t="s">
        <v>24</v>
      </c>
      <c r="E515">
        <v>41.99</v>
      </c>
      <c r="F515" t="s">
        <v>560</v>
      </c>
      <c r="G515">
        <v>15</v>
      </c>
      <c r="H515" t="s">
        <v>1629</v>
      </c>
      <c r="I515">
        <v>248</v>
      </c>
      <c r="J515" s="3">
        <v>45436</v>
      </c>
      <c r="K515" t="s">
        <v>128</v>
      </c>
    </row>
    <row r="516" spans="1:11" x14ac:dyDescent="0.3">
      <c r="A516" t="s">
        <v>277</v>
      </c>
      <c r="B516" t="s">
        <v>1630</v>
      </c>
      <c r="C516" t="s">
        <v>12</v>
      </c>
      <c r="D516" t="s">
        <v>13</v>
      </c>
      <c r="E516">
        <v>84.59</v>
      </c>
      <c r="F516" t="s">
        <v>1631</v>
      </c>
      <c r="G516">
        <v>3</v>
      </c>
      <c r="H516" t="s">
        <v>1632</v>
      </c>
      <c r="I516">
        <v>19</v>
      </c>
      <c r="J516" s="3">
        <v>45435</v>
      </c>
      <c r="K516" t="s">
        <v>38</v>
      </c>
    </row>
    <row r="517" spans="1:11" x14ac:dyDescent="0.3">
      <c r="A517" t="s">
        <v>167</v>
      </c>
      <c r="B517" t="s">
        <v>1633</v>
      </c>
      <c r="C517" t="s">
        <v>12</v>
      </c>
      <c r="D517" t="s">
        <v>24</v>
      </c>
      <c r="E517">
        <v>75.989999999999995</v>
      </c>
      <c r="F517" t="s">
        <v>1634</v>
      </c>
      <c r="G517">
        <v>2</v>
      </c>
      <c r="H517" t="s">
        <v>1635</v>
      </c>
      <c r="I517">
        <v>8</v>
      </c>
      <c r="J517" s="3">
        <v>45436</v>
      </c>
      <c r="K517" t="s">
        <v>412</v>
      </c>
    </row>
    <row r="518" spans="1:11" x14ac:dyDescent="0.3">
      <c r="A518" t="s">
        <v>103</v>
      </c>
      <c r="B518" t="s">
        <v>1636</v>
      </c>
      <c r="C518" t="s">
        <v>12</v>
      </c>
      <c r="D518" t="s">
        <v>24</v>
      </c>
      <c r="E518">
        <v>39.99</v>
      </c>
      <c r="F518" t="s">
        <v>105</v>
      </c>
      <c r="G518">
        <v>10</v>
      </c>
      <c r="H518" t="s">
        <v>1637</v>
      </c>
      <c r="I518">
        <v>207</v>
      </c>
      <c r="J518" s="3">
        <v>45435</v>
      </c>
      <c r="K518" t="s">
        <v>1638</v>
      </c>
    </row>
    <row r="519" spans="1:11" x14ac:dyDescent="0.3">
      <c r="A519" t="s">
        <v>472</v>
      </c>
      <c r="B519" t="s">
        <v>473</v>
      </c>
      <c r="C519" t="s">
        <v>12</v>
      </c>
      <c r="D519" t="s">
        <v>24</v>
      </c>
      <c r="E519">
        <v>64.88</v>
      </c>
      <c r="F519" t="s">
        <v>1639</v>
      </c>
      <c r="G519">
        <v>16</v>
      </c>
      <c r="H519" t="s">
        <v>1640</v>
      </c>
      <c r="I519">
        <v>292</v>
      </c>
      <c r="J519" s="3">
        <v>45432</v>
      </c>
      <c r="K519" t="s">
        <v>128</v>
      </c>
    </row>
    <row r="520" spans="1:11" x14ac:dyDescent="0.3">
      <c r="A520" t="s">
        <v>88</v>
      </c>
      <c r="B520" t="s">
        <v>1641</v>
      </c>
      <c r="C520" t="s">
        <v>12</v>
      </c>
      <c r="D520" t="s">
        <v>24</v>
      </c>
      <c r="E520">
        <v>49.99</v>
      </c>
      <c r="F520" t="s">
        <v>63</v>
      </c>
      <c r="G520">
        <v>5</v>
      </c>
      <c r="H520" t="s">
        <v>1642</v>
      </c>
      <c r="I520">
        <v>21</v>
      </c>
      <c r="J520" s="3">
        <v>45430</v>
      </c>
      <c r="K520" t="s">
        <v>757</v>
      </c>
    </row>
    <row r="521" spans="1:11" x14ac:dyDescent="0.3">
      <c r="A521" t="s">
        <v>718</v>
      </c>
      <c r="B521" t="s">
        <v>1643</v>
      </c>
      <c r="C521" t="s">
        <v>12</v>
      </c>
      <c r="D521" t="s">
        <v>379</v>
      </c>
      <c r="E521">
        <v>32.619999999999997</v>
      </c>
      <c r="F521" t="s">
        <v>1644</v>
      </c>
      <c r="G521">
        <v>10</v>
      </c>
      <c r="H521" t="s">
        <v>1645</v>
      </c>
      <c r="I521">
        <v>242</v>
      </c>
      <c r="J521" s="3">
        <v>45435</v>
      </c>
      <c r="K521" t="s">
        <v>115</v>
      </c>
    </row>
    <row r="522" spans="1:11" x14ac:dyDescent="0.3">
      <c r="A522" t="s">
        <v>66</v>
      </c>
      <c r="B522" t="s">
        <v>1646</v>
      </c>
      <c r="C522" t="s">
        <v>12</v>
      </c>
      <c r="D522" t="s">
        <v>13</v>
      </c>
      <c r="E522">
        <v>37.590000000000003</v>
      </c>
      <c r="F522" t="s">
        <v>1647</v>
      </c>
      <c r="G522">
        <v>10</v>
      </c>
      <c r="H522" t="s">
        <v>1040</v>
      </c>
      <c r="I522">
        <v>78</v>
      </c>
      <c r="J522" s="3">
        <v>45394</v>
      </c>
      <c r="K522" t="s">
        <v>232</v>
      </c>
    </row>
    <row r="523" spans="1:11" x14ac:dyDescent="0.3">
      <c r="A523" t="s">
        <v>66</v>
      </c>
      <c r="B523" t="s">
        <v>1648</v>
      </c>
      <c r="C523" t="s">
        <v>12</v>
      </c>
      <c r="D523" t="s">
        <v>24</v>
      </c>
      <c r="E523">
        <v>29.46</v>
      </c>
      <c r="F523" t="s">
        <v>1649</v>
      </c>
      <c r="G523">
        <v>10</v>
      </c>
      <c r="H523" t="s">
        <v>1650</v>
      </c>
      <c r="I523">
        <v>43</v>
      </c>
      <c r="J523" s="3">
        <v>45434</v>
      </c>
      <c r="K523" t="s">
        <v>115</v>
      </c>
    </row>
    <row r="524" spans="1:11" x14ac:dyDescent="0.3">
      <c r="A524" t="s">
        <v>606</v>
      </c>
      <c r="B524" t="s">
        <v>1651</v>
      </c>
      <c r="C524" t="s">
        <v>12</v>
      </c>
      <c r="D524" t="s">
        <v>24</v>
      </c>
      <c r="E524">
        <v>25.1</v>
      </c>
      <c r="F524" t="s">
        <v>1652</v>
      </c>
      <c r="H524" t="s">
        <v>1653</v>
      </c>
      <c r="I524">
        <v>5076</v>
      </c>
      <c r="J524" s="3">
        <v>45434</v>
      </c>
      <c r="K524" t="s">
        <v>115</v>
      </c>
    </row>
    <row r="525" spans="1:11" x14ac:dyDescent="0.3">
      <c r="A525" t="s">
        <v>28</v>
      </c>
      <c r="B525" t="s">
        <v>755</v>
      </c>
      <c r="C525" t="s">
        <v>12</v>
      </c>
      <c r="D525" t="s">
        <v>24</v>
      </c>
      <c r="E525">
        <v>29.99</v>
      </c>
      <c r="F525" t="s">
        <v>100</v>
      </c>
      <c r="G525">
        <v>9</v>
      </c>
      <c r="H525" t="s">
        <v>1654</v>
      </c>
      <c r="I525">
        <v>6</v>
      </c>
      <c r="J525" s="3">
        <v>45436</v>
      </c>
      <c r="K525" t="s">
        <v>75</v>
      </c>
    </row>
    <row r="526" spans="1:11" x14ac:dyDescent="0.3">
      <c r="A526" t="s">
        <v>66</v>
      </c>
      <c r="B526" t="s">
        <v>1655</v>
      </c>
      <c r="C526" t="s">
        <v>12</v>
      </c>
      <c r="D526" t="s">
        <v>24</v>
      </c>
      <c r="E526">
        <v>31.99</v>
      </c>
      <c r="F526" t="s">
        <v>999</v>
      </c>
      <c r="G526">
        <v>9</v>
      </c>
      <c r="H526" t="s">
        <v>1656</v>
      </c>
      <c r="I526">
        <v>35</v>
      </c>
      <c r="J526" s="3">
        <v>45436</v>
      </c>
      <c r="K526" t="s">
        <v>115</v>
      </c>
    </row>
    <row r="527" spans="1:11" x14ac:dyDescent="0.3">
      <c r="A527" t="s">
        <v>489</v>
      </c>
      <c r="B527" t="s">
        <v>1657</v>
      </c>
      <c r="C527" t="s">
        <v>12</v>
      </c>
      <c r="D527" t="s">
        <v>24</v>
      </c>
      <c r="E527">
        <v>32.5</v>
      </c>
      <c r="F527" t="s">
        <v>1658</v>
      </c>
      <c r="G527">
        <v>40</v>
      </c>
      <c r="H527" t="s">
        <v>1659</v>
      </c>
      <c r="I527">
        <v>634</v>
      </c>
      <c r="J527" s="3">
        <v>45422</v>
      </c>
      <c r="K527" t="s">
        <v>128</v>
      </c>
    </row>
    <row r="528" spans="1:11" x14ac:dyDescent="0.3">
      <c r="A528" t="s">
        <v>28</v>
      </c>
      <c r="B528" t="s">
        <v>1660</v>
      </c>
      <c r="C528" t="s">
        <v>12</v>
      </c>
      <c r="D528" t="s">
        <v>24</v>
      </c>
      <c r="E528">
        <v>48.95</v>
      </c>
      <c r="F528" t="s">
        <v>1063</v>
      </c>
      <c r="G528">
        <v>6</v>
      </c>
      <c r="H528" t="s">
        <v>1661</v>
      </c>
      <c r="I528">
        <v>40</v>
      </c>
      <c r="J528" s="3">
        <v>45434</v>
      </c>
      <c r="K528" t="s">
        <v>1662</v>
      </c>
    </row>
    <row r="529" spans="1:11" x14ac:dyDescent="0.3">
      <c r="A529" t="s">
        <v>88</v>
      </c>
      <c r="B529" t="s">
        <v>1663</v>
      </c>
      <c r="C529" t="s">
        <v>12</v>
      </c>
      <c r="D529" t="s">
        <v>24</v>
      </c>
      <c r="E529">
        <v>84.6</v>
      </c>
      <c r="F529" t="s">
        <v>1664</v>
      </c>
      <c r="H529" t="s">
        <v>1665</v>
      </c>
      <c r="I529">
        <v>111</v>
      </c>
      <c r="J529" s="3">
        <v>45434</v>
      </c>
      <c r="K529" t="s">
        <v>115</v>
      </c>
    </row>
    <row r="530" spans="1:11" x14ac:dyDescent="0.3">
      <c r="A530" t="s">
        <v>828</v>
      </c>
      <c r="B530" t="s">
        <v>1666</v>
      </c>
      <c r="C530" t="s">
        <v>12</v>
      </c>
      <c r="D530" t="s">
        <v>13</v>
      </c>
      <c r="E530">
        <v>27.25</v>
      </c>
      <c r="F530" t="s">
        <v>1667</v>
      </c>
      <c r="G530">
        <v>3</v>
      </c>
      <c r="H530" t="s">
        <v>212</v>
      </c>
      <c r="I530">
        <v>24</v>
      </c>
      <c r="J530" s="3">
        <v>45434</v>
      </c>
      <c r="K530" t="s">
        <v>38</v>
      </c>
    </row>
    <row r="531" spans="1:11" x14ac:dyDescent="0.3">
      <c r="A531" t="s">
        <v>28</v>
      </c>
      <c r="B531" t="s">
        <v>1668</v>
      </c>
      <c r="C531" t="s">
        <v>12</v>
      </c>
      <c r="D531" t="s">
        <v>24</v>
      </c>
      <c r="E531">
        <v>27.5</v>
      </c>
      <c r="F531" t="s">
        <v>1669</v>
      </c>
      <c r="G531">
        <v>3</v>
      </c>
      <c r="H531" t="s">
        <v>721</v>
      </c>
      <c r="I531">
        <v>18</v>
      </c>
      <c r="J531" s="3">
        <v>45434</v>
      </c>
      <c r="K531" t="s">
        <v>75</v>
      </c>
    </row>
    <row r="532" spans="1:11" x14ac:dyDescent="0.3">
      <c r="A532" t="s">
        <v>124</v>
      </c>
      <c r="B532" t="s">
        <v>1670</v>
      </c>
      <c r="C532" t="s">
        <v>12</v>
      </c>
      <c r="D532" t="s">
        <v>13</v>
      </c>
      <c r="E532">
        <v>24.43</v>
      </c>
      <c r="F532" t="s">
        <v>290</v>
      </c>
      <c r="G532">
        <v>3</v>
      </c>
      <c r="H532" t="s">
        <v>1172</v>
      </c>
      <c r="I532">
        <v>16</v>
      </c>
      <c r="J532" s="3">
        <v>45435</v>
      </c>
      <c r="K532" t="s">
        <v>38</v>
      </c>
    </row>
    <row r="533" spans="1:11" x14ac:dyDescent="0.3">
      <c r="A533" t="s">
        <v>28</v>
      </c>
      <c r="B533" t="s">
        <v>1671</v>
      </c>
      <c r="C533" t="s">
        <v>12</v>
      </c>
      <c r="D533" t="s">
        <v>135</v>
      </c>
      <c r="E533">
        <v>128.99</v>
      </c>
      <c r="F533" t="s">
        <v>1672</v>
      </c>
      <c r="G533">
        <v>10</v>
      </c>
      <c r="H533" t="s">
        <v>493</v>
      </c>
      <c r="I533">
        <v>9</v>
      </c>
      <c r="J533" s="3">
        <v>45433</v>
      </c>
      <c r="K533" t="s">
        <v>476</v>
      </c>
    </row>
    <row r="534" spans="1:11" x14ac:dyDescent="0.3">
      <c r="A534" t="s">
        <v>170</v>
      </c>
      <c r="B534" t="s">
        <v>1673</v>
      </c>
      <c r="C534" t="s">
        <v>12</v>
      </c>
      <c r="D534" t="s">
        <v>1275</v>
      </c>
      <c r="E534">
        <v>15.95</v>
      </c>
      <c r="F534" t="s">
        <v>1674</v>
      </c>
      <c r="G534">
        <v>10</v>
      </c>
      <c r="H534" t="s">
        <v>1675</v>
      </c>
      <c r="I534">
        <v>257</v>
      </c>
      <c r="J534" s="3">
        <v>45375</v>
      </c>
      <c r="K534" t="s">
        <v>1676</v>
      </c>
    </row>
    <row r="535" spans="1:11" x14ac:dyDescent="0.3">
      <c r="A535" t="s">
        <v>1184</v>
      </c>
      <c r="B535" t="s">
        <v>1677</v>
      </c>
      <c r="C535" t="s">
        <v>12</v>
      </c>
      <c r="D535" t="s">
        <v>24</v>
      </c>
      <c r="E535">
        <v>68.989999999999995</v>
      </c>
      <c r="F535" t="s">
        <v>90</v>
      </c>
      <c r="G535">
        <v>7</v>
      </c>
      <c r="H535" t="s">
        <v>1678</v>
      </c>
      <c r="I535">
        <v>27</v>
      </c>
      <c r="J535" s="3">
        <v>45434</v>
      </c>
      <c r="K535" t="s">
        <v>438</v>
      </c>
    </row>
    <row r="536" spans="1:11" x14ac:dyDescent="0.3">
      <c r="A536" t="s">
        <v>524</v>
      </c>
      <c r="B536" t="s">
        <v>1679</v>
      </c>
      <c r="C536" t="s">
        <v>12</v>
      </c>
      <c r="D536" t="s">
        <v>13</v>
      </c>
      <c r="E536">
        <v>58.95</v>
      </c>
      <c r="F536" t="s">
        <v>1680</v>
      </c>
      <c r="G536">
        <v>5</v>
      </c>
      <c r="H536" t="s">
        <v>1681</v>
      </c>
      <c r="I536">
        <v>12</v>
      </c>
      <c r="J536" s="3">
        <v>45435</v>
      </c>
      <c r="K536" t="s">
        <v>527</v>
      </c>
    </row>
    <row r="537" spans="1:11" x14ac:dyDescent="0.3">
      <c r="A537" t="s">
        <v>98</v>
      </c>
      <c r="B537" t="s">
        <v>1682</v>
      </c>
      <c r="C537" t="s">
        <v>12</v>
      </c>
      <c r="D537" t="s">
        <v>13</v>
      </c>
      <c r="E537">
        <v>33.99</v>
      </c>
      <c r="F537" t="s">
        <v>1683</v>
      </c>
      <c r="G537">
        <v>22</v>
      </c>
      <c r="H537" t="s">
        <v>1684</v>
      </c>
      <c r="I537">
        <v>2</v>
      </c>
      <c r="J537" s="3">
        <v>45431</v>
      </c>
      <c r="K537" t="s">
        <v>97</v>
      </c>
    </row>
    <row r="538" spans="1:11" x14ac:dyDescent="0.3">
      <c r="A538" t="s">
        <v>1685</v>
      </c>
      <c r="B538" t="s">
        <v>1686</v>
      </c>
      <c r="C538" t="s">
        <v>12</v>
      </c>
      <c r="D538" t="s">
        <v>13</v>
      </c>
      <c r="E538">
        <v>34.99</v>
      </c>
      <c r="F538" t="s">
        <v>1687</v>
      </c>
      <c r="G538">
        <v>8</v>
      </c>
      <c r="H538" t="s">
        <v>1688</v>
      </c>
      <c r="I538">
        <v>4</v>
      </c>
      <c r="J538" s="3">
        <v>45431</v>
      </c>
      <c r="K538" t="s">
        <v>1689</v>
      </c>
    </row>
    <row r="539" spans="1:11" x14ac:dyDescent="0.3">
      <c r="A539" t="s">
        <v>667</v>
      </c>
      <c r="B539" t="s">
        <v>1690</v>
      </c>
      <c r="C539" t="s">
        <v>12</v>
      </c>
      <c r="D539" t="s">
        <v>24</v>
      </c>
      <c r="E539">
        <v>26.95</v>
      </c>
      <c r="F539" t="s">
        <v>1691</v>
      </c>
      <c r="G539">
        <v>4</v>
      </c>
      <c r="H539" t="s">
        <v>1692</v>
      </c>
      <c r="I539">
        <v>5</v>
      </c>
      <c r="J539" s="3">
        <v>45432</v>
      </c>
      <c r="K539" t="s">
        <v>1049</v>
      </c>
    </row>
    <row r="540" spans="1:11" x14ac:dyDescent="0.3">
      <c r="A540" t="s">
        <v>1693</v>
      </c>
      <c r="B540" t="s">
        <v>1694</v>
      </c>
      <c r="C540" t="s">
        <v>12</v>
      </c>
      <c r="D540" t="s">
        <v>24</v>
      </c>
      <c r="E540">
        <v>47.99</v>
      </c>
      <c r="F540" t="s">
        <v>859</v>
      </c>
      <c r="G540">
        <v>10</v>
      </c>
      <c r="H540" t="s">
        <v>1695</v>
      </c>
      <c r="I540">
        <v>165</v>
      </c>
      <c r="J540" s="3">
        <v>45436</v>
      </c>
      <c r="K540" t="s">
        <v>138</v>
      </c>
    </row>
    <row r="541" spans="1:11" x14ac:dyDescent="0.3">
      <c r="A541" t="s">
        <v>1696</v>
      </c>
      <c r="B541" t="s">
        <v>1697</v>
      </c>
      <c r="C541" t="s">
        <v>12</v>
      </c>
      <c r="D541" t="s">
        <v>24</v>
      </c>
      <c r="E541">
        <v>49.81</v>
      </c>
      <c r="F541" t="s">
        <v>1698</v>
      </c>
      <c r="G541">
        <v>3</v>
      </c>
      <c r="H541" t="s">
        <v>1699</v>
      </c>
      <c r="I541">
        <v>15</v>
      </c>
      <c r="J541" s="3">
        <v>45434</v>
      </c>
      <c r="K541" t="s">
        <v>38</v>
      </c>
    </row>
    <row r="542" spans="1:11" x14ac:dyDescent="0.3">
      <c r="A542" t="s">
        <v>55</v>
      </c>
      <c r="B542" t="s">
        <v>1700</v>
      </c>
      <c r="C542" t="s">
        <v>12</v>
      </c>
      <c r="D542" t="s">
        <v>24</v>
      </c>
      <c r="E542">
        <v>35.99</v>
      </c>
      <c r="F542" t="s">
        <v>293</v>
      </c>
      <c r="G542">
        <v>10</v>
      </c>
      <c r="H542" t="s">
        <v>1701</v>
      </c>
      <c r="I542">
        <v>46</v>
      </c>
      <c r="J542" s="3">
        <v>45435</v>
      </c>
      <c r="K542" t="s">
        <v>1702</v>
      </c>
    </row>
    <row r="543" spans="1:11" x14ac:dyDescent="0.3">
      <c r="A543" t="s">
        <v>98</v>
      </c>
      <c r="B543" t="s">
        <v>1703</v>
      </c>
      <c r="C543" t="s">
        <v>12</v>
      </c>
      <c r="D543" t="s">
        <v>1572</v>
      </c>
      <c r="E543">
        <v>62.99</v>
      </c>
      <c r="F543" t="s">
        <v>1704</v>
      </c>
      <c r="G543">
        <v>3</v>
      </c>
      <c r="H543" t="s">
        <v>743</v>
      </c>
      <c r="I543">
        <v>61</v>
      </c>
      <c r="J543" s="3">
        <v>45435</v>
      </c>
      <c r="K543" t="s">
        <v>438</v>
      </c>
    </row>
    <row r="544" spans="1:11" x14ac:dyDescent="0.3">
      <c r="A544" t="s">
        <v>277</v>
      </c>
      <c r="B544" t="s">
        <v>1705</v>
      </c>
      <c r="C544" t="s">
        <v>12</v>
      </c>
      <c r="D544" t="s">
        <v>41</v>
      </c>
      <c r="E544">
        <v>25.95</v>
      </c>
      <c r="F544" t="s">
        <v>1146</v>
      </c>
      <c r="G544">
        <v>10</v>
      </c>
      <c r="H544" t="s">
        <v>311</v>
      </c>
      <c r="I544">
        <v>2</v>
      </c>
      <c r="J544" s="3">
        <v>45434</v>
      </c>
      <c r="K544" t="s">
        <v>1706</v>
      </c>
    </row>
    <row r="545" spans="1:11" x14ac:dyDescent="0.3">
      <c r="A545" t="s">
        <v>828</v>
      </c>
      <c r="B545" t="s">
        <v>1707</v>
      </c>
      <c r="C545" t="s">
        <v>12</v>
      </c>
      <c r="D545" t="s">
        <v>13</v>
      </c>
      <c r="E545">
        <v>28.19</v>
      </c>
      <c r="F545" t="s">
        <v>1708</v>
      </c>
      <c r="G545">
        <v>3</v>
      </c>
      <c r="H545" t="s">
        <v>1509</v>
      </c>
      <c r="I545">
        <v>10</v>
      </c>
      <c r="J545" s="3">
        <v>45433</v>
      </c>
      <c r="K545" t="s">
        <v>38</v>
      </c>
    </row>
    <row r="546" spans="1:11" x14ac:dyDescent="0.3">
      <c r="A546" t="s">
        <v>842</v>
      </c>
      <c r="B546" t="s">
        <v>1709</v>
      </c>
      <c r="C546" t="s">
        <v>12</v>
      </c>
      <c r="D546" t="s">
        <v>339</v>
      </c>
      <c r="E546">
        <v>17.02</v>
      </c>
      <c r="F546" t="s">
        <v>1710</v>
      </c>
      <c r="G546">
        <v>73</v>
      </c>
      <c r="H546" t="s">
        <v>1711</v>
      </c>
      <c r="I546">
        <v>3823</v>
      </c>
      <c r="J546" s="3">
        <v>45421</v>
      </c>
      <c r="K546" t="s">
        <v>128</v>
      </c>
    </row>
    <row r="547" spans="1:11" x14ac:dyDescent="0.3">
      <c r="A547" t="s">
        <v>203</v>
      </c>
      <c r="B547" t="s">
        <v>1712</v>
      </c>
      <c r="C547" t="s">
        <v>12</v>
      </c>
      <c r="D547" t="s">
        <v>1307</v>
      </c>
      <c r="E547">
        <v>44.99</v>
      </c>
      <c r="F547" t="s">
        <v>1077</v>
      </c>
      <c r="G547">
        <v>10</v>
      </c>
      <c r="H547" t="s">
        <v>1713</v>
      </c>
      <c r="I547">
        <v>32</v>
      </c>
      <c r="J547" s="3">
        <v>45420</v>
      </c>
      <c r="K547" t="s">
        <v>97</v>
      </c>
    </row>
    <row r="548" spans="1:11" x14ac:dyDescent="0.3">
      <c r="A548" t="s">
        <v>349</v>
      </c>
      <c r="B548" t="s">
        <v>1714</v>
      </c>
      <c r="C548" t="s">
        <v>12</v>
      </c>
      <c r="D548" t="s">
        <v>41</v>
      </c>
      <c r="E548">
        <v>15.99</v>
      </c>
      <c r="F548" t="s">
        <v>78</v>
      </c>
      <c r="G548">
        <v>10</v>
      </c>
      <c r="H548" t="s">
        <v>1715</v>
      </c>
      <c r="I548">
        <v>136</v>
      </c>
      <c r="J548" s="3">
        <v>45435</v>
      </c>
      <c r="K548" t="s">
        <v>44</v>
      </c>
    </row>
    <row r="549" spans="1:11" x14ac:dyDescent="0.3">
      <c r="A549" t="s">
        <v>188</v>
      </c>
      <c r="B549" t="s">
        <v>1716</v>
      </c>
      <c r="C549" t="s">
        <v>12</v>
      </c>
      <c r="D549" t="s">
        <v>638</v>
      </c>
      <c r="E549">
        <v>23.79</v>
      </c>
      <c r="F549" t="s">
        <v>1717</v>
      </c>
      <c r="G549">
        <v>5</v>
      </c>
      <c r="H549" t="s">
        <v>1718</v>
      </c>
      <c r="I549">
        <v>83</v>
      </c>
      <c r="J549" s="3">
        <v>45435</v>
      </c>
      <c r="K549" t="s">
        <v>232</v>
      </c>
    </row>
    <row r="550" spans="1:11" x14ac:dyDescent="0.3">
      <c r="A550" t="s">
        <v>28</v>
      </c>
      <c r="B550" t="s">
        <v>1719</v>
      </c>
      <c r="C550" t="s">
        <v>12</v>
      </c>
      <c r="D550" t="s">
        <v>24</v>
      </c>
      <c r="E550">
        <v>54.99</v>
      </c>
      <c r="F550" t="s">
        <v>194</v>
      </c>
      <c r="G550">
        <v>10</v>
      </c>
      <c r="H550" t="s">
        <v>1720</v>
      </c>
      <c r="I550">
        <v>384</v>
      </c>
      <c r="J550" s="3">
        <v>45378</v>
      </c>
      <c r="K550" t="s">
        <v>97</v>
      </c>
    </row>
    <row r="551" spans="1:11" x14ac:dyDescent="0.3">
      <c r="A551" t="s">
        <v>88</v>
      </c>
      <c r="B551" t="s">
        <v>1721</v>
      </c>
      <c r="C551" t="s">
        <v>12</v>
      </c>
      <c r="D551" t="s">
        <v>24</v>
      </c>
      <c r="E551">
        <v>36.65</v>
      </c>
      <c r="F551" t="s">
        <v>1722</v>
      </c>
      <c r="G551">
        <v>3</v>
      </c>
      <c r="H551" t="s">
        <v>820</v>
      </c>
      <c r="I551">
        <v>11</v>
      </c>
      <c r="J551" s="3">
        <v>45435</v>
      </c>
      <c r="K551" t="s">
        <v>38</v>
      </c>
    </row>
    <row r="552" spans="1:11" x14ac:dyDescent="0.3">
      <c r="A552" t="s">
        <v>225</v>
      </c>
      <c r="B552" t="s">
        <v>1723</v>
      </c>
      <c r="C552" t="s">
        <v>12</v>
      </c>
      <c r="D552" t="s">
        <v>24</v>
      </c>
      <c r="E552">
        <v>33.36</v>
      </c>
      <c r="F552" t="s">
        <v>1724</v>
      </c>
      <c r="G552">
        <v>4</v>
      </c>
      <c r="H552" t="s">
        <v>1725</v>
      </c>
      <c r="I552">
        <v>453</v>
      </c>
      <c r="J552" s="3">
        <v>45432</v>
      </c>
      <c r="K552" t="s">
        <v>128</v>
      </c>
    </row>
    <row r="553" spans="1:11" x14ac:dyDescent="0.3">
      <c r="A553" t="s">
        <v>66</v>
      </c>
      <c r="B553" t="s">
        <v>1726</v>
      </c>
      <c r="C553" t="s">
        <v>12</v>
      </c>
      <c r="D553" t="s">
        <v>24</v>
      </c>
      <c r="E553">
        <v>54.52</v>
      </c>
      <c r="F553" t="s">
        <v>1727</v>
      </c>
      <c r="G553">
        <v>51</v>
      </c>
      <c r="H553" t="s">
        <v>1728</v>
      </c>
      <c r="I553">
        <v>143</v>
      </c>
      <c r="J553" s="3">
        <v>45435</v>
      </c>
      <c r="K553" t="s">
        <v>128</v>
      </c>
    </row>
    <row r="554" spans="1:11" x14ac:dyDescent="0.3">
      <c r="A554" t="s">
        <v>401</v>
      </c>
      <c r="B554" t="s">
        <v>1729</v>
      </c>
      <c r="C554" t="s">
        <v>12</v>
      </c>
      <c r="D554" t="s">
        <v>24</v>
      </c>
      <c r="E554">
        <v>22.87</v>
      </c>
      <c r="F554" t="s">
        <v>1730</v>
      </c>
      <c r="G554">
        <v>74</v>
      </c>
      <c r="H554" t="s">
        <v>1731</v>
      </c>
      <c r="I554">
        <v>440</v>
      </c>
      <c r="J554" s="3">
        <v>45434</v>
      </c>
      <c r="K554" t="s">
        <v>128</v>
      </c>
    </row>
    <row r="555" spans="1:11" x14ac:dyDescent="0.3">
      <c r="A555" t="s">
        <v>28</v>
      </c>
      <c r="B555" t="s">
        <v>1732</v>
      </c>
      <c r="C555" t="s">
        <v>12</v>
      </c>
      <c r="D555" t="s">
        <v>379</v>
      </c>
      <c r="E555">
        <v>129.99</v>
      </c>
      <c r="F555" t="s">
        <v>1733</v>
      </c>
      <c r="H555" t="s">
        <v>1734</v>
      </c>
      <c r="I555">
        <v>14</v>
      </c>
      <c r="J555" s="3">
        <v>45435</v>
      </c>
      <c r="K555" t="s">
        <v>1124</v>
      </c>
    </row>
    <row r="556" spans="1:11" x14ac:dyDescent="0.3">
      <c r="A556" t="s">
        <v>66</v>
      </c>
      <c r="B556" t="s">
        <v>1735</v>
      </c>
      <c r="C556" t="s">
        <v>12</v>
      </c>
      <c r="D556" t="s">
        <v>24</v>
      </c>
      <c r="E556">
        <v>72.56</v>
      </c>
      <c r="F556" t="s">
        <v>1736</v>
      </c>
      <c r="G556">
        <v>10</v>
      </c>
      <c r="H556" t="s">
        <v>1737</v>
      </c>
      <c r="I556">
        <v>3171</v>
      </c>
      <c r="J556" s="3">
        <v>45435</v>
      </c>
      <c r="K556" t="s">
        <v>115</v>
      </c>
    </row>
    <row r="557" spans="1:11" x14ac:dyDescent="0.3">
      <c r="A557" t="s">
        <v>133</v>
      </c>
      <c r="B557" t="s">
        <v>1738</v>
      </c>
      <c r="C557" t="s">
        <v>12</v>
      </c>
      <c r="D557" t="s">
        <v>24</v>
      </c>
      <c r="E557">
        <v>18.96</v>
      </c>
      <c r="F557" t="s">
        <v>1739</v>
      </c>
      <c r="H557" t="s">
        <v>1740</v>
      </c>
      <c r="I557">
        <v>1034</v>
      </c>
      <c r="J557" s="3">
        <v>45432</v>
      </c>
      <c r="K557" t="s">
        <v>128</v>
      </c>
    </row>
    <row r="558" spans="1:11" x14ac:dyDescent="0.3">
      <c r="A558" t="s">
        <v>1078</v>
      </c>
      <c r="B558" t="s">
        <v>1741</v>
      </c>
      <c r="C558" t="s">
        <v>12</v>
      </c>
      <c r="D558" t="s">
        <v>24</v>
      </c>
      <c r="E558">
        <v>9.99</v>
      </c>
      <c r="F558" t="s">
        <v>1742</v>
      </c>
      <c r="G558">
        <v>7</v>
      </c>
      <c r="H558" t="s">
        <v>1743</v>
      </c>
      <c r="I558">
        <v>103</v>
      </c>
      <c r="J558" s="3">
        <v>45435</v>
      </c>
      <c r="K558" t="s">
        <v>1095</v>
      </c>
    </row>
    <row r="559" spans="1:11" x14ac:dyDescent="0.3">
      <c r="A559" t="s">
        <v>244</v>
      </c>
      <c r="B559" t="s">
        <v>1744</v>
      </c>
      <c r="C559" t="s">
        <v>12</v>
      </c>
      <c r="D559" t="s">
        <v>24</v>
      </c>
      <c r="E559">
        <v>67.989999999999995</v>
      </c>
      <c r="F559" t="s">
        <v>1745</v>
      </c>
      <c r="G559">
        <v>5</v>
      </c>
      <c r="H559" t="s">
        <v>1746</v>
      </c>
      <c r="I559">
        <v>28</v>
      </c>
      <c r="J559" s="3">
        <v>45412</v>
      </c>
      <c r="K559" t="s">
        <v>1747</v>
      </c>
    </row>
    <row r="560" spans="1:11" x14ac:dyDescent="0.3">
      <c r="A560" t="s">
        <v>1748</v>
      </c>
      <c r="B560" t="s">
        <v>1749</v>
      </c>
      <c r="C560" t="s">
        <v>12</v>
      </c>
      <c r="D560" t="s">
        <v>35</v>
      </c>
      <c r="E560">
        <v>17.850000000000001</v>
      </c>
      <c r="F560" t="s">
        <v>604</v>
      </c>
      <c r="G560">
        <v>3</v>
      </c>
      <c r="H560" t="s">
        <v>1316</v>
      </c>
      <c r="I560">
        <v>6</v>
      </c>
      <c r="J560" s="3">
        <v>45435</v>
      </c>
      <c r="K560" t="s">
        <v>38</v>
      </c>
    </row>
    <row r="561" spans="1:11" x14ac:dyDescent="0.3">
      <c r="A561" t="s">
        <v>255</v>
      </c>
      <c r="B561" t="s">
        <v>1750</v>
      </c>
      <c r="C561" t="s">
        <v>12</v>
      </c>
      <c r="D561" t="s">
        <v>24</v>
      </c>
      <c r="E561">
        <v>28.42</v>
      </c>
      <c r="F561" t="s">
        <v>1751</v>
      </c>
      <c r="G561">
        <v>60</v>
      </c>
      <c r="H561" t="s">
        <v>1752</v>
      </c>
      <c r="I561">
        <v>731</v>
      </c>
      <c r="J561" s="3">
        <v>45431</v>
      </c>
      <c r="K561" t="s">
        <v>128</v>
      </c>
    </row>
    <row r="562" spans="1:11" x14ac:dyDescent="0.3">
      <c r="A562" t="s">
        <v>1753</v>
      </c>
      <c r="B562" t="s">
        <v>1754</v>
      </c>
      <c r="C562" t="s">
        <v>12</v>
      </c>
      <c r="D562" t="s">
        <v>35</v>
      </c>
      <c r="E562">
        <v>30.07</v>
      </c>
      <c r="F562" t="s">
        <v>738</v>
      </c>
      <c r="G562">
        <v>3</v>
      </c>
      <c r="H562" t="s">
        <v>1465</v>
      </c>
      <c r="I562">
        <v>12</v>
      </c>
      <c r="J562" s="3">
        <v>45435</v>
      </c>
      <c r="K562" t="s">
        <v>38</v>
      </c>
    </row>
    <row r="563" spans="1:11" x14ac:dyDescent="0.3">
      <c r="A563" t="s">
        <v>1755</v>
      </c>
      <c r="B563" t="s">
        <v>1756</v>
      </c>
      <c r="C563" t="s">
        <v>12</v>
      </c>
      <c r="D563" t="s">
        <v>379</v>
      </c>
      <c r="E563">
        <v>15.51</v>
      </c>
      <c r="F563" t="s">
        <v>1757</v>
      </c>
      <c r="G563">
        <v>113</v>
      </c>
      <c r="H563" t="s">
        <v>1758</v>
      </c>
      <c r="I563">
        <v>4443</v>
      </c>
      <c r="J563" s="3">
        <v>45433</v>
      </c>
      <c r="K563" t="s">
        <v>128</v>
      </c>
    </row>
    <row r="564" spans="1:11" x14ac:dyDescent="0.3">
      <c r="A564" t="s">
        <v>203</v>
      </c>
      <c r="B564" t="s">
        <v>1759</v>
      </c>
      <c r="C564" t="s">
        <v>12</v>
      </c>
      <c r="D564" t="s">
        <v>24</v>
      </c>
      <c r="E564">
        <v>38.94</v>
      </c>
      <c r="F564" t="s">
        <v>1760</v>
      </c>
      <c r="G564">
        <v>66</v>
      </c>
      <c r="H564" t="s">
        <v>1761</v>
      </c>
      <c r="I564">
        <v>2247</v>
      </c>
      <c r="J564" s="3">
        <v>45436</v>
      </c>
      <c r="K564" t="s">
        <v>128</v>
      </c>
    </row>
    <row r="565" spans="1:11" x14ac:dyDescent="0.3">
      <c r="A565" t="s">
        <v>88</v>
      </c>
      <c r="B565" t="s">
        <v>1762</v>
      </c>
      <c r="C565" t="s">
        <v>12</v>
      </c>
      <c r="D565" t="s">
        <v>13</v>
      </c>
      <c r="E565">
        <v>68.989999999999995</v>
      </c>
      <c r="F565" t="s">
        <v>90</v>
      </c>
      <c r="G565">
        <v>6</v>
      </c>
      <c r="H565" t="s">
        <v>1763</v>
      </c>
      <c r="I565">
        <v>59</v>
      </c>
      <c r="J565" s="3">
        <v>45435</v>
      </c>
      <c r="K565" t="s">
        <v>438</v>
      </c>
    </row>
    <row r="566" spans="1:11" x14ac:dyDescent="0.3">
      <c r="A566" t="s">
        <v>55</v>
      </c>
      <c r="B566" t="s">
        <v>1764</v>
      </c>
      <c r="C566" t="s">
        <v>12</v>
      </c>
      <c r="D566" t="s">
        <v>339</v>
      </c>
      <c r="E566">
        <v>18</v>
      </c>
      <c r="F566" t="s">
        <v>1765</v>
      </c>
      <c r="G566">
        <v>5</v>
      </c>
      <c r="H566" t="s">
        <v>1553</v>
      </c>
      <c r="I566">
        <v>3</v>
      </c>
      <c r="J566" s="3">
        <v>45435</v>
      </c>
      <c r="K566" t="s">
        <v>1766</v>
      </c>
    </row>
    <row r="567" spans="1:11" x14ac:dyDescent="0.3">
      <c r="A567" t="s">
        <v>418</v>
      </c>
      <c r="B567" t="s">
        <v>1767</v>
      </c>
      <c r="C567" t="s">
        <v>12</v>
      </c>
      <c r="D567" t="s">
        <v>13</v>
      </c>
      <c r="E567">
        <v>49.99</v>
      </c>
      <c r="F567" t="s">
        <v>122</v>
      </c>
      <c r="G567">
        <v>10</v>
      </c>
      <c r="H567" t="s">
        <v>712</v>
      </c>
      <c r="I567">
        <v>12</v>
      </c>
      <c r="J567" s="3">
        <v>45411</v>
      </c>
      <c r="K567" t="s">
        <v>1768</v>
      </c>
    </row>
    <row r="568" spans="1:11" x14ac:dyDescent="0.3">
      <c r="A568" t="s">
        <v>683</v>
      </c>
      <c r="B568" t="s">
        <v>1769</v>
      </c>
      <c r="C568" t="s">
        <v>12</v>
      </c>
      <c r="D568" t="s">
        <v>24</v>
      </c>
      <c r="E568">
        <v>76.5</v>
      </c>
      <c r="F568" t="s">
        <v>1770</v>
      </c>
      <c r="G568">
        <v>2</v>
      </c>
      <c r="H568" t="s">
        <v>1635</v>
      </c>
      <c r="I568">
        <v>8</v>
      </c>
      <c r="J568" s="3">
        <v>45408</v>
      </c>
      <c r="K568" t="s">
        <v>1117</v>
      </c>
    </row>
    <row r="569" spans="1:11" x14ac:dyDescent="0.3">
      <c r="A569" t="s">
        <v>85</v>
      </c>
      <c r="B569" t="s">
        <v>1771</v>
      </c>
      <c r="C569" t="s">
        <v>12</v>
      </c>
      <c r="D569" t="s">
        <v>13</v>
      </c>
      <c r="E569">
        <v>55.16</v>
      </c>
      <c r="F569" t="s">
        <v>1772</v>
      </c>
      <c r="H569" t="s">
        <v>1773</v>
      </c>
      <c r="I569">
        <v>3110</v>
      </c>
      <c r="J569" s="3">
        <v>45436</v>
      </c>
      <c r="K569" t="s">
        <v>115</v>
      </c>
    </row>
    <row r="570" spans="1:11" x14ac:dyDescent="0.3">
      <c r="A570" t="s">
        <v>1774</v>
      </c>
      <c r="B570" t="s">
        <v>1775</v>
      </c>
      <c r="C570" t="s">
        <v>12</v>
      </c>
      <c r="D570" t="s">
        <v>379</v>
      </c>
      <c r="E570">
        <v>28.38</v>
      </c>
      <c r="F570" t="s">
        <v>1776</v>
      </c>
      <c r="G570">
        <v>4</v>
      </c>
      <c r="H570" t="s">
        <v>1777</v>
      </c>
      <c r="I570">
        <v>1433</v>
      </c>
      <c r="J570" s="3">
        <v>45428</v>
      </c>
      <c r="K570" t="s">
        <v>128</v>
      </c>
    </row>
    <row r="571" spans="1:11" x14ac:dyDescent="0.3">
      <c r="A571" t="s">
        <v>88</v>
      </c>
      <c r="B571" t="s">
        <v>1778</v>
      </c>
      <c r="C571" t="s">
        <v>12</v>
      </c>
      <c r="D571" t="s">
        <v>1572</v>
      </c>
      <c r="E571">
        <v>11.95</v>
      </c>
      <c r="F571" t="s">
        <v>1779</v>
      </c>
      <c r="G571">
        <v>10</v>
      </c>
      <c r="H571" t="s">
        <v>1780</v>
      </c>
      <c r="I571">
        <v>18</v>
      </c>
      <c r="J571" s="3">
        <v>45420</v>
      </c>
      <c r="K571" t="s">
        <v>779</v>
      </c>
    </row>
    <row r="572" spans="1:11" x14ac:dyDescent="0.3">
      <c r="A572" t="s">
        <v>28</v>
      </c>
      <c r="B572" t="s">
        <v>1781</v>
      </c>
      <c r="C572" t="s">
        <v>12</v>
      </c>
      <c r="D572" t="s">
        <v>13</v>
      </c>
      <c r="E572">
        <v>27</v>
      </c>
      <c r="F572" t="s">
        <v>1782</v>
      </c>
      <c r="G572">
        <v>6</v>
      </c>
      <c r="H572" t="s">
        <v>1783</v>
      </c>
      <c r="I572">
        <v>5</v>
      </c>
      <c r="J572" s="3">
        <v>45431</v>
      </c>
      <c r="K572" t="s">
        <v>1784</v>
      </c>
    </row>
    <row r="573" spans="1:11" x14ac:dyDescent="0.3">
      <c r="A573" t="s">
        <v>842</v>
      </c>
      <c r="B573" t="s">
        <v>1785</v>
      </c>
      <c r="C573" t="s">
        <v>12</v>
      </c>
      <c r="D573" t="s">
        <v>379</v>
      </c>
      <c r="E573">
        <v>17.29</v>
      </c>
      <c r="F573" t="s">
        <v>1786</v>
      </c>
      <c r="G573">
        <v>226</v>
      </c>
      <c r="H573" t="s">
        <v>1787</v>
      </c>
      <c r="I573">
        <v>1370</v>
      </c>
      <c r="J573" s="3">
        <v>45436</v>
      </c>
      <c r="K573" t="s">
        <v>128</v>
      </c>
    </row>
    <row r="574" spans="1:11" x14ac:dyDescent="0.3">
      <c r="A574" t="s">
        <v>1788</v>
      </c>
      <c r="B574" t="s">
        <v>1789</v>
      </c>
      <c r="C574" t="s">
        <v>12</v>
      </c>
      <c r="D574" t="s">
        <v>24</v>
      </c>
      <c r="E574">
        <v>11.58</v>
      </c>
      <c r="F574" t="s">
        <v>1790</v>
      </c>
      <c r="G574">
        <v>10</v>
      </c>
      <c r="H574" t="s">
        <v>1373</v>
      </c>
      <c r="I574">
        <v>17</v>
      </c>
      <c r="J574" s="3">
        <v>45436</v>
      </c>
      <c r="K574" t="s">
        <v>476</v>
      </c>
    </row>
    <row r="575" spans="1:11" x14ac:dyDescent="0.3">
      <c r="A575" t="s">
        <v>683</v>
      </c>
      <c r="B575" t="s">
        <v>1791</v>
      </c>
      <c r="C575" t="s">
        <v>12</v>
      </c>
      <c r="D575" t="s">
        <v>24</v>
      </c>
      <c r="E575">
        <v>79.989999999999995</v>
      </c>
      <c r="F575" t="s">
        <v>521</v>
      </c>
      <c r="G575">
        <v>5</v>
      </c>
      <c r="H575" t="s">
        <v>1792</v>
      </c>
      <c r="I575">
        <v>1</v>
      </c>
      <c r="J575" s="3">
        <v>45436</v>
      </c>
      <c r="K575" t="s">
        <v>1793</v>
      </c>
    </row>
    <row r="576" spans="1:11" x14ac:dyDescent="0.3">
      <c r="A576" t="s">
        <v>98</v>
      </c>
      <c r="B576" t="s">
        <v>1794</v>
      </c>
      <c r="C576" t="s">
        <v>12</v>
      </c>
      <c r="D576" t="s">
        <v>13</v>
      </c>
      <c r="E576">
        <v>28.8</v>
      </c>
      <c r="F576" t="s">
        <v>1795</v>
      </c>
      <c r="G576">
        <v>10</v>
      </c>
      <c r="H576" t="s">
        <v>1796</v>
      </c>
      <c r="I576">
        <v>712</v>
      </c>
      <c r="J576" s="3">
        <v>45424</v>
      </c>
      <c r="K576" t="s">
        <v>38</v>
      </c>
    </row>
    <row r="577" spans="1:11" x14ac:dyDescent="0.3">
      <c r="A577" t="s">
        <v>61</v>
      </c>
      <c r="B577" t="s">
        <v>1797</v>
      </c>
      <c r="C577" t="s">
        <v>12</v>
      </c>
      <c r="D577" t="s">
        <v>13</v>
      </c>
      <c r="E577">
        <v>74.25</v>
      </c>
      <c r="F577" t="s">
        <v>1798</v>
      </c>
      <c r="G577">
        <v>3</v>
      </c>
      <c r="H577" t="s">
        <v>1172</v>
      </c>
      <c r="I577">
        <v>16</v>
      </c>
      <c r="J577" s="3">
        <v>45435</v>
      </c>
      <c r="K577" t="s">
        <v>38</v>
      </c>
    </row>
    <row r="578" spans="1:11" x14ac:dyDescent="0.3">
      <c r="A578" t="s">
        <v>683</v>
      </c>
      <c r="B578" t="s">
        <v>1799</v>
      </c>
      <c r="C578" t="s">
        <v>12</v>
      </c>
      <c r="D578" t="s">
        <v>13</v>
      </c>
      <c r="E578">
        <v>90.45</v>
      </c>
      <c r="F578" t="s">
        <v>1800</v>
      </c>
      <c r="G578">
        <v>3</v>
      </c>
      <c r="H578" t="s">
        <v>1632</v>
      </c>
      <c r="I578">
        <v>19</v>
      </c>
      <c r="J578" s="3">
        <v>45436</v>
      </c>
      <c r="K578" t="s">
        <v>38</v>
      </c>
    </row>
    <row r="579" spans="1:11" x14ac:dyDescent="0.3">
      <c r="A579" t="s">
        <v>71</v>
      </c>
      <c r="B579" t="s">
        <v>1801</v>
      </c>
      <c r="C579" t="s">
        <v>12</v>
      </c>
      <c r="D579" t="s">
        <v>13</v>
      </c>
      <c r="E579">
        <v>28.95</v>
      </c>
      <c r="F579" t="s">
        <v>659</v>
      </c>
      <c r="H579" t="s">
        <v>1802</v>
      </c>
      <c r="I579">
        <v>81</v>
      </c>
      <c r="J579" s="3">
        <v>45434</v>
      </c>
      <c r="K579" t="s">
        <v>779</v>
      </c>
    </row>
    <row r="580" spans="1:11" x14ac:dyDescent="0.3">
      <c r="A580" t="s">
        <v>1455</v>
      </c>
      <c r="B580" t="s">
        <v>1803</v>
      </c>
      <c r="C580" t="s">
        <v>12</v>
      </c>
      <c r="D580" t="s">
        <v>24</v>
      </c>
      <c r="E580">
        <v>94.99</v>
      </c>
      <c r="F580" t="s">
        <v>809</v>
      </c>
      <c r="G580">
        <v>3</v>
      </c>
      <c r="H580" t="s">
        <v>212</v>
      </c>
      <c r="I580">
        <v>24</v>
      </c>
      <c r="J580" s="3">
        <v>45396</v>
      </c>
      <c r="K580" t="s">
        <v>38</v>
      </c>
    </row>
    <row r="581" spans="1:11" x14ac:dyDescent="0.3">
      <c r="A581" t="s">
        <v>255</v>
      </c>
      <c r="B581" t="s">
        <v>1804</v>
      </c>
      <c r="C581" t="s">
        <v>12</v>
      </c>
      <c r="D581" t="s">
        <v>24</v>
      </c>
      <c r="E581">
        <v>24.14</v>
      </c>
      <c r="F581" t="s">
        <v>1805</v>
      </c>
      <c r="G581">
        <v>10</v>
      </c>
      <c r="H581" t="s">
        <v>1806</v>
      </c>
      <c r="I581">
        <v>9265</v>
      </c>
      <c r="J581" s="3">
        <v>45436</v>
      </c>
      <c r="K581" t="s">
        <v>115</v>
      </c>
    </row>
    <row r="582" spans="1:11" x14ac:dyDescent="0.3">
      <c r="A582" t="s">
        <v>641</v>
      </c>
      <c r="B582" t="s">
        <v>1807</v>
      </c>
      <c r="C582" t="s">
        <v>12</v>
      </c>
      <c r="D582" t="s">
        <v>24</v>
      </c>
      <c r="E582">
        <v>15.65</v>
      </c>
      <c r="F582" t="s">
        <v>1808</v>
      </c>
      <c r="G582">
        <v>93</v>
      </c>
      <c r="H582" t="s">
        <v>1809</v>
      </c>
      <c r="I582">
        <v>2777</v>
      </c>
      <c r="J582" s="3">
        <v>45433</v>
      </c>
      <c r="K582" t="s">
        <v>128</v>
      </c>
    </row>
    <row r="583" spans="1:11" x14ac:dyDescent="0.3">
      <c r="A583" t="s">
        <v>55</v>
      </c>
      <c r="B583" t="s">
        <v>1810</v>
      </c>
      <c r="C583" t="s">
        <v>12</v>
      </c>
      <c r="D583" t="s">
        <v>41</v>
      </c>
      <c r="E583">
        <v>17.989999999999998</v>
      </c>
      <c r="F583" t="s">
        <v>1103</v>
      </c>
      <c r="G583">
        <v>13</v>
      </c>
      <c r="H583" t="s">
        <v>1811</v>
      </c>
      <c r="I583">
        <v>1</v>
      </c>
      <c r="J583" s="3">
        <v>45433</v>
      </c>
      <c r="K583" t="s">
        <v>1812</v>
      </c>
    </row>
    <row r="584" spans="1:11" x14ac:dyDescent="0.3">
      <c r="A584" t="s">
        <v>28</v>
      </c>
      <c r="B584" t="s">
        <v>1813</v>
      </c>
      <c r="C584" t="s">
        <v>12</v>
      </c>
      <c r="D584" t="s">
        <v>13</v>
      </c>
      <c r="E584">
        <v>79.89</v>
      </c>
      <c r="F584" t="s">
        <v>1814</v>
      </c>
      <c r="G584">
        <v>3</v>
      </c>
      <c r="H584" t="s">
        <v>1699</v>
      </c>
      <c r="I584">
        <v>15</v>
      </c>
      <c r="J584" s="3">
        <v>45435</v>
      </c>
      <c r="K584" t="s">
        <v>38</v>
      </c>
    </row>
    <row r="585" spans="1:11" x14ac:dyDescent="0.3">
      <c r="A585" t="s">
        <v>50</v>
      </c>
      <c r="B585" t="s">
        <v>1815</v>
      </c>
      <c r="C585" t="s">
        <v>12</v>
      </c>
      <c r="D585" t="s">
        <v>13</v>
      </c>
      <c r="E585">
        <v>13.95</v>
      </c>
      <c r="F585" t="s">
        <v>1816</v>
      </c>
      <c r="G585">
        <v>7</v>
      </c>
      <c r="H585" t="s">
        <v>1817</v>
      </c>
      <c r="I585">
        <v>41</v>
      </c>
      <c r="J585" s="3">
        <v>45428</v>
      </c>
      <c r="K585" t="s">
        <v>779</v>
      </c>
    </row>
    <row r="586" spans="1:11" x14ac:dyDescent="0.3">
      <c r="A586" t="s">
        <v>28</v>
      </c>
      <c r="B586" t="s">
        <v>1365</v>
      </c>
      <c r="C586" t="s">
        <v>12</v>
      </c>
      <c r="D586" t="s">
        <v>824</v>
      </c>
      <c r="E586">
        <v>94.43</v>
      </c>
      <c r="F586" t="s">
        <v>1818</v>
      </c>
      <c r="G586">
        <v>10</v>
      </c>
      <c r="H586" t="s">
        <v>1819</v>
      </c>
      <c r="I586">
        <v>98</v>
      </c>
      <c r="J586" s="3">
        <v>45435</v>
      </c>
      <c r="K586" t="s">
        <v>232</v>
      </c>
    </row>
    <row r="587" spans="1:11" x14ac:dyDescent="0.3">
      <c r="A587" t="s">
        <v>842</v>
      </c>
      <c r="B587" t="s">
        <v>1820</v>
      </c>
      <c r="C587" t="s">
        <v>12</v>
      </c>
      <c r="D587" t="s">
        <v>379</v>
      </c>
      <c r="E587">
        <v>16.71</v>
      </c>
      <c r="F587" t="s">
        <v>1821</v>
      </c>
      <c r="G587">
        <v>83</v>
      </c>
      <c r="H587" t="s">
        <v>1822</v>
      </c>
      <c r="I587">
        <v>7816</v>
      </c>
      <c r="J587" s="3">
        <v>45436</v>
      </c>
      <c r="K587" t="s">
        <v>128</v>
      </c>
    </row>
    <row r="588" spans="1:11" x14ac:dyDescent="0.3">
      <c r="A588" t="s">
        <v>71</v>
      </c>
      <c r="B588" t="s">
        <v>1823</v>
      </c>
      <c r="C588" t="s">
        <v>12</v>
      </c>
      <c r="D588" t="s">
        <v>24</v>
      </c>
      <c r="E588">
        <v>27.99</v>
      </c>
      <c r="F588" t="s">
        <v>1340</v>
      </c>
      <c r="G588">
        <v>10</v>
      </c>
      <c r="H588" t="s">
        <v>493</v>
      </c>
      <c r="I588">
        <v>9</v>
      </c>
      <c r="J588" s="3">
        <v>45436</v>
      </c>
      <c r="K588" t="s">
        <v>1824</v>
      </c>
    </row>
    <row r="589" spans="1:11" x14ac:dyDescent="0.3">
      <c r="A589" t="s">
        <v>116</v>
      </c>
      <c r="B589" t="s">
        <v>1825</v>
      </c>
      <c r="C589" t="s">
        <v>12</v>
      </c>
      <c r="D589" t="s">
        <v>13</v>
      </c>
      <c r="E589">
        <v>17.98</v>
      </c>
      <c r="F589" t="s">
        <v>1198</v>
      </c>
      <c r="G589">
        <v>10</v>
      </c>
      <c r="H589" t="s">
        <v>1406</v>
      </c>
      <c r="I589">
        <v>40</v>
      </c>
      <c r="J589" s="3">
        <v>45428</v>
      </c>
      <c r="K589" t="s">
        <v>1200</v>
      </c>
    </row>
    <row r="590" spans="1:11" x14ac:dyDescent="0.3">
      <c r="A590" t="s">
        <v>71</v>
      </c>
      <c r="B590" t="s">
        <v>1826</v>
      </c>
      <c r="C590" t="s">
        <v>12</v>
      </c>
      <c r="D590" t="s">
        <v>13</v>
      </c>
      <c r="E590">
        <v>119.99</v>
      </c>
      <c r="F590" t="s">
        <v>1827</v>
      </c>
      <c r="G590">
        <v>6</v>
      </c>
      <c r="H590" t="s">
        <v>1828</v>
      </c>
      <c r="I590">
        <v>21</v>
      </c>
      <c r="J590" s="3">
        <v>45434</v>
      </c>
      <c r="K590" t="s">
        <v>1829</v>
      </c>
    </row>
    <row r="591" spans="1:11" x14ac:dyDescent="0.3">
      <c r="A591" t="s">
        <v>1830</v>
      </c>
      <c r="B591" t="s">
        <v>1831</v>
      </c>
      <c r="C591" t="s">
        <v>12</v>
      </c>
      <c r="D591" t="s">
        <v>24</v>
      </c>
      <c r="E591">
        <v>15.99</v>
      </c>
      <c r="F591" t="s">
        <v>979</v>
      </c>
      <c r="G591">
        <v>9</v>
      </c>
      <c r="H591" t="s">
        <v>1832</v>
      </c>
      <c r="I591">
        <v>78</v>
      </c>
      <c r="J591" s="3">
        <v>45435</v>
      </c>
      <c r="K591" t="s">
        <v>539</v>
      </c>
    </row>
    <row r="592" spans="1:11" x14ac:dyDescent="0.3">
      <c r="A592" t="s">
        <v>277</v>
      </c>
      <c r="B592" t="s">
        <v>1833</v>
      </c>
      <c r="C592" t="s">
        <v>12</v>
      </c>
      <c r="D592" t="s">
        <v>24</v>
      </c>
      <c r="E592">
        <v>75.989999999999995</v>
      </c>
      <c r="F592" t="s">
        <v>1834</v>
      </c>
      <c r="G592">
        <v>10</v>
      </c>
      <c r="H592" t="s">
        <v>1085</v>
      </c>
      <c r="I592">
        <v>19</v>
      </c>
      <c r="J592" s="3">
        <v>45411</v>
      </c>
      <c r="K592" t="s">
        <v>1606</v>
      </c>
    </row>
    <row r="593" spans="1:11" x14ac:dyDescent="0.3">
      <c r="A593" t="s">
        <v>55</v>
      </c>
      <c r="B593" t="s">
        <v>1835</v>
      </c>
      <c r="C593" t="s">
        <v>12</v>
      </c>
      <c r="D593" t="s">
        <v>24</v>
      </c>
      <c r="E593">
        <v>14.99</v>
      </c>
      <c r="F593" t="s">
        <v>42</v>
      </c>
      <c r="G593">
        <v>7</v>
      </c>
      <c r="H593" t="s">
        <v>1836</v>
      </c>
      <c r="I593">
        <v>72</v>
      </c>
      <c r="J593" s="3">
        <v>45423</v>
      </c>
      <c r="K593" t="s">
        <v>1837</v>
      </c>
    </row>
    <row r="594" spans="1:11" x14ac:dyDescent="0.3">
      <c r="A594" t="s">
        <v>1215</v>
      </c>
      <c r="B594" t="s">
        <v>1838</v>
      </c>
      <c r="C594" t="s">
        <v>12</v>
      </c>
      <c r="D594" t="s">
        <v>24</v>
      </c>
      <c r="E594">
        <v>25.96</v>
      </c>
      <c r="F594" t="s">
        <v>1839</v>
      </c>
      <c r="H594" t="s">
        <v>1840</v>
      </c>
      <c r="I594">
        <v>214</v>
      </c>
      <c r="J594" s="3">
        <v>45418</v>
      </c>
      <c r="K594" t="s">
        <v>128</v>
      </c>
    </row>
    <row r="595" spans="1:11" x14ac:dyDescent="0.3">
      <c r="A595" t="s">
        <v>1215</v>
      </c>
      <c r="B595" t="s">
        <v>1841</v>
      </c>
      <c r="C595" t="s">
        <v>12</v>
      </c>
      <c r="D595" t="s">
        <v>24</v>
      </c>
      <c r="E595">
        <v>22.99</v>
      </c>
      <c r="F595" t="s">
        <v>903</v>
      </c>
      <c r="H595" t="s">
        <v>1842</v>
      </c>
      <c r="I595">
        <v>12</v>
      </c>
      <c r="J595" s="3">
        <v>45433</v>
      </c>
      <c r="K595" t="s">
        <v>476</v>
      </c>
    </row>
    <row r="596" spans="1:11" x14ac:dyDescent="0.3">
      <c r="A596" t="s">
        <v>1843</v>
      </c>
      <c r="B596" t="s">
        <v>1844</v>
      </c>
      <c r="C596" t="s">
        <v>12</v>
      </c>
      <c r="D596" t="s">
        <v>379</v>
      </c>
      <c r="E596">
        <v>19.989999999999998</v>
      </c>
      <c r="F596" t="s">
        <v>1047</v>
      </c>
      <c r="G596">
        <v>2</v>
      </c>
      <c r="H596" t="s">
        <v>1845</v>
      </c>
      <c r="I596">
        <v>132</v>
      </c>
      <c r="J596" s="3">
        <v>45435</v>
      </c>
      <c r="K596" t="s">
        <v>994</v>
      </c>
    </row>
    <row r="597" spans="1:11" x14ac:dyDescent="0.3">
      <c r="A597" t="s">
        <v>1696</v>
      </c>
      <c r="B597" t="s">
        <v>1846</v>
      </c>
      <c r="C597" t="s">
        <v>12</v>
      </c>
      <c r="D597" t="s">
        <v>24</v>
      </c>
      <c r="E597">
        <v>38.99</v>
      </c>
      <c r="F597" t="s">
        <v>753</v>
      </c>
      <c r="G597">
        <v>33</v>
      </c>
      <c r="H597" t="s">
        <v>1847</v>
      </c>
      <c r="I597">
        <v>7</v>
      </c>
      <c r="J597" s="3">
        <v>45432</v>
      </c>
      <c r="K597" t="s">
        <v>97</v>
      </c>
    </row>
    <row r="598" spans="1:11" x14ac:dyDescent="0.3">
      <c r="A598" t="s">
        <v>71</v>
      </c>
      <c r="B598" t="s">
        <v>1848</v>
      </c>
      <c r="C598" t="s">
        <v>12</v>
      </c>
      <c r="D598" t="s">
        <v>13</v>
      </c>
      <c r="E598">
        <v>75</v>
      </c>
      <c r="F598" t="s">
        <v>1849</v>
      </c>
      <c r="G598">
        <v>7</v>
      </c>
      <c r="H598" t="s">
        <v>1850</v>
      </c>
      <c r="I598">
        <v>1</v>
      </c>
      <c r="J598" s="3">
        <v>45432</v>
      </c>
      <c r="K598" t="s">
        <v>1586</v>
      </c>
    </row>
    <row r="599" spans="1:11" x14ac:dyDescent="0.3">
      <c r="A599" t="s">
        <v>502</v>
      </c>
      <c r="B599" t="s">
        <v>1851</v>
      </c>
      <c r="C599" t="s">
        <v>12</v>
      </c>
      <c r="D599" t="s">
        <v>24</v>
      </c>
      <c r="E599">
        <v>30.95</v>
      </c>
      <c r="F599" t="s">
        <v>1044</v>
      </c>
      <c r="G599">
        <v>10</v>
      </c>
      <c r="H599" t="s">
        <v>471</v>
      </c>
      <c r="I599">
        <v>16</v>
      </c>
      <c r="J599" s="3">
        <v>45433</v>
      </c>
      <c r="K599" t="s">
        <v>408</v>
      </c>
    </row>
    <row r="600" spans="1:11" x14ac:dyDescent="0.3">
      <c r="A600" t="s">
        <v>657</v>
      </c>
      <c r="B600" t="s">
        <v>1852</v>
      </c>
      <c r="C600" t="s">
        <v>12</v>
      </c>
      <c r="D600" t="s">
        <v>339</v>
      </c>
      <c r="E600">
        <v>59.97</v>
      </c>
      <c r="F600" t="s">
        <v>1853</v>
      </c>
      <c r="G600">
        <v>10</v>
      </c>
      <c r="H600" t="s">
        <v>1379</v>
      </c>
      <c r="I600">
        <v>35</v>
      </c>
      <c r="J600" s="3">
        <v>45394</v>
      </c>
      <c r="K600" t="s">
        <v>1854</v>
      </c>
    </row>
    <row r="601" spans="1:11" x14ac:dyDescent="0.3">
      <c r="A601" t="s">
        <v>502</v>
      </c>
      <c r="B601" t="s">
        <v>1855</v>
      </c>
      <c r="C601" t="s">
        <v>12</v>
      </c>
      <c r="D601" t="s">
        <v>24</v>
      </c>
      <c r="E601">
        <v>32.979999999999997</v>
      </c>
      <c r="F601" t="s">
        <v>1155</v>
      </c>
      <c r="G601">
        <v>10</v>
      </c>
      <c r="H601" t="s">
        <v>1856</v>
      </c>
      <c r="I601">
        <v>6188</v>
      </c>
      <c r="J601" s="3">
        <v>45435</v>
      </c>
      <c r="K601" t="s">
        <v>115</v>
      </c>
    </row>
    <row r="602" spans="1:11" x14ac:dyDescent="0.3">
      <c r="A602" t="s">
        <v>683</v>
      </c>
      <c r="B602" t="s">
        <v>1857</v>
      </c>
      <c r="C602" t="s">
        <v>12</v>
      </c>
      <c r="D602" t="s">
        <v>24</v>
      </c>
      <c r="E602">
        <v>8.8800000000000008</v>
      </c>
      <c r="F602" t="s">
        <v>1858</v>
      </c>
      <c r="G602">
        <v>10</v>
      </c>
      <c r="H602" t="s">
        <v>1182</v>
      </c>
      <c r="I602">
        <v>21</v>
      </c>
      <c r="J602" s="3">
        <v>45394</v>
      </c>
      <c r="K602" t="s">
        <v>1859</v>
      </c>
    </row>
    <row r="603" spans="1:11" x14ac:dyDescent="0.3">
      <c r="A603" t="s">
        <v>71</v>
      </c>
      <c r="B603" t="s">
        <v>1860</v>
      </c>
      <c r="C603" t="s">
        <v>12</v>
      </c>
      <c r="D603" t="s">
        <v>13</v>
      </c>
      <c r="E603">
        <v>114.99</v>
      </c>
      <c r="F603" t="s">
        <v>1431</v>
      </c>
      <c r="G603">
        <v>7</v>
      </c>
      <c r="H603" t="s">
        <v>1496</v>
      </c>
      <c r="I603">
        <v>13</v>
      </c>
      <c r="J603" s="3">
        <v>45436</v>
      </c>
      <c r="K603" t="s">
        <v>1829</v>
      </c>
    </row>
    <row r="604" spans="1:11" x14ac:dyDescent="0.3">
      <c r="A604" t="s">
        <v>368</v>
      </c>
      <c r="B604" t="s">
        <v>1861</v>
      </c>
      <c r="C604" t="s">
        <v>12</v>
      </c>
      <c r="D604" t="s">
        <v>24</v>
      </c>
      <c r="E604">
        <v>13.68</v>
      </c>
      <c r="F604" t="s">
        <v>1862</v>
      </c>
      <c r="G604">
        <v>10</v>
      </c>
      <c r="H604" t="s">
        <v>1863</v>
      </c>
      <c r="I604">
        <v>105</v>
      </c>
      <c r="J604" s="3">
        <v>45418</v>
      </c>
      <c r="K604" t="s">
        <v>400</v>
      </c>
    </row>
    <row r="605" spans="1:11" x14ac:dyDescent="0.3">
      <c r="A605" t="s">
        <v>66</v>
      </c>
      <c r="B605" t="s">
        <v>1864</v>
      </c>
      <c r="C605" t="s">
        <v>12</v>
      </c>
      <c r="D605" t="s">
        <v>13</v>
      </c>
      <c r="E605">
        <v>45.7</v>
      </c>
      <c r="F605" t="s">
        <v>1865</v>
      </c>
      <c r="G605">
        <v>102</v>
      </c>
      <c r="H605" t="s">
        <v>1866</v>
      </c>
      <c r="I605">
        <v>420</v>
      </c>
      <c r="J605" s="3">
        <v>45435</v>
      </c>
      <c r="K605" t="s">
        <v>128</v>
      </c>
    </row>
    <row r="606" spans="1:11" x14ac:dyDescent="0.3">
      <c r="A606" t="s">
        <v>88</v>
      </c>
      <c r="B606" t="s">
        <v>1867</v>
      </c>
      <c r="C606" t="s">
        <v>12</v>
      </c>
      <c r="D606" t="s">
        <v>24</v>
      </c>
      <c r="E606">
        <v>77.150000000000006</v>
      </c>
      <c r="F606" t="s">
        <v>1868</v>
      </c>
      <c r="G606">
        <v>8</v>
      </c>
      <c r="H606" t="s">
        <v>1869</v>
      </c>
      <c r="I606">
        <v>293</v>
      </c>
      <c r="J606" s="3">
        <v>45430</v>
      </c>
      <c r="K606" t="s">
        <v>128</v>
      </c>
    </row>
    <row r="607" spans="1:11" x14ac:dyDescent="0.3">
      <c r="A607" t="s">
        <v>1184</v>
      </c>
      <c r="B607" t="s">
        <v>1870</v>
      </c>
      <c r="C607" t="s">
        <v>12</v>
      </c>
      <c r="D607" t="s">
        <v>24</v>
      </c>
      <c r="E607">
        <v>24.98</v>
      </c>
      <c r="F607" t="s">
        <v>1871</v>
      </c>
      <c r="G607">
        <v>7</v>
      </c>
      <c r="H607" t="s">
        <v>1872</v>
      </c>
      <c r="I607">
        <v>8</v>
      </c>
      <c r="J607" s="3">
        <v>45436</v>
      </c>
      <c r="K607" t="s">
        <v>476</v>
      </c>
    </row>
    <row r="608" spans="1:11" x14ac:dyDescent="0.3">
      <c r="A608" t="s">
        <v>1685</v>
      </c>
      <c r="B608" t="s">
        <v>1686</v>
      </c>
      <c r="C608" t="s">
        <v>12</v>
      </c>
      <c r="D608" t="s">
        <v>57</v>
      </c>
      <c r="E608">
        <v>19.89</v>
      </c>
      <c r="F608" t="s">
        <v>1873</v>
      </c>
      <c r="G608">
        <v>10</v>
      </c>
      <c r="H608" t="s">
        <v>1182</v>
      </c>
      <c r="I608">
        <v>21</v>
      </c>
      <c r="J608" s="3">
        <v>45436</v>
      </c>
      <c r="K608" t="s">
        <v>97</v>
      </c>
    </row>
    <row r="609" spans="1:11" x14ac:dyDescent="0.3">
      <c r="A609" t="s">
        <v>45</v>
      </c>
      <c r="B609" t="s">
        <v>1874</v>
      </c>
      <c r="C609" t="s">
        <v>12</v>
      </c>
      <c r="D609" t="s">
        <v>13</v>
      </c>
      <c r="E609">
        <v>21.8</v>
      </c>
      <c r="F609" t="s">
        <v>1875</v>
      </c>
      <c r="G609">
        <v>10</v>
      </c>
      <c r="H609" t="s">
        <v>569</v>
      </c>
      <c r="I609">
        <v>7</v>
      </c>
      <c r="J609" s="3">
        <v>45398</v>
      </c>
      <c r="K609" t="s">
        <v>476</v>
      </c>
    </row>
    <row r="610" spans="1:11" x14ac:dyDescent="0.3">
      <c r="A610" t="s">
        <v>28</v>
      </c>
      <c r="B610" t="s">
        <v>1876</v>
      </c>
      <c r="C610" t="s">
        <v>12</v>
      </c>
      <c r="D610" t="s">
        <v>24</v>
      </c>
      <c r="E610">
        <v>27.9</v>
      </c>
      <c r="F610" t="s">
        <v>1877</v>
      </c>
      <c r="G610">
        <v>5</v>
      </c>
      <c r="H610" t="s">
        <v>1878</v>
      </c>
      <c r="I610">
        <v>157</v>
      </c>
      <c r="J610" s="3">
        <v>45429</v>
      </c>
      <c r="K610" t="s">
        <v>102</v>
      </c>
    </row>
    <row r="611" spans="1:11" x14ac:dyDescent="0.3">
      <c r="A611" t="s">
        <v>277</v>
      </c>
      <c r="B611" t="s">
        <v>1879</v>
      </c>
      <c r="C611" t="s">
        <v>12</v>
      </c>
      <c r="D611" t="s">
        <v>24</v>
      </c>
      <c r="E611">
        <v>58.95</v>
      </c>
      <c r="F611" t="s">
        <v>1880</v>
      </c>
      <c r="G611">
        <v>150</v>
      </c>
      <c r="H611" t="s">
        <v>1881</v>
      </c>
      <c r="I611">
        <v>545</v>
      </c>
      <c r="J611" s="3">
        <v>45436</v>
      </c>
      <c r="K611" t="s">
        <v>128</v>
      </c>
    </row>
    <row r="612" spans="1:11" x14ac:dyDescent="0.3">
      <c r="A612" t="s">
        <v>17</v>
      </c>
      <c r="B612" t="s">
        <v>1882</v>
      </c>
      <c r="C612" t="s">
        <v>12</v>
      </c>
      <c r="D612" t="s">
        <v>13</v>
      </c>
      <c r="E612">
        <v>9.99</v>
      </c>
      <c r="F612" t="s">
        <v>1742</v>
      </c>
      <c r="G612">
        <v>10</v>
      </c>
      <c r="H612" t="s">
        <v>1883</v>
      </c>
      <c r="I612">
        <v>141</v>
      </c>
      <c r="J612" s="3">
        <v>45435</v>
      </c>
      <c r="K612" t="s">
        <v>232</v>
      </c>
    </row>
    <row r="613" spans="1:11" x14ac:dyDescent="0.3">
      <c r="A613" t="s">
        <v>277</v>
      </c>
      <c r="B613" t="s">
        <v>1884</v>
      </c>
      <c r="C613" t="s">
        <v>12</v>
      </c>
      <c r="D613" t="s">
        <v>13</v>
      </c>
      <c r="E613">
        <v>83.99</v>
      </c>
      <c r="F613" t="s">
        <v>1885</v>
      </c>
      <c r="G613">
        <v>5</v>
      </c>
      <c r="H613" t="s">
        <v>538</v>
      </c>
      <c r="I613">
        <v>5</v>
      </c>
      <c r="J613" s="3">
        <v>45435</v>
      </c>
      <c r="K613" t="s">
        <v>1886</v>
      </c>
    </row>
    <row r="614" spans="1:11" x14ac:dyDescent="0.3">
      <c r="A614" t="s">
        <v>55</v>
      </c>
      <c r="B614" t="s">
        <v>1887</v>
      </c>
      <c r="C614" t="s">
        <v>12</v>
      </c>
      <c r="D614" t="s">
        <v>57</v>
      </c>
      <c r="E614">
        <v>15.89</v>
      </c>
      <c r="F614" t="s">
        <v>58</v>
      </c>
      <c r="G614">
        <v>3</v>
      </c>
      <c r="H614" t="s">
        <v>1048</v>
      </c>
      <c r="I614">
        <v>8</v>
      </c>
      <c r="J614" s="3">
        <v>45436</v>
      </c>
      <c r="K614" t="s">
        <v>60</v>
      </c>
    </row>
    <row r="615" spans="1:11" x14ac:dyDescent="0.3">
      <c r="A615" t="s">
        <v>103</v>
      </c>
      <c r="B615" t="s">
        <v>1888</v>
      </c>
      <c r="C615" t="s">
        <v>12</v>
      </c>
      <c r="D615" t="s">
        <v>24</v>
      </c>
      <c r="E615">
        <v>32.130000000000003</v>
      </c>
      <c r="F615" t="s">
        <v>1889</v>
      </c>
      <c r="G615">
        <v>47</v>
      </c>
      <c r="H615" t="s">
        <v>1890</v>
      </c>
      <c r="I615">
        <v>85</v>
      </c>
      <c r="J615" s="3">
        <v>45425</v>
      </c>
      <c r="K615" t="s">
        <v>128</v>
      </c>
    </row>
    <row r="616" spans="1:11" x14ac:dyDescent="0.3">
      <c r="A616" t="s">
        <v>1891</v>
      </c>
      <c r="B616" t="s">
        <v>1892</v>
      </c>
      <c r="C616" t="s">
        <v>12</v>
      </c>
      <c r="D616" t="s">
        <v>13</v>
      </c>
      <c r="E616">
        <v>13</v>
      </c>
      <c r="F616" t="s">
        <v>1893</v>
      </c>
      <c r="G616">
        <v>3</v>
      </c>
      <c r="H616" t="s">
        <v>936</v>
      </c>
      <c r="I616">
        <v>14</v>
      </c>
      <c r="J616" s="3">
        <v>45427</v>
      </c>
      <c r="K616" t="s">
        <v>1894</v>
      </c>
    </row>
    <row r="617" spans="1:11" x14ac:dyDescent="0.3">
      <c r="A617" t="s">
        <v>1011</v>
      </c>
      <c r="B617" t="s">
        <v>1895</v>
      </c>
      <c r="C617" t="s">
        <v>12</v>
      </c>
      <c r="D617" t="s">
        <v>135</v>
      </c>
      <c r="E617">
        <v>13.05</v>
      </c>
      <c r="F617" t="s">
        <v>1896</v>
      </c>
      <c r="G617">
        <v>3</v>
      </c>
      <c r="H617" t="s">
        <v>627</v>
      </c>
      <c r="I617">
        <v>9</v>
      </c>
      <c r="J617" s="3">
        <v>45427</v>
      </c>
      <c r="K617" t="s">
        <v>1897</v>
      </c>
    </row>
    <row r="618" spans="1:11" x14ac:dyDescent="0.3">
      <c r="A618" t="s">
        <v>1184</v>
      </c>
      <c r="B618" t="s">
        <v>1898</v>
      </c>
      <c r="C618" t="s">
        <v>12</v>
      </c>
      <c r="D618" t="s">
        <v>57</v>
      </c>
      <c r="E618">
        <v>74.92</v>
      </c>
      <c r="F618" t="s">
        <v>1899</v>
      </c>
      <c r="G618">
        <v>6</v>
      </c>
      <c r="H618" t="s">
        <v>1900</v>
      </c>
      <c r="I618">
        <v>116</v>
      </c>
      <c r="J618" s="3">
        <v>45436</v>
      </c>
      <c r="K618" t="s">
        <v>232</v>
      </c>
    </row>
    <row r="619" spans="1:11" x14ac:dyDescent="0.3">
      <c r="A619" t="s">
        <v>174</v>
      </c>
      <c r="B619" t="s">
        <v>1901</v>
      </c>
      <c r="C619" t="s">
        <v>12</v>
      </c>
      <c r="D619" t="s">
        <v>707</v>
      </c>
      <c r="E619">
        <v>35.619999999999997</v>
      </c>
      <c r="F619" t="s">
        <v>1902</v>
      </c>
      <c r="G619">
        <v>47</v>
      </c>
      <c r="H619" t="s">
        <v>1903</v>
      </c>
      <c r="I619">
        <v>454</v>
      </c>
      <c r="J619" s="3">
        <v>45434</v>
      </c>
      <c r="K619" t="s">
        <v>128</v>
      </c>
    </row>
    <row r="620" spans="1:11" x14ac:dyDescent="0.3">
      <c r="A620" t="s">
        <v>28</v>
      </c>
      <c r="B620" t="s">
        <v>1904</v>
      </c>
      <c r="C620" t="s">
        <v>12</v>
      </c>
      <c r="D620" t="s">
        <v>24</v>
      </c>
      <c r="E620">
        <v>41.99</v>
      </c>
      <c r="F620" t="s">
        <v>560</v>
      </c>
      <c r="G620">
        <v>9</v>
      </c>
      <c r="H620" t="s">
        <v>1905</v>
      </c>
      <c r="I620">
        <v>132</v>
      </c>
      <c r="J620" s="3">
        <v>45436</v>
      </c>
      <c r="K620" t="s">
        <v>613</v>
      </c>
    </row>
    <row r="621" spans="1:11" x14ac:dyDescent="0.3">
      <c r="A621" t="s">
        <v>377</v>
      </c>
      <c r="B621" t="s">
        <v>1906</v>
      </c>
      <c r="C621" t="s">
        <v>12</v>
      </c>
      <c r="D621" t="s">
        <v>379</v>
      </c>
      <c r="E621">
        <v>49.99</v>
      </c>
      <c r="F621" t="s">
        <v>63</v>
      </c>
      <c r="G621">
        <v>8</v>
      </c>
      <c r="H621" t="s">
        <v>1907</v>
      </c>
      <c r="I621">
        <v>376</v>
      </c>
      <c r="J621" s="3">
        <v>45436</v>
      </c>
      <c r="K621" t="s">
        <v>75</v>
      </c>
    </row>
    <row r="622" spans="1:11" x14ac:dyDescent="0.3">
      <c r="A622" t="s">
        <v>17</v>
      </c>
      <c r="B622" t="s">
        <v>1908</v>
      </c>
      <c r="C622" t="s">
        <v>12</v>
      </c>
      <c r="D622" t="s">
        <v>13</v>
      </c>
      <c r="E622">
        <v>109.99</v>
      </c>
      <c r="F622" t="s">
        <v>19</v>
      </c>
      <c r="G622">
        <v>10</v>
      </c>
      <c r="H622" t="s">
        <v>574</v>
      </c>
      <c r="I622">
        <v>5</v>
      </c>
      <c r="J622" s="3">
        <v>45435</v>
      </c>
      <c r="K622" t="s">
        <v>1909</v>
      </c>
    </row>
    <row r="623" spans="1:11" x14ac:dyDescent="0.3">
      <c r="A623" t="s">
        <v>178</v>
      </c>
      <c r="B623" t="s">
        <v>1910</v>
      </c>
      <c r="C623" t="s">
        <v>12</v>
      </c>
      <c r="D623" t="s">
        <v>13</v>
      </c>
      <c r="E623">
        <v>41.95</v>
      </c>
      <c r="F623" t="s">
        <v>1911</v>
      </c>
      <c r="H623" t="s">
        <v>1588</v>
      </c>
      <c r="I623">
        <v>7</v>
      </c>
      <c r="J623" s="3">
        <v>45432</v>
      </c>
      <c r="K623" t="s">
        <v>1617</v>
      </c>
    </row>
    <row r="624" spans="1:11" x14ac:dyDescent="0.3">
      <c r="A624" t="s">
        <v>188</v>
      </c>
      <c r="B624" t="s">
        <v>1912</v>
      </c>
      <c r="C624" t="s">
        <v>12</v>
      </c>
      <c r="D624" t="s">
        <v>13</v>
      </c>
      <c r="E624">
        <v>21.27</v>
      </c>
      <c r="F624" t="s">
        <v>1604</v>
      </c>
      <c r="G624">
        <v>10</v>
      </c>
      <c r="H624" t="s">
        <v>1913</v>
      </c>
      <c r="I624">
        <v>112</v>
      </c>
      <c r="J624" s="3">
        <v>45435</v>
      </c>
      <c r="K624" t="s">
        <v>1914</v>
      </c>
    </row>
    <row r="625" spans="1:11" x14ac:dyDescent="0.3">
      <c r="A625" t="s">
        <v>98</v>
      </c>
      <c r="B625" t="s">
        <v>1915</v>
      </c>
      <c r="C625" t="s">
        <v>12</v>
      </c>
      <c r="D625" t="s">
        <v>13</v>
      </c>
      <c r="E625">
        <v>54.26</v>
      </c>
      <c r="F625" t="s">
        <v>1916</v>
      </c>
      <c r="H625" t="s">
        <v>1917</v>
      </c>
      <c r="I625">
        <v>2550</v>
      </c>
      <c r="J625" s="3">
        <v>45434</v>
      </c>
      <c r="K625" t="s">
        <v>115</v>
      </c>
    </row>
    <row r="626" spans="1:11" x14ac:dyDescent="0.3">
      <c r="A626" t="s">
        <v>45</v>
      </c>
      <c r="B626" t="s">
        <v>1918</v>
      </c>
      <c r="C626" t="s">
        <v>12</v>
      </c>
      <c r="D626" t="s">
        <v>13</v>
      </c>
      <c r="E626">
        <v>26.5</v>
      </c>
      <c r="F626" t="s">
        <v>330</v>
      </c>
      <c r="H626" t="s">
        <v>475</v>
      </c>
      <c r="I626">
        <v>3</v>
      </c>
      <c r="J626" s="3">
        <v>45430</v>
      </c>
      <c r="K626" t="s">
        <v>476</v>
      </c>
    </row>
    <row r="627" spans="1:11" x14ac:dyDescent="0.3">
      <c r="A627" t="s">
        <v>88</v>
      </c>
      <c r="B627" t="s">
        <v>1919</v>
      </c>
      <c r="C627" t="s">
        <v>12</v>
      </c>
      <c r="D627" t="s">
        <v>24</v>
      </c>
      <c r="E627">
        <v>50.99</v>
      </c>
      <c r="F627" t="s">
        <v>1920</v>
      </c>
      <c r="G627">
        <v>6</v>
      </c>
      <c r="H627" t="s">
        <v>1921</v>
      </c>
      <c r="I627">
        <v>15</v>
      </c>
      <c r="J627" s="3">
        <v>45435</v>
      </c>
      <c r="K627" t="s">
        <v>65</v>
      </c>
    </row>
    <row r="628" spans="1:11" x14ac:dyDescent="0.3">
      <c r="A628" t="s">
        <v>71</v>
      </c>
      <c r="B628" t="s">
        <v>1922</v>
      </c>
      <c r="C628" t="s">
        <v>12</v>
      </c>
      <c r="D628" t="s">
        <v>707</v>
      </c>
      <c r="E628">
        <v>46.15</v>
      </c>
      <c r="F628" t="s">
        <v>1923</v>
      </c>
      <c r="G628">
        <v>36</v>
      </c>
      <c r="H628" t="s">
        <v>1924</v>
      </c>
      <c r="I628">
        <v>494</v>
      </c>
      <c r="J628" s="3">
        <v>45435</v>
      </c>
      <c r="K628" t="s">
        <v>128</v>
      </c>
    </row>
    <row r="629" spans="1:11" x14ac:dyDescent="0.3">
      <c r="A629" t="s">
        <v>71</v>
      </c>
      <c r="B629" t="s">
        <v>1925</v>
      </c>
      <c r="C629" t="s">
        <v>12</v>
      </c>
      <c r="D629" t="s">
        <v>13</v>
      </c>
      <c r="E629">
        <v>77.989999999999995</v>
      </c>
      <c r="F629" t="s">
        <v>1926</v>
      </c>
      <c r="G629">
        <v>33</v>
      </c>
      <c r="H629" t="s">
        <v>1927</v>
      </c>
      <c r="I629">
        <v>9</v>
      </c>
      <c r="J629" s="3">
        <v>45403</v>
      </c>
      <c r="K629" t="s">
        <v>97</v>
      </c>
    </row>
    <row r="630" spans="1:11" x14ac:dyDescent="0.3">
      <c r="A630" t="s">
        <v>28</v>
      </c>
      <c r="B630" t="s">
        <v>1928</v>
      </c>
      <c r="C630" t="s">
        <v>12</v>
      </c>
      <c r="D630" t="s">
        <v>13</v>
      </c>
      <c r="E630">
        <v>110.08</v>
      </c>
      <c r="F630" t="s">
        <v>1929</v>
      </c>
      <c r="H630" t="s">
        <v>1930</v>
      </c>
      <c r="I630">
        <v>684</v>
      </c>
      <c r="J630" s="3">
        <v>45435</v>
      </c>
      <c r="K630" t="s">
        <v>115</v>
      </c>
    </row>
    <row r="631" spans="1:11" x14ac:dyDescent="0.3">
      <c r="A631" t="s">
        <v>1748</v>
      </c>
      <c r="B631" t="s">
        <v>1931</v>
      </c>
      <c r="C631" t="s">
        <v>12</v>
      </c>
      <c r="D631" t="s">
        <v>35</v>
      </c>
      <c r="E631">
        <v>18.79</v>
      </c>
      <c r="F631" t="s">
        <v>1932</v>
      </c>
      <c r="G631">
        <v>2</v>
      </c>
      <c r="H631" t="s">
        <v>1933</v>
      </c>
      <c r="I631">
        <v>9</v>
      </c>
      <c r="J631" s="3">
        <v>45435</v>
      </c>
      <c r="K631" t="s">
        <v>38</v>
      </c>
    </row>
    <row r="632" spans="1:11" x14ac:dyDescent="0.3">
      <c r="A632" t="s">
        <v>502</v>
      </c>
      <c r="B632" t="s">
        <v>1934</v>
      </c>
      <c r="C632" t="s">
        <v>12</v>
      </c>
      <c r="D632" t="s">
        <v>24</v>
      </c>
      <c r="E632">
        <v>32.99</v>
      </c>
      <c r="F632" t="s">
        <v>590</v>
      </c>
      <c r="G632">
        <v>2</v>
      </c>
      <c r="H632" t="s">
        <v>800</v>
      </c>
      <c r="I632">
        <v>3</v>
      </c>
      <c r="J632" s="3">
        <v>45428</v>
      </c>
      <c r="K632" t="s">
        <v>476</v>
      </c>
    </row>
    <row r="633" spans="1:11" x14ac:dyDescent="0.3">
      <c r="A633" t="s">
        <v>50</v>
      </c>
      <c r="B633" t="s">
        <v>1935</v>
      </c>
      <c r="C633" t="s">
        <v>12</v>
      </c>
      <c r="D633" t="s">
        <v>13</v>
      </c>
      <c r="E633">
        <v>110</v>
      </c>
      <c r="F633" t="s">
        <v>1936</v>
      </c>
      <c r="H633" t="s">
        <v>53</v>
      </c>
      <c r="I633">
        <v>6</v>
      </c>
      <c r="J633" s="3">
        <v>45433</v>
      </c>
      <c r="K633" t="s">
        <v>1937</v>
      </c>
    </row>
    <row r="634" spans="1:11" x14ac:dyDescent="0.3">
      <c r="A634" t="s">
        <v>28</v>
      </c>
      <c r="B634" t="s">
        <v>1938</v>
      </c>
      <c r="C634" t="s">
        <v>12</v>
      </c>
      <c r="D634" t="s">
        <v>491</v>
      </c>
      <c r="E634">
        <v>36.68</v>
      </c>
      <c r="F634" t="s">
        <v>492</v>
      </c>
      <c r="G634">
        <v>9</v>
      </c>
      <c r="H634" t="s">
        <v>1939</v>
      </c>
      <c r="I634">
        <v>1</v>
      </c>
      <c r="J634" s="3">
        <v>45433</v>
      </c>
      <c r="K634" t="s">
        <v>494</v>
      </c>
    </row>
    <row r="635" spans="1:11" x14ac:dyDescent="0.3">
      <c r="A635" t="s">
        <v>1940</v>
      </c>
      <c r="B635" t="s">
        <v>1941</v>
      </c>
      <c r="C635" t="s">
        <v>12</v>
      </c>
      <c r="D635" t="s">
        <v>13</v>
      </c>
      <c r="E635">
        <v>74.59</v>
      </c>
      <c r="F635" t="s">
        <v>1942</v>
      </c>
      <c r="G635">
        <v>10</v>
      </c>
      <c r="H635" t="s">
        <v>1943</v>
      </c>
      <c r="I635">
        <v>1</v>
      </c>
      <c r="J635" s="3">
        <v>45436</v>
      </c>
      <c r="K635" t="s">
        <v>476</v>
      </c>
    </row>
    <row r="636" spans="1:11" x14ac:dyDescent="0.3">
      <c r="A636" t="s">
        <v>66</v>
      </c>
      <c r="B636" t="s">
        <v>1944</v>
      </c>
      <c r="C636" t="s">
        <v>12</v>
      </c>
      <c r="D636" t="s">
        <v>24</v>
      </c>
      <c r="E636">
        <v>41.79</v>
      </c>
      <c r="F636" t="s">
        <v>1945</v>
      </c>
      <c r="G636">
        <v>2</v>
      </c>
      <c r="H636" t="s">
        <v>1946</v>
      </c>
      <c r="I636">
        <v>174</v>
      </c>
      <c r="J636" s="3">
        <v>45431</v>
      </c>
      <c r="K636" t="s">
        <v>1947</v>
      </c>
    </row>
    <row r="637" spans="1:11" x14ac:dyDescent="0.3">
      <c r="A637" t="s">
        <v>1948</v>
      </c>
      <c r="B637" t="s">
        <v>1949</v>
      </c>
      <c r="C637" t="s">
        <v>12</v>
      </c>
      <c r="D637" t="s">
        <v>24</v>
      </c>
      <c r="E637">
        <v>42.95</v>
      </c>
      <c r="F637" t="s">
        <v>1950</v>
      </c>
      <c r="G637">
        <v>10</v>
      </c>
      <c r="H637" t="s">
        <v>697</v>
      </c>
      <c r="I637">
        <v>8</v>
      </c>
      <c r="J637" s="3">
        <v>45416</v>
      </c>
      <c r="K637" t="s">
        <v>1951</v>
      </c>
    </row>
    <row r="638" spans="1:11" x14ac:dyDescent="0.3">
      <c r="A638" t="s">
        <v>1053</v>
      </c>
      <c r="B638" t="s">
        <v>1952</v>
      </c>
      <c r="C638" t="s">
        <v>12</v>
      </c>
      <c r="D638" t="s">
        <v>13</v>
      </c>
      <c r="E638">
        <v>28.99</v>
      </c>
      <c r="F638" t="s">
        <v>593</v>
      </c>
      <c r="G638">
        <v>13</v>
      </c>
      <c r="H638" t="s">
        <v>1953</v>
      </c>
      <c r="I638">
        <v>65</v>
      </c>
      <c r="J638" s="3">
        <v>45436</v>
      </c>
      <c r="K638" t="s">
        <v>438</v>
      </c>
    </row>
    <row r="639" spans="1:11" x14ac:dyDescent="0.3">
      <c r="A639" t="s">
        <v>133</v>
      </c>
      <c r="B639" t="s">
        <v>1954</v>
      </c>
      <c r="C639" t="s">
        <v>12</v>
      </c>
      <c r="D639" t="s">
        <v>13</v>
      </c>
      <c r="E639">
        <v>93.91</v>
      </c>
      <c r="F639" t="s">
        <v>1955</v>
      </c>
      <c r="H639" t="s">
        <v>1665</v>
      </c>
      <c r="I639">
        <v>111</v>
      </c>
      <c r="J639" s="3">
        <v>45434</v>
      </c>
      <c r="K639" t="s">
        <v>115</v>
      </c>
    </row>
    <row r="640" spans="1:11" x14ac:dyDescent="0.3">
      <c r="A640" t="s">
        <v>588</v>
      </c>
      <c r="B640" t="s">
        <v>1956</v>
      </c>
      <c r="C640" t="s">
        <v>12</v>
      </c>
      <c r="D640" t="s">
        <v>24</v>
      </c>
      <c r="E640">
        <v>21</v>
      </c>
      <c r="F640" t="s">
        <v>1957</v>
      </c>
      <c r="G640">
        <v>4</v>
      </c>
      <c r="H640" t="s">
        <v>1958</v>
      </c>
      <c r="I640">
        <v>785</v>
      </c>
      <c r="J640" s="3">
        <v>45436</v>
      </c>
      <c r="K640" t="s">
        <v>128</v>
      </c>
    </row>
    <row r="641" spans="1:11" x14ac:dyDescent="0.3">
      <c r="A641" t="s">
        <v>1959</v>
      </c>
      <c r="B641" t="s">
        <v>1960</v>
      </c>
      <c r="C641" t="s">
        <v>12</v>
      </c>
      <c r="D641" t="s">
        <v>707</v>
      </c>
      <c r="E641">
        <v>31.89</v>
      </c>
      <c r="F641" t="s">
        <v>1961</v>
      </c>
      <c r="G641">
        <v>15</v>
      </c>
      <c r="H641" t="s">
        <v>1962</v>
      </c>
      <c r="I641">
        <v>226</v>
      </c>
      <c r="J641" s="3">
        <v>45428</v>
      </c>
      <c r="K641" t="s">
        <v>128</v>
      </c>
    </row>
    <row r="642" spans="1:11" x14ac:dyDescent="0.3">
      <c r="A642" t="s">
        <v>1696</v>
      </c>
      <c r="B642" t="s">
        <v>1963</v>
      </c>
      <c r="C642" t="s">
        <v>12</v>
      </c>
      <c r="D642" t="s">
        <v>24</v>
      </c>
      <c r="E642">
        <v>37.99</v>
      </c>
      <c r="F642" t="s">
        <v>95</v>
      </c>
      <c r="G642">
        <v>4</v>
      </c>
      <c r="H642" t="s">
        <v>1964</v>
      </c>
      <c r="I642">
        <v>2</v>
      </c>
      <c r="J642" s="3">
        <v>45434</v>
      </c>
      <c r="K642" t="s">
        <v>949</v>
      </c>
    </row>
    <row r="643" spans="1:11" x14ac:dyDescent="0.3">
      <c r="A643" t="s">
        <v>85</v>
      </c>
      <c r="B643" t="s">
        <v>1965</v>
      </c>
      <c r="C643" t="s">
        <v>12</v>
      </c>
      <c r="D643" t="s">
        <v>13</v>
      </c>
      <c r="E643">
        <v>58.09</v>
      </c>
      <c r="F643" t="s">
        <v>1966</v>
      </c>
      <c r="H643" t="s">
        <v>1967</v>
      </c>
      <c r="I643">
        <v>550</v>
      </c>
      <c r="J643" s="3">
        <v>45433</v>
      </c>
      <c r="K643" t="s">
        <v>128</v>
      </c>
    </row>
    <row r="644" spans="1:11" x14ac:dyDescent="0.3">
      <c r="A644" t="s">
        <v>551</v>
      </c>
      <c r="B644" t="s">
        <v>1531</v>
      </c>
      <c r="C644" t="s">
        <v>12</v>
      </c>
      <c r="D644" t="s">
        <v>24</v>
      </c>
      <c r="E644">
        <v>25.23</v>
      </c>
      <c r="F644" t="s">
        <v>1968</v>
      </c>
      <c r="H644" t="s">
        <v>1969</v>
      </c>
      <c r="I644">
        <v>40130</v>
      </c>
      <c r="J644" s="3">
        <v>45436</v>
      </c>
      <c r="K644" t="s">
        <v>115</v>
      </c>
    </row>
    <row r="645" spans="1:11" x14ac:dyDescent="0.3">
      <c r="A645" t="s">
        <v>66</v>
      </c>
      <c r="B645" t="s">
        <v>1970</v>
      </c>
      <c r="C645" t="s">
        <v>12</v>
      </c>
      <c r="D645" t="s">
        <v>13</v>
      </c>
      <c r="E645">
        <v>43</v>
      </c>
      <c r="F645" t="s">
        <v>1971</v>
      </c>
      <c r="G645">
        <v>5</v>
      </c>
      <c r="H645" t="s">
        <v>1972</v>
      </c>
      <c r="I645">
        <v>32</v>
      </c>
      <c r="J645" s="3">
        <v>45432</v>
      </c>
      <c r="K645" t="s">
        <v>102</v>
      </c>
    </row>
    <row r="646" spans="1:11" x14ac:dyDescent="0.3">
      <c r="A646" t="s">
        <v>5261</v>
      </c>
      <c r="B646" t="s">
        <v>1973</v>
      </c>
      <c r="C646" t="s">
        <v>12</v>
      </c>
      <c r="D646" t="s">
        <v>379</v>
      </c>
      <c r="E646">
        <v>16.82</v>
      </c>
      <c r="F646" t="s">
        <v>1974</v>
      </c>
      <c r="G646">
        <v>4</v>
      </c>
      <c r="H646" t="s">
        <v>1975</v>
      </c>
      <c r="I646">
        <v>1992</v>
      </c>
      <c r="J646" s="3">
        <v>45433</v>
      </c>
      <c r="K646" t="s">
        <v>115</v>
      </c>
    </row>
    <row r="647" spans="1:11" x14ac:dyDescent="0.3">
      <c r="A647" t="s">
        <v>151</v>
      </c>
      <c r="B647" t="s">
        <v>1976</v>
      </c>
      <c r="C647" t="s">
        <v>12</v>
      </c>
      <c r="D647" t="s">
        <v>13</v>
      </c>
      <c r="E647">
        <v>188.99</v>
      </c>
      <c r="F647" t="s">
        <v>1977</v>
      </c>
      <c r="G647">
        <v>4</v>
      </c>
      <c r="H647" t="s">
        <v>838</v>
      </c>
      <c r="I647">
        <v>1</v>
      </c>
      <c r="J647" s="3">
        <v>45417</v>
      </c>
      <c r="K647" t="s">
        <v>1978</v>
      </c>
    </row>
    <row r="648" spans="1:11" x14ac:dyDescent="0.3">
      <c r="A648" t="s">
        <v>1296</v>
      </c>
      <c r="B648" t="s">
        <v>1979</v>
      </c>
      <c r="C648" t="s">
        <v>12</v>
      </c>
      <c r="D648" t="s">
        <v>13</v>
      </c>
      <c r="E648">
        <v>69.989999999999995</v>
      </c>
      <c r="F648" t="s">
        <v>246</v>
      </c>
      <c r="G648">
        <v>2</v>
      </c>
      <c r="H648" t="s">
        <v>750</v>
      </c>
      <c r="I648">
        <v>6</v>
      </c>
      <c r="J648" s="3">
        <v>45434</v>
      </c>
      <c r="K648" t="s">
        <v>1980</v>
      </c>
    </row>
    <row r="649" spans="1:11" x14ac:dyDescent="0.3">
      <c r="A649" t="s">
        <v>588</v>
      </c>
      <c r="B649" t="s">
        <v>1981</v>
      </c>
      <c r="C649" t="s">
        <v>12</v>
      </c>
      <c r="D649" t="s">
        <v>24</v>
      </c>
      <c r="E649">
        <v>28.19</v>
      </c>
      <c r="F649" t="s">
        <v>1708</v>
      </c>
      <c r="G649">
        <v>3</v>
      </c>
      <c r="H649" t="s">
        <v>1982</v>
      </c>
      <c r="I649">
        <v>23</v>
      </c>
      <c r="J649" s="3">
        <v>45435</v>
      </c>
      <c r="K649" t="s">
        <v>38</v>
      </c>
    </row>
    <row r="650" spans="1:11" x14ac:dyDescent="0.3">
      <c r="A650" t="s">
        <v>255</v>
      </c>
      <c r="B650" t="s">
        <v>1983</v>
      </c>
      <c r="C650" t="s">
        <v>12</v>
      </c>
      <c r="D650" t="s">
        <v>907</v>
      </c>
      <c r="E650">
        <v>10.99</v>
      </c>
      <c r="F650" t="s">
        <v>1378</v>
      </c>
      <c r="G650">
        <v>10</v>
      </c>
      <c r="H650" t="s">
        <v>1984</v>
      </c>
      <c r="I650">
        <v>368</v>
      </c>
      <c r="J650" s="3">
        <v>45436</v>
      </c>
      <c r="K650" t="s">
        <v>38</v>
      </c>
    </row>
    <row r="651" spans="1:11" x14ac:dyDescent="0.3">
      <c r="A651" t="s">
        <v>482</v>
      </c>
      <c r="B651" t="s">
        <v>1985</v>
      </c>
      <c r="C651" t="s">
        <v>12</v>
      </c>
      <c r="D651" t="s">
        <v>24</v>
      </c>
      <c r="E651">
        <v>16.989999999999998</v>
      </c>
      <c r="F651" t="s">
        <v>1986</v>
      </c>
      <c r="G651">
        <v>10</v>
      </c>
      <c r="H651" t="s">
        <v>451</v>
      </c>
      <c r="I651">
        <v>28</v>
      </c>
      <c r="J651" s="3">
        <v>45390</v>
      </c>
      <c r="K651" t="s">
        <v>701</v>
      </c>
    </row>
    <row r="652" spans="1:11" x14ac:dyDescent="0.3">
      <c r="A652" t="s">
        <v>88</v>
      </c>
      <c r="B652" t="s">
        <v>197</v>
      </c>
      <c r="C652" t="s">
        <v>12</v>
      </c>
      <c r="D652" t="s">
        <v>24</v>
      </c>
      <c r="E652">
        <v>70.08</v>
      </c>
      <c r="F652" t="s">
        <v>1987</v>
      </c>
      <c r="H652" t="s">
        <v>1988</v>
      </c>
      <c r="I652">
        <v>1165</v>
      </c>
      <c r="J652" s="3">
        <v>45435</v>
      </c>
      <c r="K652" t="s">
        <v>115</v>
      </c>
    </row>
    <row r="653" spans="1:11" x14ac:dyDescent="0.3">
      <c r="A653" t="s">
        <v>244</v>
      </c>
      <c r="B653" t="s">
        <v>1989</v>
      </c>
      <c r="C653" t="s">
        <v>12</v>
      </c>
      <c r="D653" t="s">
        <v>13</v>
      </c>
      <c r="E653">
        <v>69.989999999999995</v>
      </c>
      <c r="F653" t="s">
        <v>246</v>
      </c>
      <c r="G653">
        <v>10</v>
      </c>
      <c r="H653" t="s">
        <v>1990</v>
      </c>
      <c r="I653">
        <v>49</v>
      </c>
      <c r="J653" s="3">
        <v>45423</v>
      </c>
      <c r="K653" t="s">
        <v>481</v>
      </c>
    </row>
    <row r="654" spans="1:11" x14ac:dyDescent="0.3">
      <c r="A654" t="s">
        <v>1564</v>
      </c>
      <c r="B654" t="s">
        <v>1991</v>
      </c>
      <c r="C654" t="s">
        <v>12</v>
      </c>
      <c r="D654" t="s">
        <v>379</v>
      </c>
      <c r="E654">
        <v>46.75</v>
      </c>
      <c r="F654" t="s">
        <v>1992</v>
      </c>
      <c r="G654">
        <v>7</v>
      </c>
      <c r="H654" t="s">
        <v>1993</v>
      </c>
      <c r="I654">
        <v>3</v>
      </c>
      <c r="J654" s="3">
        <v>45423</v>
      </c>
      <c r="K654" t="s">
        <v>1994</v>
      </c>
    </row>
    <row r="655" spans="1:11" x14ac:dyDescent="0.3">
      <c r="A655" t="s">
        <v>502</v>
      </c>
      <c r="B655" t="s">
        <v>1995</v>
      </c>
      <c r="C655" t="s">
        <v>12</v>
      </c>
      <c r="D655" t="s">
        <v>13</v>
      </c>
      <c r="E655">
        <v>75.650000000000006</v>
      </c>
      <c r="F655" t="s">
        <v>1996</v>
      </c>
      <c r="G655">
        <v>10</v>
      </c>
      <c r="H655" t="s">
        <v>471</v>
      </c>
      <c r="I655">
        <v>16</v>
      </c>
      <c r="J655" s="3">
        <v>45436</v>
      </c>
      <c r="K655" t="s">
        <v>115</v>
      </c>
    </row>
    <row r="656" spans="1:11" x14ac:dyDescent="0.3">
      <c r="A656" t="s">
        <v>277</v>
      </c>
      <c r="B656" t="s">
        <v>1997</v>
      </c>
      <c r="C656" t="s">
        <v>12</v>
      </c>
      <c r="D656" t="s">
        <v>13</v>
      </c>
      <c r="E656">
        <v>94.93</v>
      </c>
      <c r="F656" t="s">
        <v>1998</v>
      </c>
      <c r="G656">
        <v>3</v>
      </c>
      <c r="H656" t="s">
        <v>1699</v>
      </c>
      <c r="I656">
        <v>15</v>
      </c>
      <c r="J656" s="3">
        <v>45435</v>
      </c>
      <c r="K656" t="s">
        <v>38</v>
      </c>
    </row>
    <row r="657" spans="1:11" x14ac:dyDescent="0.3">
      <c r="A657" t="s">
        <v>124</v>
      </c>
      <c r="B657" t="s">
        <v>1999</v>
      </c>
      <c r="C657" t="s">
        <v>12</v>
      </c>
      <c r="D657" t="s">
        <v>13</v>
      </c>
      <c r="E657">
        <v>34.5</v>
      </c>
      <c r="F657" t="s">
        <v>2000</v>
      </c>
      <c r="G657">
        <v>2</v>
      </c>
      <c r="H657" t="s">
        <v>1106</v>
      </c>
      <c r="I657">
        <v>16</v>
      </c>
      <c r="J657" s="3">
        <v>45436</v>
      </c>
      <c r="K657" t="s">
        <v>128</v>
      </c>
    </row>
    <row r="658" spans="1:11" x14ac:dyDescent="0.3">
      <c r="A658" t="s">
        <v>519</v>
      </c>
      <c r="B658" t="s">
        <v>2001</v>
      </c>
      <c r="C658" t="s">
        <v>12</v>
      </c>
      <c r="D658" t="s">
        <v>13</v>
      </c>
      <c r="E658">
        <v>90.11</v>
      </c>
      <c r="F658" t="s">
        <v>2002</v>
      </c>
      <c r="G658">
        <v>10</v>
      </c>
      <c r="H658" t="s">
        <v>982</v>
      </c>
      <c r="I658">
        <v>51</v>
      </c>
      <c r="J658" s="3">
        <v>45423</v>
      </c>
      <c r="K658" t="s">
        <v>2003</v>
      </c>
    </row>
    <row r="659" spans="1:11" x14ac:dyDescent="0.3">
      <c r="A659" t="s">
        <v>2004</v>
      </c>
      <c r="B659" t="s">
        <v>2005</v>
      </c>
      <c r="C659" t="s">
        <v>12</v>
      </c>
      <c r="D659" t="s">
        <v>379</v>
      </c>
      <c r="E659">
        <v>19.989999999999998</v>
      </c>
      <c r="F659" t="s">
        <v>1047</v>
      </c>
      <c r="G659">
        <v>3</v>
      </c>
      <c r="H659" t="s">
        <v>1509</v>
      </c>
      <c r="I659">
        <v>10</v>
      </c>
      <c r="J659" s="3">
        <v>45415</v>
      </c>
      <c r="K659" t="s">
        <v>476</v>
      </c>
    </row>
    <row r="660" spans="1:11" x14ac:dyDescent="0.3">
      <c r="A660" t="s">
        <v>1696</v>
      </c>
      <c r="B660" t="s">
        <v>2006</v>
      </c>
      <c r="C660" t="s">
        <v>12</v>
      </c>
      <c r="D660" t="s">
        <v>24</v>
      </c>
      <c r="E660">
        <v>47.99</v>
      </c>
      <c r="F660" t="s">
        <v>859</v>
      </c>
      <c r="G660">
        <v>10</v>
      </c>
      <c r="H660" t="s">
        <v>1373</v>
      </c>
      <c r="I660">
        <v>17</v>
      </c>
      <c r="J660" s="3">
        <v>45428</v>
      </c>
      <c r="K660" t="s">
        <v>232</v>
      </c>
    </row>
    <row r="661" spans="1:11" x14ac:dyDescent="0.3">
      <c r="A661" t="s">
        <v>683</v>
      </c>
      <c r="B661" t="s">
        <v>2007</v>
      </c>
      <c r="C661" t="s">
        <v>12</v>
      </c>
      <c r="D661" t="s">
        <v>13</v>
      </c>
      <c r="E661">
        <v>113.98</v>
      </c>
      <c r="F661" t="s">
        <v>2008</v>
      </c>
      <c r="G661">
        <v>10</v>
      </c>
      <c r="H661" t="s">
        <v>2009</v>
      </c>
      <c r="I661">
        <v>755</v>
      </c>
      <c r="J661" s="3">
        <v>45434</v>
      </c>
      <c r="K661" t="s">
        <v>138</v>
      </c>
    </row>
    <row r="662" spans="1:11" x14ac:dyDescent="0.3">
      <c r="A662" t="s">
        <v>747</v>
      </c>
      <c r="B662" t="s">
        <v>2010</v>
      </c>
      <c r="C662" t="s">
        <v>12</v>
      </c>
      <c r="D662" t="s">
        <v>13</v>
      </c>
      <c r="E662">
        <v>67.5</v>
      </c>
      <c r="F662" t="s">
        <v>2011</v>
      </c>
      <c r="G662">
        <v>4</v>
      </c>
      <c r="H662" t="s">
        <v>2012</v>
      </c>
      <c r="I662">
        <v>3</v>
      </c>
      <c r="J662" s="3">
        <v>45435</v>
      </c>
      <c r="K662" t="s">
        <v>2013</v>
      </c>
    </row>
    <row r="663" spans="1:11" x14ac:dyDescent="0.3">
      <c r="A663" t="s">
        <v>2014</v>
      </c>
      <c r="B663" t="s">
        <v>2015</v>
      </c>
      <c r="C663" t="s">
        <v>12</v>
      </c>
      <c r="D663" t="s">
        <v>24</v>
      </c>
      <c r="E663">
        <v>7.28</v>
      </c>
      <c r="F663" t="s">
        <v>2016</v>
      </c>
      <c r="G663">
        <v>10</v>
      </c>
      <c r="H663" t="s">
        <v>2017</v>
      </c>
      <c r="I663">
        <v>149</v>
      </c>
      <c r="J663" s="3">
        <v>45433</v>
      </c>
      <c r="K663" t="s">
        <v>97</v>
      </c>
    </row>
    <row r="664" spans="1:11" x14ac:dyDescent="0.3">
      <c r="A664" t="s">
        <v>2018</v>
      </c>
      <c r="B664" t="s">
        <v>2019</v>
      </c>
      <c r="C664" t="s">
        <v>12</v>
      </c>
      <c r="D664" t="s">
        <v>2020</v>
      </c>
      <c r="E664">
        <v>30.95</v>
      </c>
      <c r="F664" t="s">
        <v>2021</v>
      </c>
      <c r="G664">
        <v>13</v>
      </c>
      <c r="H664" t="s">
        <v>2022</v>
      </c>
      <c r="I664">
        <v>4</v>
      </c>
      <c r="J664" s="3">
        <v>45431</v>
      </c>
      <c r="K664" t="s">
        <v>2023</v>
      </c>
    </row>
    <row r="665" spans="1:11" x14ac:dyDescent="0.3">
      <c r="A665" t="s">
        <v>519</v>
      </c>
      <c r="B665" t="s">
        <v>2024</v>
      </c>
      <c r="C665" t="s">
        <v>12</v>
      </c>
      <c r="D665" t="s">
        <v>13</v>
      </c>
      <c r="E665">
        <v>89.99</v>
      </c>
      <c r="F665" t="s">
        <v>2025</v>
      </c>
      <c r="G665">
        <v>4</v>
      </c>
      <c r="H665" t="s">
        <v>563</v>
      </c>
      <c r="I665">
        <v>8</v>
      </c>
      <c r="J665" s="3">
        <v>45424</v>
      </c>
      <c r="K665" t="s">
        <v>2026</v>
      </c>
    </row>
    <row r="666" spans="1:11" x14ac:dyDescent="0.3">
      <c r="A666" t="s">
        <v>10</v>
      </c>
      <c r="B666" t="s">
        <v>2027</v>
      </c>
      <c r="C666" t="s">
        <v>12</v>
      </c>
      <c r="D666" t="s">
        <v>41</v>
      </c>
      <c r="E666">
        <v>68.89</v>
      </c>
      <c r="F666" t="s">
        <v>2028</v>
      </c>
      <c r="G666">
        <v>4</v>
      </c>
      <c r="H666" t="s">
        <v>2029</v>
      </c>
      <c r="I666">
        <v>25</v>
      </c>
      <c r="J666" s="3">
        <v>45436</v>
      </c>
      <c r="K666" t="s">
        <v>476</v>
      </c>
    </row>
    <row r="667" spans="1:11" x14ac:dyDescent="0.3">
      <c r="A667" t="s">
        <v>2030</v>
      </c>
      <c r="B667" t="s">
        <v>2031</v>
      </c>
      <c r="C667" t="s">
        <v>12</v>
      </c>
      <c r="D667" t="s">
        <v>57</v>
      </c>
      <c r="E667">
        <v>38.979999999999997</v>
      </c>
      <c r="F667" t="s">
        <v>2032</v>
      </c>
      <c r="G667">
        <v>10</v>
      </c>
      <c r="H667" t="s">
        <v>468</v>
      </c>
      <c r="I667">
        <v>129</v>
      </c>
      <c r="J667" s="3">
        <v>45436</v>
      </c>
      <c r="K667" t="s">
        <v>232</v>
      </c>
    </row>
    <row r="668" spans="1:11" x14ac:dyDescent="0.3">
      <c r="A668" t="s">
        <v>88</v>
      </c>
      <c r="B668" t="s">
        <v>2033</v>
      </c>
      <c r="C668" t="s">
        <v>12</v>
      </c>
      <c r="D668" t="s">
        <v>24</v>
      </c>
      <c r="E668">
        <v>46</v>
      </c>
      <c r="F668" t="s">
        <v>2034</v>
      </c>
      <c r="G668">
        <v>59</v>
      </c>
      <c r="H668" t="s">
        <v>2035</v>
      </c>
      <c r="I668">
        <v>1207</v>
      </c>
      <c r="J668" s="3">
        <v>45434</v>
      </c>
      <c r="K668" t="s">
        <v>128</v>
      </c>
    </row>
    <row r="669" spans="1:11" x14ac:dyDescent="0.3">
      <c r="A669" t="s">
        <v>502</v>
      </c>
      <c r="B669" t="s">
        <v>2036</v>
      </c>
      <c r="C669" t="s">
        <v>12</v>
      </c>
      <c r="D669" t="s">
        <v>24</v>
      </c>
      <c r="E669">
        <v>32.99</v>
      </c>
      <c r="F669" t="s">
        <v>2037</v>
      </c>
      <c r="G669">
        <v>6</v>
      </c>
      <c r="H669" t="s">
        <v>1763</v>
      </c>
      <c r="I669">
        <v>59</v>
      </c>
      <c r="J669" s="3">
        <v>45436</v>
      </c>
      <c r="K669" t="s">
        <v>163</v>
      </c>
    </row>
    <row r="670" spans="1:11" x14ac:dyDescent="0.3">
      <c r="A670" t="s">
        <v>683</v>
      </c>
      <c r="B670" t="s">
        <v>2038</v>
      </c>
      <c r="C670" t="s">
        <v>12</v>
      </c>
      <c r="D670" t="s">
        <v>13</v>
      </c>
      <c r="E670">
        <v>181.04</v>
      </c>
      <c r="F670" t="s">
        <v>2039</v>
      </c>
      <c r="G670">
        <v>5</v>
      </c>
      <c r="H670" t="s">
        <v>2040</v>
      </c>
      <c r="I670">
        <v>30</v>
      </c>
      <c r="J670" s="3">
        <v>45432</v>
      </c>
      <c r="K670" t="s">
        <v>2041</v>
      </c>
    </row>
    <row r="671" spans="1:11" x14ac:dyDescent="0.3">
      <c r="A671" t="s">
        <v>124</v>
      </c>
      <c r="B671" t="s">
        <v>2042</v>
      </c>
      <c r="C671" t="s">
        <v>12</v>
      </c>
      <c r="D671" t="s">
        <v>57</v>
      </c>
      <c r="E671">
        <v>38.409999999999997</v>
      </c>
      <c r="F671" t="s">
        <v>2043</v>
      </c>
      <c r="G671">
        <v>10</v>
      </c>
      <c r="H671" t="s">
        <v>2044</v>
      </c>
      <c r="I671">
        <v>147</v>
      </c>
      <c r="J671" s="3">
        <v>45436</v>
      </c>
      <c r="K671" t="s">
        <v>232</v>
      </c>
    </row>
    <row r="672" spans="1:11" x14ac:dyDescent="0.3">
      <c r="A672" t="s">
        <v>842</v>
      </c>
      <c r="B672" t="s">
        <v>2045</v>
      </c>
      <c r="C672" t="s">
        <v>12</v>
      </c>
      <c r="D672" t="s">
        <v>379</v>
      </c>
      <c r="E672">
        <v>17.98</v>
      </c>
      <c r="F672" t="s">
        <v>1198</v>
      </c>
      <c r="H672" t="s">
        <v>2046</v>
      </c>
      <c r="I672">
        <v>150</v>
      </c>
      <c r="J672" s="3">
        <v>45436</v>
      </c>
      <c r="K672" t="s">
        <v>232</v>
      </c>
    </row>
    <row r="673" spans="1:11" x14ac:dyDescent="0.3">
      <c r="A673" t="s">
        <v>2047</v>
      </c>
      <c r="B673" t="s">
        <v>2048</v>
      </c>
      <c r="C673" t="s">
        <v>12</v>
      </c>
      <c r="D673" t="s">
        <v>13</v>
      </c>
      <c r="E673">
        <v>16.489999999999998</v>
      </c>
      <c r="F673" t="s">
        <v>2049</v>
      </c>
      <c r="G673">
        <v>10</v>
      </c>
      <c r="H673" t="s">
        <v>2050</v>
      </c>
      <c r="I673">
        <v>77</v>
      </c>
      <c r="J673" s="3">
        <v>45435</v>
      </c>
      <c r="K673" t="s">
        <v>97</v>
      </c>
    </row>
    <row r="674" spans="1:11" x14ac:dyDescent="0.3">
      <c r="A674" t="s">
        <v>2051</v>
      </c>
      <c r="B674" t="s">
        <v>2052</v>
      </c>
      <c r="C674" t="s">
        <v>12</v>
      </c>
      <c r="D674" t="s">
        <v>24</v>
      </c>
      <c r="E674">
        <v>31.95</v>
      </c>
      <c r="F674" t="s">
        <v>1440</v>
      </c>
      <c r="G674">
        <v>3</v>
      </c>
      <c r="H674" t="s">
        <v>1048</v>
      </c>
      <c r="I674">
        <v>8</v>
      </c>
      <c r="J674" s="3">
        <v>45434</v>
      </c>
      <c r="K674" t="s">
        <v>38</v>
      </c>
    </row>
    <row r="675" spans="1:11" x14ac:dyDescent="0.3">
      <c r="A675" t="s">
        <v>1564</v>
      </c>
      <c r="B675" t="s">
        <v>2053</v>
      </c>
      <c r="C675" t="s">
        <v>12</v>
      </c>
      <c r="D675" t="s">
        <v>339</v>
      </c>
      <c r="E675">
        <v>26.75</v>
      </c>
      <c r="F675" t="s">
        <v>2054</v>
      </c>
      <c r="G675">
        <v>7</v>
      </c>
      <c r="H675" t="s">
        <v>2055</v>
      </c>
      <c r="I675">
        <v>5</v>
      </c>
      <c r="J675" s="3">
        <v>45434</v>
      </c>
      <c r="K675" t="s">
        <v>661</v>
      </c>
    </row>
    <row r="676" spans="1:11" x14ac:dyDescent="0.3">
      <c r="A676" t="s">
        <v>1053</v>
      </c>
      <c r="B676" t="s">
        <v>2056</v>
      </c>
      <c r="C676" t="s">
        <v>12</v>
      </c>
      <c r="D676" t="s">
        <v>13</v>
      </c>
      <c r="E676">
        <v>29.13</v>
      </c>
      <c r="F676" t="s">
        <v>2057</v>
      </c>
      <c r="G676">
        <v>3</v>
      </c>
      <c r="H676" t="s">
        <v>2058</v>
      </c>
      <c r="I676">
        <v>13</v>
      </c>
      <c r="J676" s="3">
        <v>45434</v>
      </c>
      <c r="K676" t="s">
        <v>38</v>
      </c>
    </row>
    <row r="677" spans="1:11" x14ac:dyDescent="0.3">
      <c r="A677" t="s">
        <v>1184</v>
      </c>
      <c r="B677" t="s">
        <v>2059</v>
      </c>
      <c r="C677" t="s">
        <v>12</v>
      </c>
      <c r="D677" t="s">
        <v>13</v>
      </c>
      <c r="E677">
        <v>74.849999999999994</v>
      </c>
      <c r="F677" t="s">
        <v>2060</v>
      </c>
      <c r="H677" t="s">
        <v>1585</v>
      </c>
      <c r="I677">
        <v>2</v>
      </c>
      <c r="J677" s="3">
        <v>45434</v>
      </c>
      <c r="K677" t="s">
        <v>2061</v>
      </c>
    </row>
    <row r="678" spans="1:11" x14ac:dyDescent="0.3">
      <c r="A678" t="s">
        <v>98</v>
      </c>
      <c r="B678" t="s">
        <v>2062</v>
      </c>
      <c r="C678" t="s">
        <v>12</v>
      </c>
      <c r="D678" t="s">
        <v>24</v>
      </c>
      <c r="E678">
        <v>28.95</v>
      </c>
      <c r="F678" t="s">
        <v>2063</v>
      </c>
      <c r="G678">
        <v>10</v>
      </c>
      <c r="H678" t="s">
        <v>2064</v>
      </c>
      <c r="I678">
        <v>1306</v>
      </c>
      <c r="J678" s="3">
        <v>45429</v>
      </c>
      <c r="K678" t="s">
        <v>44</v>
      </c>
    </row>
    <row r="679" spans="1:11" x14ac:dyDescent="0.3">
      <c r="A679" t="s">
        <v>2065</v>
      </c>
      <c r="B679" t="s">
        <v>2066</v>
      </c>
      <c r="C679" t="s">
        <v>12</v>
      </c>
      <c r="D679" t="s">
        <v>24</v>
      </c>
      <c r="E679">
        <v>20.25</v>
      </c>
      <c r="F679" t="s">
        <v>1557</v>
      </c>
      <c r="G679">
        <v>10</v>
      </c>
      <c r="H679" t="s">
        <v>2067</v>
      </c>
      <c r="I679">
        <v>24</v>
      </c>
      <c r="J679" s="3">
        <v>45434</v>
      </c>
      <c r="K679" t="s">
        <v>476</v>
      </c>
    </row>
    <row r="680" spans="1:11" x14ac:dyDescent="0.3">
      <c r="A680" t="s">
        <v>2068</v>
      </c>
      <c r="B680" t="s">
        <v>2069</v>
      </c>
      <c r="C680" t="s">
        <v>12</v>
      </c>
      <c r="D680" t="s">
        <v>379</v>
      </c>
      <c r="E680">
        <v>30</v>
      </c>
      <c r="F680" t="s">
        <v>2070</v>
      </c>
      <c r="G680">
        <v>2</v>
      </c>
      <c r="H680" t="s">
        <v>640</v>
      </c>
      <c r="I680">
        <v>24</v>
      </c>
      <c r="J680" s="3">
        <v>45420</v>
      </c>
      <c r="K680" t="s">
        <v>2071</v>
      </c>
    </row>
    <row r="681" spans="1:11" x14ac:dyDescent="0.3">
      <c r="A681" t="s">
        <v>170</v>
      </c>
      <c r="B681" t="s">
        <v>2072</v>
      </c>
      <c r="C681" t="s">
        <v>12</v>
      </c>
      <c r="D681" t="s">
        <v>24</v>
      </c>
      <c r="E681">
        <v>18.91</v>
      </c>
      <c r="F681" t="s">
        <v>2073</v>
      </c>
      <c r="G681">
        <v>10</v>
      </c>
      <c r="H681" t="s">
        <v>2074</v>
      </c>
      <c r="I681">
        <v>5500</v>
      </c>
      <c r="J681" s="3">
        <v>45435</v>
      </c>
      <c r="K681" t="s">
        <v>115</v>
      </c>
    </row>
    <row r="682" spans="1:11" x14ac:dyDescent="0.3">
      <c r="A682" t="s">
        <v>2075</v>
      </c>
      <c r="B682" t="s">
        <v>2076</v>
      </c>
      <c r="C682" t="s">
        <v>12</v>
      </c>
      <c r="D682" t="s">
        <v>24</v>
      </c>
      <c r="E682">
        <v>59</v>
      </c>
      <c r="F682" t="s">
        <v>2077</v>
      </c>
      <c r="G682">
        <v>5</v>
      </c>
      <c r="H682" t="s">
        <v>933</v>
      </c>
      <c r="I682">
        <v>4</v>
      </c>
      <c r="J682" s="3">
        <v>45431</v>
      </c>
      <c r="K682" t="s">
        <v>1346</v>
      </c>
    </row>
    <row r="683" spans="1:11" x14ac:dyDescent="0.3">
      <c r="A683" t="s">
        <v>28</v>
      </c>
      <c r="B683" t="s">
        <v>2078</v>
      </c>
      <c r="C683" t="s">
        <v>12</v>
      </c>
      <c r="D683" t="s">
        <v>13</v>
      </c>
      <c r="E683">
        <v>192</v>
      </c>
      <c r="F683" t="s">
        <v>2079</v>
      </c>
      <c r="G683">
        <v>7</v>
      </c>
      <c r="H683" t="s">
        <v>2080</v>
      </c>
      <c r="I683">
        <v>37</v>
      </c>
      <c r="J683" s="3">
        <v>45435</v>
      </c>
      <c r="K683" t="s">
        <v>2081</v>
      </c>
    </row>
    <row r="684" spans="1:11" x14ac:dyDescent="0.3">
      <c r="A684" t="s">
        <v>2051</v>
      </c>
      <c r="B684" t="s">
        <v>2082</v>
      </c>
      <c r="C684" t="s">
        <v>12</v>
      </c>
      <c r="D684" t="s">
        <v>24</v>
      </c>
      <c r="E684">
        <v>24.43</v>
      </c>
      <c r="F684" t="s">
        <v>290</v>
      </c>
      <c r="G684">
        <v>3</v>
      </c>
      <c r="H684" t="s">
        <v>768</v>
      </c>
      <c r="I684">
        <v>4</v>
      </c>
      <c r="J684" s="3">
        <v>45433</v>
      </c>
      <c r="K684" t="s">
        <v>38</v>
      </c>
    </row>
    <row r="685" spans="1:11" x14ac:dyDescent="0.3">
      <c r="A685" t="s">
        <v>1614</v>
      </c>
      <c r="B685" t="s">
        <v>2083</v>
      </c>
      <c r="C685" t="s">
        <v>12</v>
      </c>
      <c r="D685" t="s">
        <v>894</v>
      </c>
      <c r="E685">
        <v>9.99</v>
      </c>
      <c r="F685" t="s">
        <v>1742</v>
      </c>
      <c r="G685">
        <v>10</v>
      </c>
      <c r="H685" t="s">
        <v>2084</v>
      </c>
      <c r="I685">
        <v>94</v>
      </c>
      <c r="J685" s="3">
        <v>45412</v>
      </c>
      <c r="K685" t="s">
        <v>1470</v>
      </c>
    </row>
    <row r="686" spans="1:11" x14ac:dyDescent="0.3">
      <c r="A686" t="s">
        <v>277</v>
      </c>
      <c r="B686" t="s">
        <v>2085</v>
      </c>
      <c r="C686" t="s">
        <v>12</v>
      </c>
      <c r="D686" t="s">
        <v>13</v>
      </c>
      <c r="E686">
        <v>15.99</v>
      </c>
      <c r="F686" t="s">
        <v>979</v>
      </c>
      <c r="G686">
        <v>6</v>
      </c>
      <c r="H686" t="s">
        <v>2086</v>
      </c>
      <c r="I686">
        <v>91</v>
      </c>
      <c r="J686" s="3">
        <v>45423</v>
      </c>
      <c r="K686" t="s">
        <v>476</v>
      </c>
    </row>
    <row r="687" spans="1:11" x14ac:dyDescent="0.3">
      <c r="A687" t="s">
        <v>103</v>
      </c>
      <c r="B687" t="s">
        <v>2087</v>
      </c>
      <c r="C687" t="s">
        <v>12</v>
      </c>
      <c r="D687" t="s">
        <v>24</v>
      </c>
      <c r="E687">
        <v>40.590000000000003</v>
      </c>
      <c r="F687" t="s">
        <v>2088</v>
      </c>
      <c r="G687">
        <v>53</v>
      </c>
      <c r="H687" t="s">
        <v>2089</v>
      </c>
      <c r="I687">
        <v>2934</v>
      </c>
      <c r="J687" s="3">
        <v>45433</v>
      </c>
      <c r="K687" t="s">
        <v>128</v>
      </c>
    </row>
    <row r="688" spans="1:11" x14ac:dyDescent="0.3">
      <c r="A688" t="s">
        <v>817</v>
      </c>
      <c r="B688" t="s">
        <v>2090</v>
      </c>
      <c r="C688" t="s">
        <v>12</v>
      </c>
      <c r="D688" t="s">
        <v>24</v>
      </c>
      <c r="E688">
        <v>89.97</v>
      </c>
      <c r="F688" t="s">
        <v>2091</v>
      </c>
      <c r="J688" s="3">
        <v>45433</v>
      </c>
      <c r="K688" t="s">
        <v>2092</v>
      </c>
    </row>
    <row r="689" spans="1:11" x14ac:dyDescent="0.3">
      <c r="A689" t="s">
        <v>28</v>
      </c>
      <c r="B689" t="s">
        <v>2093</v>
      </c>
      <c r="C689" t="s">
        <v>12</v>
      </c>
      <c r="D689" t="s">
        <v>24</v>
      </c>
      <c r="E689">
        <v>44.99</v>
      </c>
      <c r="F689" t="s">
        <v>30</v>
      </c>
      <c r="G689">
        <v>9</v>
      </c>
      <c r="H689" t="s">
        <v>2094</v>
      </c>
      <c r="I689">
        <v>19</v>
      </c>
      <c r="J689" s="3">
        <v>45434</v>
      </c>
      <c r="K689" t="s">
        <v>75</v>
      </c>
    </row>
    <row r="690" spans="1:11" x14ac:dyDescent="0.3">
      <c r="A690" t="s">
        <v>76</v>
      </c>
      <c r="B690" t="s">
        <v>77</v>
      </c>
      <c r="C690" t="s">
        <v>12</v>
      </c>
      <c r="D690" t="s">
        <v>41</v>
      </c>
      <c r="E690">
        <v>6.96</v>
      </c>
      <c r="F690" t="s">
        <v>2095</v>
      </c>
      <c r="G690">
        <v>10</v>
      </c>
      <c r="H690" t="s">
        <v>2096</v>
      </c>
      <c r="I690">
        <v>102</v>
      </c>
      <c r="J690" s="3">
        <v>45430</v>
      </c>
      <c r="K690" t="s">
        <v>80</v>
      </c>
    </row>
    <row r="691" spans="1:11" x14ac:dyDescent="0.3">
      <c r="A691" t="s">
        <v>617</v>
      </c>
      <c r="B691" t="s">
        <v>2097</v>
      </c>
      <c r="C691" t="s">
        <v>12</v>
      </c>
      <c r="D691" t="s">
        <v>24</v>
      </c>
      <c r="E691">
        <v>37.979999999999997</v>
      </c>
      <c r="F691" t="s">
        <v>2098</v>
      </c>
      <c r="G691">
        <v>10</v>
      </c>
      <c r="H691" t="s">
        <v>2099</v>
      </c>
      <c r="I691">
        <v>612</v>
      </c>
      <c r="J691" s="3">
        <v>45433</v>
      </c>
      <c r="K691" t="s">
        <v>115</v>
      </c>
    </row>
    <row r="692" spans="1:11" x14ac:dyDescent="0.3">
      <c r="A692" t="s">
        <v>775</v>
      </c>
      <c r="B692" t="s">
        <v>2100</v>
      </c>
      <c r="C692" t="s">
        <v>12</v>
      </c>
      <c r="D692" t="s">
        <v>13</v>
      </c>
      <c r="E692">
        <v>18.95</v>
      </c>
      <c r="F692" t="s">
        <v>2101</v>
      </c>
      <c r="G692">
        <v>10</v>
      </c>
      <c r="H692" t="s">
        <v>2102</v>
      </c>
      <c r="I692">
        <v>624</v>
      </c>
      <c r="J692" s="3">
        <v>45427</v>
      </c>
      <c r="K692" t="s">
        <v>779</v>
      </c>
    </row>
    <row r="693" spans="1:11" x14ac:dyDescent="0.3">
      <c r="A693" t="s">
        <v>1387</v>
      </c>
      <c r="B693" t="s">
        <v>2103</v>
      </c>
      <c r="C693" t="s">
        <v>12</v>
      </c>
      <c r="D693" t="s">
        <v>24</v>
      </c>
      <c r="E693">
        <v>19.989999999999998</v>
      </c>
      <c r="F693" t="s">
        <v>1088</v>
      </c>
      <c r="G693">
        <v>10</v>
      </c>
      <c r="H693" t="s">
        <v>870</v>
      </c>
      <c r="I693">
        <v>26</v>
      </c>
      <c r="J693" s="3">
        <v>45431</v>
      </c>
      <c r="K693" t="s">
        <v>2104</v>
      </c>
    </row>
    <row r="694" spans="1:11" x14ac:dyDescent="0.3">
      <c r="A694" t="s">
        <v>85</v>
      </c>
      <c r="B694" t="s">
        <v>2105</v>
      </c>
      <c r="C694" t="s">
        <v>12</v>
      </c>
      <c r="D694" t="s">
        <v>24</v>
      </c>
      <c r="E694">
        <v>45.99</v>
      </c>
      <c r="F694" t="s">
        <v>856</v>
      </c>
      <c r="G694">
        <v>3</v>
      </c>
      <c r="H694" t="s">
        <v>957</v>
      </c>
      <c r="I694">
        <v>37</v>
      </c>
      <c r="J694" s="3">
        <v>45433</v>
      </c>
      <c r="K694" t="s">
        <v>97</v>
      </c>
    </row>
    <row r="695" spans="1:11" x14ac:dyDescent="0.3">
      <c r="A695" t="s">
        <v>88</v>
      </c>
      <c r="B695" t="s">
        <v>2106</v>
      </c>
      <c r="C695" t="s">
        <v>12</v>
      </c>
      <c r="D695" t="s">
        <v>2107</v>
      </c>
      <c r="E695">
        <v>86.99</v>
      </c>
      <c r="F695" t="s">
        <v>2108</v>
      </c>
      <c r="G695">
        <v>12</v>
      </c>
      <c r="H695" t="s">
        <v>2109</v>
      </c>
      <c r="I695">
        <v>28</v>
      </c>
      <c r="J695" s="3">
        <v>45434</v>
      </c>
      <c r="K695" t="s">
        <v>438</v>
      </c>
    </row>
    <row r="696" spans="1:11" x14ac:dyDescent="0.3">
      <c r="A696" t="s">
        <v>85</v>
      </c>
      <c r="B696" t="s">
        <v>2110</v>
      </c>
      <c r="C696" t="s">
        <v>12</v>
      </c>
      <c r="D696" t="s">
        <v>24</v>
      </c>
      <c r="E696">
        <v>19.73</v>
      </c>
      <c r="F696" t="s">
        <v>183</v>
      </c>
      <c r="G696">
        <v>3</v>
      </c>
      <c r="H696" t="s">
        <v>1299</v>
      </c>
      <c r="I696">
        <v>7</v>
      </c>
      <c r="J696" s="3">
        <v>45435</v>
      </c>
      <c r="K696" t="s">
        <v>38</v>
      </c>
    </row>
    <row r="697" spans="1:11" x14ac:dyDescent="0.3">
      <c r="A697" t="s">
        <v>349</v>
      </c>
      <c r="B697" t="s">
        <v>2111</v>
      </c>
      <c r="C697" t="s">
        <v>12</v>
      </c>
      <c r="D697" t="s">
        <v>41</v>
      </c>
      <c r="E697">
        <v>13.28</v>
      </c>
      <c r="F697" t="s">
        <v>2112</v>
      </c>
      <c r="G697">
        <v>9</v>
      </c>
      <c r="H697" t="s">
        <v>1654</v>
      </c>
      <c r="I697">
        <v>6</v>
      </c>
      <c r="J697" s="3">
        <v>45435</v>
      </c>
      <c r="K697" t="s">
        <v>2113</v>
      </c>
    </row>
    <row r="698" spans="1:11" x14ac:dyDescent="0.3">
      <c r="A698" t="s">
        <v>339</v>
      </c>
      <c r="B698" t="s">
        <v>2114</v>
      </c>
      <c r="C698" t="s">
        <v>12</v>
      </c>
      <c r="D698" t="s">
        <v>379</v>
      </c>
      <c r="E698">
        <v>35</v>
      </c>
      <c r="F698" t="s">
        <v>2115</v>
      </c>
      <c r="G698">
        <v>2</v>
      </c>
      <c r="H698" t="s">
        <v>1635</v>
      </c>
      <c r="I698">
        <v>8</v>
      </c>
      <c r="J698" s="3">
        <v>45346</v>
      </c>
      <c r="K698" t="s">
        <v>2116</v>
      </c>
    </row>
    <row r="699" spans="1:11" x14ac:dyDescent="0.3">
      <c r="A699" t="s">
        <v>349</v>
      </c>
      <c r="B699" t="s">
        <v>2117</v>
      </c>
      <c r="C699" t="s">
        <v>12</v>
      </c>
      <c r="D699" t="s">
        <v>41</v>
      </c>
      <c r="E699">
        <v>16.989999999999998</v>
      </c>
      <c r="F699" t="s">
        <v>1986</v>
      </c>
      <c r="G699">
        <v>10</v>
      </c>
      <c r="H699" t="s">
        <v>2118</v>
      </c>
      <c r="I699">
        <v>84</v>
      </c>
      <c r="J699" s="3">
        <v>45436</v>
      </c>
      <c r="K699" t="s">
        <v>2119</v>
      </c>
    </row>
    <row r="700" spans="1:11" x14ac:dyDescent="0.3">
      <c r="A700" t="s">
        <v>50</v>
      </c>
      <c r="B700" t="s">
        <v>2120</v>
      </c>
      <c r="C700" t="s">
        <v>12</v>
      </c>
      <c r="D700" t="s">
        <v>13</v>
      </c>
      <c r="E700">
        <v>34.99</v>
      </c>
      <c r="F700" t="s">
        <v>68</v>
      </c>
      <c r="G700">
        <v>8</v>
      </c>
      <c r="H700" t="s">
        <v>2121</v>
      </c>
      <c r="I700">
        <v>19</v>
      </c>
      <c r="J700" s="3">
        <v>45436</v>
      </c>
      <c r="K700" t="s">
        <v>38</v>
      </c>
    </row>
    <row r="701" spans="1:11" x14ac:dyDescent="0.3">
      <c r="A701" t="s">
        <v>641</v>
      </c>
      <c r="B701" t="s">
        <v>2122</v>
      </c>
      <c r="C701" t="s">
        <v>12</v>
      </c>
      <c r="D701" t="s">
        <v>35</v>
      </c>
      <c r="E701">
        <v>13.15</v>
      </c>
      <c r="F701" t="s">
        <v>2123</v>
      </c>
      <c r="G701">
        <v>3</v>
      </c>
      <c r="H701" t="s">
        <v>1299</v>
      </c>
      <c r="I701">
        <v>7</v>
      </c>
      <c r="J701" s="3">
        <v>45434</v>
      </c>
      <c r="K701" t="s">
        <v>38</v>
      </c>
    </row>
    <row r="702" spans="1:11" x14ac:dyDescent="0.3">
      <c r="A702" t="s">
        <v>88</v>
      </c>
      <c r="B702" t="s">
        <v>2124</v>
      </c>
      <c r="C702" t="s">
        <v>12</v>
      </c>
      <c r="D702" t="s">
        <v>13</v>
      </c>
      <c r="E702">
        <v>64.989999999999995</v>
      </c>
      <c r="F702" t="s">
        <v>1596</v>
      </c>
      <c r="G702">
        <v>10</v>
      </c>
      <c r="H702" t="s">
        <v>2125</v>
      </c>
      <c r="I702">
        <v>118</v>
      </c>
      <c r="J702" s="3">
        <v>45431</v>
      </c>
      <c r="K702" t="s">
        <v>138</v>
      </c>
    </row>
    <row r="703" spans="1:11" x14ac:dyDescent="0.3">
      <c r="A703" t="s">
        <v>817</v>
      </c>
      <c r="B703" t="s">
        <v>2126</v>
      </c>
      <c r="C703" t="s">
        <v>12</v>
      </c>
      <c r="D703" t="s">
        <v>135</v>
      </c>
      <c r="E703">
        <v>11.5</v>
      </c>
      <c r="F703" t="s">
        <v>2127</v>
      </c>
      <c r="G703">
        <v>2</v>
      </c>
      <c r="H703" t="s">
        <v>2128</v>
      </c>
      <c r="I703">
        <v>12</v>
      </c>
      <c r="J703" s="3">
        <v>45435</v>
      </c>
      <c r="K703" t="s">
        <v>2129</v>
      </c>
    </row>
    <row r="704" spans="1:11" x14ac:dyDescent="0.3">
      <c r="A704" t="s">
        <v>502</v>
      </c>
      <c r="B704" t="s">
        <v>2130</v>
      </c>
      <c r="C704" t="s">
        <v>12</v>
      </c>
      <c r="D704" t="s">
        <v>24</v>
      </c>
      <c r="E704">
        <v>28.99</v>
      </c>
      <c r="F704" t="s">
        <v>593</v>
      </c>
      <c r="G704">
        <v>10</v>
      </c>
      <c r="H704" t="s">
        <v>569</v>
      </c>
      <c r="I704">
        <v>7</v>
      </c>
      <c r="J704" s="3">
        <v>45420</v>
      </c>
      <c r="K704" t="s">
        <v>138</v>
      </c>
    </row>
    <row r="705" spans="1:11" x14ac:dyDescent="0.3">
      <c r="A705" t="s">
        <v>1338</v>
      </c>
      <c r="B705" t="s">
        <v>2132</v>
      </c>
      <c r="C705" t="s">
        <v>12</v>
      </c>
      <c r="D705" t="s">
        <v>24</v>
      </c>
      <c r="E705">
        <v>14.98</v>
      </c>
      <c r="F705" t="s">
        <v>2133</v>
      </c>
      <c r="H705" t="s">
        <v>2134</v>
      </c>
      <c r="I705">
        <v>206</v>
      </c>
      <c r="J705" s="3">
        <v>45394</v>
      </c>
      <c r="K705" t="s">
        <v>400</v>
      </c>
    </row>
    <row r="706" spans="1:11" x14ac:dyDescent="0.3">
      <c r="A706" t="s">
        <v>17</v>
      </c>
      <c r="B706" t="s">
        <v>2135</v>
      </c>
      <c r="C706" t="s">
        <v>12</v>
      </c>
      <c r="D706" t="s">
        <v>13</v>
      </c>
      <c r="E706">
        <v>13</v>
      </c>
      <c r="F706" t="s">
        <v>1893</v>
      </c>
      <c r="G706">
        <v>3</v>
      </c>
      <c r="H706" t="s">
        <v>2136</v>
      </c>
      <c r="I706">
        <v>17</v>
      </c>
      <c r="J706" s="3">
        <v>45430</v>
      </c>
      <c r="K706" t="s">
        <v>1894</v>
      </c>
    </row>
    <row r="707" spans="1:11" x14ac:dyDescent="0.3">
      <c r="A707" t="s">
        <v>17</v>
      </c>
      <c r="B707" t="s">
        <v>2137</v>
      </c>
      <c r="C707" t="s">
        <v>12</v>
      </c>
      <c r="D707" t="s">
        <v>13</v>
      </c>
      <c r="E707">
        <v>11.99</v>
      </c>
      <c r="F707" t="s">
        <v>587</v>
      </c>
      <c r="G707">
        <v>2</v>
      </c>
      <c r="H707" t="s">
        <v>2138</v>
      </c>
      <c r="I707">
        <v>39</v>
      </c>
      <c r="J707" s="3">
        <v>45434</v>
      </c>
      <c r="K707" t="s">
        <v>1894</v>
      </c>
    </row>
    <row r="708" spans="1:11" x14ac:dyDescent="0.3">
      <c r="A708" t="s">
        <v>88</v>
      </c>
      <c r="B708" t="s">
        <v>2139</v>
      </c>
      <c r="C708" t="s">
        <v>12</v>
      </c>
      <c r="D708" t="s">
        <v>13</v>
      </c>
      <c r="E708">
        <v>104.99</v>
      </c>
      <c r="F708" t="s">
        <v>2140</v>
      </c>
      <c r="G708">
        <v>5</v>
      </c>
      <c r="H708" t="s">
        <v>2141</v>
      </c>
      <c r="I708">
        <v>38</v>
      </c>
      <c r="J708" s="3">
        <v>45434</v>
      </c>
      <c r="K708" t="s">
        <v>1829</v>
      </c>
    </row>
    <row r="709" spans="1:11" x14ac:dyDescent="0.3">
      <c r="A709" t="s">
        <v>71</v>
      </c>
      <c r="B709" t="s">
        <v>2142</v>
      </c>
      <c r="C709" t="s">
        <v>12</v>
      </c>
      <c r="D709" t="s">
        <v>57</v>
      </c>
      <c r="E709">
        <v>75.95</v>
      </c>
      <c r="F709" t="s">
        <v>2143</v>
      </c>
      <c r="G709">
        <v>10</v>
      </c>
      <c r="H709" t="s">
        <v>2144</v>
      </c>
      <c r="I709">
        <v>3</v>
      </c>
      <c r="J709" s="3">
        <v>45436</v>
      </c>
      <c r="K709" t="s">
        <v>232</v>
      </c>
    </row>
    <row r="710" spans="1:11" x14ac:dyDescent="0.3">
      <c r="A710" t="s">
        <v>98</v>
      </c>
      <c r="B710" t="s">
        <v>2145</v>
      </c>
      <c r="C710" t="s">
        <v>12</v>
      </c>
      <c r="D710" t="s">
        <v>13</v>
      </c>
      <c r="E710">
        <v>19.41</v>
      </c>
      <c r="F710" t="s">
        <v>2146</v>
      </c>
      <c r="G710">
        <v>86</v>
      </c>
      <c r="H710" t="s">
        <v>2147</v>
      </c>
      <c r="I710">
        <v>501</v>
      </c>
      <c r="J710" s="3">
        <v>45436</v>
      </c>
      <c r="K710" t="s">
        <v>128</v>
      </c>
    </row>
    <row r="711" spans="1:11" x14ac:dyDescent="0.3">
      <c r="A711" t="s">
        <v>2148</v>
      </c>
      <c r="B711" t="s">
        <v>2149</v>
      </c>
      <c r="C711" t="s">
        <v>12</v>
      </c>
      <c r="D711" t="s">
        <v>13</v>
      </c>
      <c r="E711">
        <v>13.5</v>
      </c>
      <c r="F711" t="s">
        <v>647</v>
      </c>
      <c r="G711">
        <v>10</v>
      </c>
      <c r="H711" t="s">
        <v>1373</v>
      </c>
      <c r="I711">
        <v>17</v>
      </c>
      <c r="J711" s="3">
        <v>45383</v>
      </c>
      <c r="K711" t="s">
        <v>465</v>
      </c>
    </row>
    <row r="712" spans="1:11" x14ac:dyDescent="0.3">
      <c r="A712" t="s">
        <v>28</v>
      </c>
      <c r="B712" t="s">
        <v>2150</v>
      </c>
      <c r="C712" t="s">
        <v>12</v>
      </c>
      <c r="D712" t="s">
        <v>24</v>
      </c>
      <c r="E712">
        <v>29.99</v>
      </c>
      <c r="F712" t="s">
        <v>100</v>
      </c>
      <c r="G712">
        <v>6</v>
      </c>
      <c r="H712" t="s">
        <v>2151</v>
      </c>
      <c r="I712">
        <v>141</v>
      </c>
      <c r="J712" s="3">
        <v>45436</v>
      </c>
      <c r="K712" t="s">
        <v>2152</v>
      </c>
    </row>
    <row r="713" spans="1:11" x14ac:dyDescent="0.3">
      <c r="A713" t="s">
        <v>66</v>
      </c>
      <c r="B713" t="s">
        <v>2153</v>
      </c>
      <c r="C713" t="s">
        <v>12</v>
      </c>
      <c r="D713" t="s">
        <v>24</v>
      </c>
      <c r="E713">
        <v>38.99</v>
      </c>
      <c r="F713" t="s">
        <v>753</v>
      </c>
      <c r="G713">
        <v>2</v>
      </c>
      <c r="H713" t="s">
        <v>2154</v>
      </c>
      <c r="I713">
        <v>41</v>
      </c>
      <c r="J713" s="3">
        <v>45435</v>
      </c>
      <c r="K713" t="s">
        <v>2155</v>
      </c>
    </row>
    <row r="714" spans="1:11" x14ac:dyDescent="0.3">
      <c r="A714" t="s">
        <v>28</v>
      </c>
      <c r="B714" t="s">
        <v>2156</v>
      </c>
      <c r="C714" t="s">
        <v>12</v>
      </c>
      <c r="D714" t="s">
        <v>24</v>
      </c>
      <c r="E714">
        <v>46.99</v>
      </c>
      <c r="F714" t="s">
        <v>2157</v>
      </c>
      <c r="G714">
        <v>5</v>
      </c>
      <c r="H714" t="s">
        <v>909</v>
      </c>
      <c r="I714">
        <v>15</v>
      </c>
      <c r="J714" s="3">
        <v>45433</v>
      </c>
      <c r="K714" t="s">
        <v>38</v>
      </c>
    </row>
    <row r="715" spans="1:11" x14ac:dyDescent="0.3">
      <c r="A715" t="s">
        <v>472</v>
      </c>
      <c r="B715" t="s">
        <v>2158</v>
      </c>
      <c r="C715" t="s">
        <v>12</v>
      </c>
      <c r="D715" t="s">
        <v>24</v>
      </c>
      <c r="E715">
        <v>14.98</v>
      </c>
      <c r="F715" t="s">
        <v>2133</v>
      </c>
      <c r="G715">
        <v>10</v>
      </c>
      <c r="H715" t="s">
        <v>2159</v>
      </c>
      <c r="I715">
        <v>418</v>
      </c>
      <c r="J715" s="3">
        <v>45436</v>
      </c>
      <c r="K715" t="s">
        <v>115</v>
      </c>
    </row>
    <row r="716" spans="1:11" x14ac:dyDescent="0.3">
      <c r="A716" t="s">
        <v>377</v>
      </c>
      <c r="B716" t="s">
        <v>2160</v>
      </c>
      <c r="C716" t="s">
        <v>12</v>
      </c>
      <c r="D716" t="s">
        <v>379</v>
      </c>
      <c r="E716">
        <v>44.99</v>
      </c>
      <c r="F716" t="s">
        <v>30</v>
      </c>
      <c r="G716">
        <v>2</v>
      </c>
      <c r="H716" t="s">
        <v>2161</v>
      </c>
      <c r="I716">
        <v>129</v>
      </c>
      <c r="J716" s="3">
        <v>45431</v>
      </c>
      <c r="K716" t="s">
        <v>32</v>
      </c>
    </row>
    <row r="717" spans="1:11" x14ac:dyDescent="0.3">
      <c r="A717" t="s">
        <v>277</v>
      </c>
      <c r="B717" t="s">
        <v>2162</v>
      </c>
      <c r="C717" t="s">
        <v>12</v>
      </c>
      <c r="D717" t="s">
        <v>13</v>
      </c>
      <c r="E717">
        <v>9.89</v>
      </c>
      <c r="F717" t="s">
        <v>2163</v>
      </c>
      <c r="G717">
        <v>10</v>
      </c>
      <c r="H717" t="s">
        <v>993</v>
      </c>
      <c r="I717">
        <v>6</v>
      </c>
      <c r="J717" s="3">
        <v>45431</v>
      </c>
      <c r="K717" t="s">
        <v>981</v>
      </c>
    </row>
    <row r="718" spans="1:11" x14ac:dyDescent="0.3">
      <c r="A718" t="s">
        <v>61</v>
      </c>
      <c r="B718" t="s">
        <v>2164</v>
      </c>
      <c r="C718" t="s">
        <v>12</v>
      </c>
      <c r="D718" t="s">
        <v>2165</v>
      </c>
      <c r="E718">
        <v>15.99</v>
      </c>
      <c r="F718" t="s">
        <v>78</v>
      </c>
      <c r="H718" t="s">
        <v>2166</v>
      </c>
      <c r="I718">
        <v>196</v>
      </c>
      <c r="J718" s="3">
        <v>45431</v>
      </c>
      <c r="K718" t="s">
        <v>2167</v>
      </c>
    </row>
    <row r="719" spans="1:11" x14ac:dyDescent="0.3">
      <c r="A719" t="s">
        <v>22</v>
      </c>
      <c r="B719" t="s">
        <v>2168</v>
      </c>
      <c r="C719" t="s">
        <v>12</v>
      </c>
      <c r="D719" t="s">
        <v>707</v>
      </c>
      <c r="E719">
        <v>65.37</v>
      </c>
      <c r="F719" t="s">
        <v>2169</v>
      </c>
      <c r="G719">
        <v>16</v>
      </c>
      <c r="H719" t="s">
        <v>2170</v>
      </c>
      <c r="I719">
        <v>87</v>
      </c>
      <c r="J719" s="3">
        <v>45414</v>
      </c>
      <c r="K719" t="s">
        <v>128</v>
      </c>
    </row>
    <row r="720" spans="1:11" x14ac:dyDescent="0.3">
      <c r="A720" t="s">
        <v>167</v>
      </c>
      <c r="B720" t="s">
        <v>2171</v>
      </c>
      <c r="C720" t="s">
        <v>12</v>
      </c>
      <c r="D720" t="s">
        <v>24</v>
      </c>
      <c r="E720">
        <v>59.99</v>
      </c>
      <c r="F720" t="s">
        <v>82</v>
      </c>
      <c r="G720">
        <v>2</v>
      </c>
      <c r="H720" t="s">
        <v>800</v>
      </c>
      <c r="I720">
        <v>3</v>
      </c>
      <c r="J720" s="3">
        <v>45434</v>
      </c>
      <c r="K720" t="s">
        <v>362</v>
      </c>
    </row>
    <row r="721" spans="1:11" x14ac:dyDescent="0.3">
      <c r="A721" t="s">
        <v>2172</v>
      </c>
      <c r="B721" t="s">
        <v>2173</v>
      </c>
      <c r="C721" t="s">
        <v>12</v>
      </c>
      <c r="D721" t="s">
        <v>339</v>
      </c>
      <c r="E721">
        <v>38.950000000000003</v>
      </c>
      <c r="F721" t="s">
        <v>2174</v>
      </c>
      <c r="G721">
        <v>3</v>
      </c>
      <c r="H721" t="s">
        <v>2175</v>
      </c>
      <c r="I721">
        <v>114</v>
      </c>
      <c r="J721" s="3">
        <v>45427</v>
      </c>
      <c r="K721" t="s">
        <v>2176</v>
      </c>
    </row>
    <row r="722" spans="1:11" x14ac:dyDescent="0.3">
      <c r="A722" t="s">
        <v>2177</v>
      </c>
      <c r="B722" t="s">
        <v>2178</v>
      </c>
      <c r="C722" t="s">
        <v>12</v>
      </c>
      <c r="D722" t="s">
        <v>24</v>
      </c>
      <c r="E722">
        <v>13.97</v>
      </c>
      <c r="F722" t="s">
        <v>2179</v>
      </c>
      <c r="G722">
        <v>31</v>
      </c>
      <c r="H722" t="s">
        <v>2180</v>
      </c>
      <c r="I722">
        <v>957</v>
      </c>
      <c r="J722" s="3">
        <v>45423</v>
      </c>
      <c r="K722" t="s">
        <v>128</v>
      </c>
    </row>
    <row r="723" spans="1:11" x14ac:dyDescent="0.3">
      <c r="A723" t="s">
        <v>71</v>
      </c>
      <c r="B723" t="s">
        <v>2181</v>
      </c>
      <c r="C723" t="s">
        <v>12</v>
      </c>
      <c r="D723" t="s">
        <v>13</v>
      </c>
      <c r="E723">
        <v>239.99</v>
      </c>
      <c r="F723" t="s">
        <v>2182</v>
      </c>
      <c r="G723">
        <v>10</v>
      </c>
      <c r="H723" t="s">
        <v>393</v>
      </c>
      <c r="I723">
        <v>14</v>
      </c>
      <c r="J723" s="3">
        <v>45433</v>
      </c>
      <c r="K723" t="s">
        <v>1606</v>
      </c>
    </row>
    <row r="724" spans="1:11" x14ac:dyDescent="0.3">
      <c r="A724" t="s">
        <v>61</v>
      </c>
      <c r="B724" t="s">
        <v>2183</v>
      </c>
      <c r="C724" t="s">
        <v>12</v>
      </c>
      <c r="D724" t="s">
        <v>24</v>
      </c>
      <c r="E724">
        <v>53.99</v>
      </c>
      <c r="F724" t="s">
        <v>2184</v>
      </c>
      <c r="G724">
        <v>3</v>
      </c>
      <c r="H724" t="s">
        <v>331</v>
      </c>
      <c r="I724">
        <v>3</v>
      </c>
      <c r="J724" s="3">
        <v>45433</v>
      </c>
      <c r="K724" t="s">
        <v>97</v>
      </c>
    </row>
    <row r="725" spans="1:11" x14ac:dyDescent="0.3">
      <c r="A725" t="s">
        <v>66</v>
      </c>
      <c r="B725" t="s">
        <v>2185</v>
      </c>
      <c r="C725" t="s">
        <v>12</v>
      </c>
      <c r="D725" t="s">
        <v>24</v>
      </c>
      <c r="E725">
        <v>29.99</v>
      </c>
      <c r="F725" t="s">
        <v>100</v>
      </c>
      <c r="G725">
        <v>10</v>
      </c>
      <c r="H725" t="s">
        <v>697</v>
      </c>
      <c r="I725">
        <v>8</v>
      </c>
      <c r="J725" s="3">
        <v>45408</v>
      </c>
      <c r="K725" t="s">
        <v>2186</v>
      </c>
    </row>
    <row r="726" spans="1:11" x14ac:dyDescent="0.3">
      <c r="A726" t="s">
        <v>259</v>
      </c>
      <c r="B726" t="s">
        <v>2187</v>
      </c>
      <c r="C726" t="s">
        <v>12</v>
      </c>
      <c r="D726" t="s">
        <v>13</v>
      </c>
      <c r="E726">
        <v>44.95</v>
      </c>
      <c r="F726" t="s">
        <v>2188</v>
      </c>
      <c r="G726">
        <v>6</v>
      </c>
      <c r="H726" t="s">
        <v>2189</v>
      </c>
      <c r="I726">
        <v>75</v>
      </c>
      <c r="J726" s="3">
        <v>45435</v>
      </c>
      <c r="K726" t="s">
        <v>1095</v>
      </c>
    </row>
    <row r="727" spans="1:11" x14ac:dyDescent="0.3">
      <c r="A727" t="s">
        <v>28</v>
      </c>
      <c r="B727" t="s">
        <v>2190</v>
      </c>
      <c r="C727" t="s">
        <v>12</v>
      </c>
      <c r="D727" t="s">
        <v>13</v>
      </c>
      <c r="E727">
        <v>79.989999999999995</v>
      </c>
      <c r="F727" t="s">
        <v>410</v>
      </c>
      <c r="G727">
        <v>5</v>
      </c>
      <c r="H727" t="s">
        <v>2191</v>
      </c>
      <c r="I727">
        <v>47</v>
      </c>
      <c r="J727" s="3">
        <v>45426</v>
      </c>
      <c r="K727" t="s">
        <v>757</v>
      </c>
    </row>
    <row r="728" spans="1:11" x14ac:dyDescent="0.3">
      <c r="A728" t="s">
        <v>55</v>
      </c>
      <c r="B728" t="s">
        <v>2192</v>
      </c>
      <c r="C728" t="s">
        <v>12</v>
      </c>
      <c r="D728" t="s">
        <v>13</v>
      </c>
      <c r="E728">
        <v>13.99</v>
      </c>
      <c r="F728" t="s">
        <v>250</v>
      </c>
      <c r="G728">
        <v>10</v>
      </c>
      <c r="H728" t="s">
        <v>697</v>
      </c>
      <c r="I728">
        <v>8</v>
      </c>
      <c r="J728" s="3">
        <v>45410</v>
      </c>
      <c r="K728" t="s">
        <v>27</v>
      </c>
    </row>
    <row r="729" spans="1:11" x14ac:dyDescent="0.3">
      <c r="A729" t="s">
        <v>55</v>
      </c>
      <c r="B729" t="s">
        <v>2193</v>
      </c>
      <c r="C729" t="s">
        <v>12</v>
      </c>
      <c r="D729" t="s">
        <v>1572</v>
      </c>
      <c r="E729">
        <v>25.46</v>
      </c>
      <c r="F729" t="s">
        <v>2194</v>
      </c>
      <c r="G729">
        <v>10</v>
      </c>
      <c r="H729" t="s">
        <v>600</v>
      </c>
      <c r="I729">
        <v>410</v>
      </c>
      <c r="J729" s="3">
        <v>45435</v>
      </c>
      <c r="K729" t="s">
        <v>2195</v>
      </c>
    </row>
    <row r="730" spans="1:11" x14ac:dyDescent="0.3">
      <c r="A730" t="s">
        <v>401</v>
      </c>
      <c r="B730" t="s">
        <v>2196</v>
      </c>
      <c r="C730" t="s">
        <v>12</v>
      </c>
      <c r="D730" t="s">
        <v>13</v>
      </c>
      <c r="E730">
        <v>35.99</v>
      </c>
      <c r="F730" t="s">
        <v>293</v>
      </c>
      <c r="G730">
        <v>4</v>
      </c>
      <c r="H730" t="s">
        <v>2012</v>
      </c>
      <c r="I730">
        <v>3</v>
      </c>
      <c r="J730" s="3">
        <v>45423</v>
      </c>
      <c r="K730" t="s">
        <v>2197</v>
      </c>
    </row>
    <row r="731" spans="1:11" x14ac:dyDescent="0.3">
      <c r="A731" t="s">
        <v>71</v>
      </c>
      <c r="B731" t="s">
        <v>2198</v>
      </c>
      <c r="C731" t="s">
        <v>12</v>
      </c>
      <c r="D731" t="s">
        <v>57</v>
      </c>
      <c r="E731">
        <v>7.5</v>
      </c>
      <c r="F731" t="s">
        <v>2199</v>
      </c>
      <c r="G731">
        <v>10</v>
      </c>
      <c r="H731" t="s">
        <v>2200</v>
      </c>
      <c r="I731">
        <v>115</v>
      </c>
      <c r="J731" s="3">
        <v>45387</v>
      </c>
      <c r="K731" t="s">
        <v>465</v>
      </c>
    </row>
    <row r="732" spans="1:11" x14ac:dyDescent="0.3">
      <c r="A732" t="s">
        <v>277</v>
      </c>
      <c r="B732" t="s">
        <v>2201</v>
      </c>
      <c r="C732" t="s">
        <v>12</v>
      </c>
      <c r="D732" t="s">
        <v>13</v>
      </c>
      <c r="E732">
        <v>129</v>
      </c>
      <c r="F732" t="s">
        <v>819</v>
      </c>
      <c r="G732">
        <v>7</v>
      </c>
      <c r="H732" t="s">
        <v>1496</v>
      </c>
      <c r="I732">
        <v>13</v>
      </c>
      <c r="J732" s="3">
        <v>45418</v>
      </c>
      <c r="K732" t="s">
        <v>1784</v>
      </c>
    </row>
    <row r="733" spans="1:11" x14ac:dyDescent="0.3">
      <c r="A733" t="s">
        <v>418</v>
      </c>
      <c r="B733" t="s">
        <v>2202</v>
      </c>
      <c r="C733" t="s">
        <v>12</v>
      </c>
      <c r="D733" t="s">
        <v>24</v>
      </c>
      <c r="E733">
        <v>47.99</v>
      </c>
      <c r="F733" t="s">
        <v>859</v>
      </c>
      <c r="G733">
        <v>6</v>
      </c>
      <c r="H733" t="s">
        <v>2203</v>
      </c>
      <c r="I733">
        <v>16</v>
      </c>
      <c r="J733" s="3">
        <v>45433</v>
      </c>
      <c r="K733" t="s">
        <v>2204</v>
      </c>
    </row>
    <row r="734" spans="1:11" x14ac:dyDescent="0.3">
      <c r="A734" t="s">
        <v>103</v>
      </c>
      <c r="B734" t="s">
        <v>2205</v>
      </c>
      <c r="C734" t="s">
        <v>12</v>
      </c>
      <c r="D734" t="s">
        <v>24</v>
      </c>
      <c r="E734">
        <v>59.43</v>
      </c>
      <c r="F734" t="s">
        <v>2206</v>
      </c>
      <c r="G734">
        <v>7</v>
      </c>
      <c r="H734" t="s">
        <v>2207</v>
      </c>
      <c r="I734">
        <v>3691</v>
      </c>
      <c r="J734" s="3">
        <v>45436</v>
      </c>
      <c r="K734" t="s">
        <v>115</v>
      </c>
    </row>
    <row r="735" spans="1:11" x14ac:dyDescent="0.3">
      <c r="A735" t="s">
        <v>71</v>
      </c>
      <c r="B735" t="s">
        <v>2208</v>
      </c>
      <c r="C735" t="s">
        <v>12</v>
      </c>
      <c r="D735" t="s">
        <v>13</v>
      </c>
      <c r="E735">
        <v>14.95</v>
      </c>
      <c r="F735" t="s">
        <v>2209</v>
      </c>
      <c r="G735">
        <v>8</v>
      </c>
      <c r="H735" t="s">
        <v>2210</v>
      </c>
      <c r="I735">
        <v>79</v>
      </c>
      <c r="J735" s="3">
        <v>45434</v>
      </c>
      <c r="K735" t="s">
        <v>779</v>
      </c>
    </row>
    <row r="736" spans="1:11" x14ac:dyDescent="0.3">
      <c r="A736" t="s">
        <v>66</v>
      </c>
      <c r="B736" t="s">
        <v>2211</v>
      </c>
      <c r="C736" t="s">
        <v>12</v>
      </c>
      <c r="D736" t="s">
        <v>13</v>
      </c>
      <c r="E736">
        <v>12.99</v>
      </c>
      <c r="F736" t="s">
        <v>2212</v>
      </c>
      <c r="G736">
        <v>5</v>
      </c>
      <c r="H736" t="s">
        <v>538</v>
      </c>
      <c r="I736">
        <v>5</v>
      </c>
      <c r="J736" s="3">
        <v>45421</v>
      </c>
      <c r="K736" t="s">
        <v>38</v>
      </c>
    </row>
    <row r="737" spans="1:11" x14ac:dyDescent="0.3">
      <c r="A737" t="s">
        <v>88</v>
      </c>
      <c r="B737" t="s">
        <v>2213</v>
      </c>
      <c r="C737" t="s">
        <v>12</v>
      </c>
      <c r="D737" t="s">
        <v>13</v>
      </c>
      <c r="E737">
        <v>108</v>
      </c>
      <c r="F737" t="s">
        <v>2214</v>
      </c>
      <c r="H737" t="s">
        <v>591</v>
      </c>
      <c r="I737">
        <v>10</v>
      </c>
      <c r="J737" s="3">
        <v>45435</v>
      </c>
      <c r="K737" t="s">
        <v>2215</v>
      </c>
    </row>
    <row r="738" spans="1:11" x14ac:dyDescent="0.3">
      <c r="A738" t="s">
        <v>2216</v>
      </c>
      <c r="B738" t="s">
        <v>2217</v>
      </c>
      <c r="C738" t="s">
        <v>12</v>
      </c>
      <c r="D738" t="s">
        <v>41</v>
      </c>
      <c r="E738">
        <v>14.7</v>
      </c>
      <c r="F738" t="s">
        <v>2218</v>
      </c>
      <c r="G738">
        <v>10</v>
      </c>
      <c r="H738" t="s">
        <v>2219</v>
      </c>
      <c r="I738">
        <v>119</v>
      </c>
      <c r="J738" s="3">
        <v>45391</v>
      </c>
      <c r="K738" t="s">
        <v>372</v>
      </c>
    </row>
    <row r="739" spans="1:11" x14ac:dyDescent="0.3">
      <c r="A739" t="s">
        <v>167</v>
      </c>
      <c r="B739" t="s">
        <v>2220</v>
      </c>
      <c r="C739" t="s">
        <v>12</v>
      </c>
      <c r="D739" t="s">
        <v>24</v>
      </c>
      <c r="E739">
        <v>78.989999999999995</v>
      </c>
      <c r="F739" t="s">
        <v>1282</v>
      </c>
      <c r="G739">
        <v>10</v>
      </c>
      <c r="H739" t="s">
        <v>26</v>
      </c>
      <c r="I739">
        <v>27</v>
      </c>
      <c r="J739" s="3">
        <v>45428</v>
      </c>
      <c r="K739" t="s">
        <v>2221</v>
      </c>
    </row>
    <row r="740" spans="1:11" x14ac:dyDescent="0.3">
      <c r="A740" t="s">
        <v>349</v>
      </c>
      <c r="B740" t="s">
        <v>2222</v>
      </c>
      <c r="C740" t="s">
        <v>12</v>
      </c>
      <c r="D740" t="s">
        <v>24</v>
      </c>
      <c r="E740">
        <v>32.950000000000003</v>
      </c>
      <c r="F740" t="s">
        <v>2223</v>
      </c>
      <c r="G740">
        <v>10</v>
      </c>
      <c r="H740" t="s">
        <v>2224</v>
      </c>
      <c r="I740">
        <v>217</v>
      </c>
      <c r="J740" s="3">
        <v>45434</v>
      </c>
      <c r="K740" t="s">
        <v>2225</v>
      </c>
    </row>
    <row r="741" spans="1:11" x14ac:dyDescent="0.3">
      <c r="A741" t="s">
        <v>88</v>
      </c>
      <c r="B741" t="s">
        <v>2226</v>
      </c>
      <c r="C741" t="s">
        <v>12</v>
      </c>
      <c r="D741" t="s">
        <v>24</v>
      </c>
      <c r="E741">
        <v>18.989999999999998</v>
      </c>
      <c r="F741" t="s">
        <v>1008</v>
      </c>
      <c r="G741">
        <v>10</v>
      </c>
      <c r="H741" t="s">
        <v>952</v>
      </c>
      <c r="I741">
        <v>38</v>
      </c>
      <c r="J741" s="3">
        <v>45413</v>
      </c>
      <c r="K741" t="s">
        <v>38</v>
      </c>
    </row>
    <row r="742" spans="1:11" x14ac:dyDescent="0.3">
      <c r="A742" t="s">
        <v>2227</v>
      </c>
      <c r="B742" t="s">
        <v>2228</v>
      </c>
      <c r="C742" t="s">
        <v>12</v>
      </c>
      <c r="D742" t="s">
        <v>24</v>
      </c>
      <c r="E742">
        <v>59.63</v>
      </c>
      <c r="F742" t="s">
        <v>2229</v>
      </c>
      <c r="G742">
        <v>24</v>
      </c>
      <c r="H742" t="s">
        <v>2230</v>
      </c>
      <c r="I742">
        <v>48</v>
      </c>
      <c r="J742" s="3">
        <v>45436</v>
      </c>
      <c r="K742" t="s">
        <v>128</v>
      </c>
    </row>
    <row r="743" spans="1:11" x14ac:dyDescent="0.3">
      <c r="A743" t="s">
        <v>2231</v>
      </c>
      <c r="B743" t="s">
        <v>2232</v>
      </c>
      <c r="C743" t="s">
        <v>12</v>
      </c>
      <c r="D743" t="s">
        <v>24</v>
      </c>
      <c r="E743">
        <v>44.93</v>
      </c>
      <c r="F743" t="s">
        <v>2233</v>
      </c>
      <c r="G743">
        <v>26</v>
      </c>
      <c r="H743" t="s">
        <v>2234</v>
      </c>
      <c r="I743">
        <v>2098</v>
      </c>
      <c r="J743" s="3">
        <v>45433</v>
      </c>
      <c r="K743" t="s">
        <v>128</v>
      </c>
    </row>
    <row r="744" spans="1:11" x14ac:dyDescent="0.3">
      <c r="A744" t="s">
        <v>98</v>
      </c>
      <c r="B744" t="s">
        <v>2235</v>
      </c>
      <c r="C744" t="s">
        <v>12</v>
      </c>
      <c r="D744" t="s">
        <v>24</v>
      </c>
      <c r="E744">
        <v>30.31</v>
      </c>
      <c r="F744" t="s">
        <v>2236</v>
      </c>
      <c r="G744">
        <v>10</v>
      </c>
      <c r="H744" t="s">
        <v>1373</v>
      </c>
      <c r="I744">
        <v>17</v>
      </c>
      <c r="J744" s="3">
        <v>45435</v>
      </c>
      <c r="K744" t="s">
        <v>1914</v>
      </c>
    </row>
    <row r="745" spans="1:11" x14ac:dyDescent="0.3">
      <c r="A745" t="s">
        <v>377</v>
      </c>
      <c r="B745" t="s">
        <v>2237</v>
      </c>
      <c r="C745" t="s">
        <v>12</v>
      </c>
      <c r="D745" t="s">
        <v>379</v>
      </c>
      <c r="E745">
        <v>49.99</v>
      </c>
      <c r="F745" t="s">
        <v>63</v>
      </c>
      <c r="G745">
        <v>10</v>
      </c>
      <c r="H745" t="s">
        <v>2238</v>
      </c>
      <c r="I745">
        <v>381</v>
      </c>
      <c r="J745" s="3">
        <v>45394</v>
      </c>
      <c r="K745" t="s">
        <v>1117</v>
      </c>
    </row>
    <row r="746" spans="1:11" x14ac:dyDescent="0.3">
      <c r="A746" t="s">
        <v>244</v>
      </c>
      <c r="B746" t="s">
        <v>2239</v>
      </c>
      <c r="C746" t="s">
        <v>12</v>
      </c>
      <c r="D746" t="s">
        <v>2165</v>
      </c>
      <c r="E746">
        <v>88.99</v>
      </c>
      <c r="F746" t="s">
        <v>2240</v>
      </c>
      <c r="G746">
        <v>5</v>
      </c>
      <c r="H746" t="s">
        <v>933</v>
      </c>
      <c r="I746">
        <v>4</v>
      </c>
      <c r="J746" s="3">
        <v>45436</v>
      </c>
      <c r="K746" t="s">
        <v>2241</v>
      </c>
    </row>
    <row r="747" spans="1:11" x14ac:dyDescent="0.3">
      <c r="A747" t="s">
        <v>88</v>
      </c>
      <c r="B747" t="s">
        <v>2242</v>
      </c>
      <c r="C747" t="s">
        <v>12</v>
      </c>
      <c r="D747" t="s">
        <v>1572</v>
      </c>
      <c r="E747">
        <v>20</v>
      </c>
      <c r="F747" t="s">
        <v>2243</v>
      </c>
      <c r="G747">
        <v>7</v>
      </c>
      <c r="H747" t="s">
        <v>2244</v>
      </c>
      <c r="I747">
        <v>2</v>
      </c>
      <c r="J747" s="3">
        <v>45434</v>
      </c>
      <c r="K747" t="s">
        <v>2245</v>
      </c>
    </row>
    <row r="748" spans="1:11" x14ac:dyDescent="0.3">
      <c r="A748" t="s">
        <v>349</v>
      </c>
      <c r="B748" t="s">
        <v>2246</v>
      </c>
      <c r="C748" t="s">
        <v>12</v>
      </c>
      <c r="D748" t="s">
        <v>1572</v>
      </c>
      <c r="E748">
        <v>17.95</v>
      </c>
      <c r="F748" t="s">
        <v>2247</v>
      </c>
      <c r="H748" t="s">
        <v>2248</v>
      </c>
      <c r="I748">
        <v>4</v>
      </c>
      <c r="J748" s="3">
        <v>45421</v>
      </c>
      <c r="K748" t="s">
        <v>2249</v>
      </c>
    </row>
    <row r="749" spans="1:11" x14ac:dyDescent="0.3">
      <c r="A749" t="s">
        <v>88</v>
      </c>
      <c r="B749" t="s">
        <v>2250</v>
      </c>
      <c r="C749" t="s">
        <v>12</v>
      </c>
      <c r="D749" t="s">
        <v>24</v>
      </c>
      <c r="E749">
        <v>39.99</v>
      </c>
      <c r="F749" t="s">
        <v>105</v>
      </c>
      <c r="G749">
        <v>7</v>
      </c>
      <c r="H749" t="s">
        <v>2251</v>
      </c>
      <c r="I749">
        <v>40</v>
      </c>
      <c r="J749" s="3">
        <v>45431</v>
      </c>
      <c r="K749" t="s">
        <v>107</v>
      </c>
    </row>
    <row r="750" spans="1:11" x14ac:dyDescent="0.3">
      <c r="A750" t="s">
        <v>2252</v>
      </c>
      <c r="B750" t="s">
        <v>2253</v>
      </c>
      <c r="C750" t="s">
        <v>12</v>
      </c>
      <c r="D750" t="s">
        <v>13</v>
      </c>
      <c r="E750">
        <v>99</v>
      </c>
      <c r="F750" t="s">
        <v>2254</v>
      </c>
      <c r="G750">
        <v>8</v>
      </c>
      <c r="H750" t="s">
        <v>2255</v>
      </c>
      <c r="I750">
        <v>177</v>
      </c>
      <c r="J750" s="3">
        <v>45371</v>
      </c>
      <c r="K750" t="s">
        <v>2256</v>
      </c>
    </row>
    <row r="751" spans="1:11" x14ac:dyDescent="0.3">
      <c r="A751" t="s">
        <v>349</v>
      </c>
      <c r="B751" t="s">
        <v>1396</v>
      </c>
      <c r="C751" t="s">
        <v>12</v>
      </c>
      <c r="D751" t="s">
        <v>41</v>
      </c>
      <c r="E751">
        <v>15.99</v>
      </c>
      <c r="F751" t="s">
        <v>78</v>
      </c>
      <c r="G751">
        <v>10</v>
      </c>
      <c r="H751" t="s">
        <v>770</v>
      </c>
      <c r="I751">
        <v>65</v>
      </c>
      <c r="J751" s="3">
        <v>45434</v>
      </c>
      <c r="K751" t="s">
        <v>44</v>
      </c>
    </row>
    <row r="752" spans="1:11" x14ac:dyDescent="0.3">
      <c r="A752" t="s">
        <v>497</v>
      </c>
      <c r="B752" t="s">
        <v>2257</v>
      </c>
      <c r="C752" t="s">
        <v>12</v>
      </c>
      <c r="D752" t="s">
        <v>13</v>
      </c>
      <c r="E752">
        <v>20</v>
      </c>
      <c r="F752" t="s">
        <v>499</v>
      </c>
      <c r="G752">
        <v>10</v>
      </c>
      <c r="H752" t="s">
        <v>471</v>
      </c>
      <c r="I752">
        <v>16</v>
      </c>
      <c r="J752" s="3">
        <v>45417</v>
      </c>
      <c r="K752" t="s">
        <v>501</v>
      </c>
    </row>
    <row r="753" spans="1:11" x14ac:dyDescent="0.3">
      <c r="A753" t="s">
        <v>66</v>
      </c>
      <c r="B753" t="s">
        <v>2258</v>
      </c>
      <c r="C753" t="s">
        <v>12</v>
      </c>
      <c r="D753" t="s">
        <v>24</v>
      </c>
      <c r="E753">
        <v>41.95</v>
      </c>
      <c r="F753" t="s">
        <v>2259</v>
      </c>
      <c r="G753">
        <v>7</v>
      </c>
      <c r="H753" t="s">
        <v>2080</v>
      </c>
      <c r="I753">
        <v>37</v>
      </c>
      <c r="J753" s="3">
        <v>45431</v>
      </c>
      <c r="K753" t="s">
        <v>92</v>
      </c>
    </row>
    <row r="754" spans="1:11" x14ac:dyDescent="0.3">
      <c r="A754" t="s">
        <v>50</v>
      </c>
      <c r="B754" t="s">
        <v>2260</v>
      </c>
      <c r="C754" t="s">
        <v>12</v>
      </c>
      <c r="D754" t="s">
        <v>13</v>
      </c>
      <c r="E754">
        <v>19.989999999999998</v>
      </c>
      <c r="F754" t="s">
        <v>1088</v>
      </c>
      <c r="G754">
        <v>4</v>
      </c>
      <c r="H754" t="s">
        <v>930</v>
      </c>
      <c r="I754">
        <v>6</v>
      </c>
      <c r="J754" s="3">
        <v>45432</v>
      </c>
      <c r="K754" t="s">
        <v>38</v>
      </c>
    </row>
    <row r="755" spans="1:11" x14ac:dyDescent="0.3">
      <c r="A755" t="s">
        <v>17</v>
      </c>
      <c r="B755" t="s">
        <v>2261</v>
      </c>
      <c r="C755" t="s">
        <v>12</v>
      </c>
      <c r="D755" t="s">
        <v>13</v>
      </c>
      <c r="E755">
        <v>38.99</v>
      </c>
      <c r="F755" t="s">
        <v>753</v>
      </c>
      <c r="G755">
        <v>10</v>
      </c>
      <c r="H755" t="s">
        <v>2262</v>
      </c>
      <c r="I755">
        <v>20</v>
      </c>
      <c r="J755" s="3">
        <v>45434</v>
      </c>
      <c r="K755" t="s">
        <v>38</v>
      </c>
    </row>
    <row r="756" spans="1:11" x14ac:dyDescent="0.3">
      <c r="A756" t="s">
        <v>71</v>
      </c>
      <c r="B756" t="s">
        <v>2263</v>
      </c>
      <c r="C756" t="s">
        <v>12</v>
      </c>
      <c r="D756" t="s">
        <v>13</v>
      </c>
      <c r="E756">
        <v>55.15</v>
      </c>
      <c r="F756" t="s">
        <v>2264</v>
      </c>
      <c r="G756">
        <v>5</v>
      </c>
      <c r="H756" t="s">
        <v>2265</v>
      </c>
      <c r="I756">
        <v>64</v>
      </c>
      <c r="J756" s="3">
        <v>45436</v>
      </c>
      <c r="K756" t="s">
        <v>115</v>
      </c>
    </row>
    <row r="757" spans="1:11" x14ac:dyDescent="0.3">
      <c r="A757" t="s">
        <v>71</v>
      </c>
      <c r="B757" t="s">
        <v>2266</v>
      </c>
      <c r="C757" t="s">
        <v>12</v>
      </c>
      <c r="D757" t="s">
        <v>13</v>
      </c>
      <c r="E757">
        <v>74.48</v>
      </c>
      <c r="F757" t="s">
        <v>2267</v>
      </c>
      <c r="G757">
        <v>10</v>
      </c>
      <c r="H757" t="s">
        <v>2268</v>
      </c>
      <c r="I757">
        <v>5</v>
      </c>
      <c r="J757" s="3">
        <v>45436</v>
      </c>
      <c r="K757" t="s">
        <v>138</v>
      </c>
    </row>
    <row r="758" spans="1:11" x14ac:dyDescent="0.3">
      <c r="A758" t="s">
        <v>33</v>
      </c>
      <c r="B758" t="s">
        <v>2269</v>
      </c>
      <c r="C758" t="s">
        <v>12</v>
      </c>
      <c r="D758" t="s">
        <v>35</v>
      </c>
      <c r="E758">
        <v>33.49</v>
      </c>
      <c r="F758" t="s">
        <v>2270</v>
      </c>
      <c r="G758">
        <v>3</v>
      </c>
      <c r="H758" t="s">
        <v>768</v>
      </c>
      <c r="I758">
        <v>4</v>
      </c>
      <c r="J758" s="3">
        <v>45432</v>
      </c>
      <c r="K758" t="s">
        <v>38</v>
      </c>
    </row>
    <row r="759" spans="1:11" x14ac:dyDescent="0.3">
      <c r="A759" t="s">
        <v>358</v>
      </c>
      <c r="B759" t="s">
        <v>2271</v>
      </c>
      <c r="C759" t="s">
        <v>12</v>
      </c>
      <c r="D759" t="s">
        <v>379</v>
      </c>
      <c r="E759">
        <v>17.89</v>
      </c>
      <c r="F759" t="s">
        <v>2272</v>
      </c>
      <c r="G759">
        <v>5</v>
      </c>
      <c r="H759" t="s">
        <v>2273</v>
      </c>
      <c r="I759">
        <v>68</v>
      </c>
      <c r="J759" s="3">
        <v>45434</v>
      </c>
      <c r="K759" t="s">
        <v>874</v>
      </c>
    </row>
    <row r="760" spans="1:11" x14ac:dyDescent="0.3">
      <c r="A760" t="s">
        <v>61</v>
      </c>
      <c r="B760" t="s">
        <v>2274</v>
      </c>
      <c r="C760" t="s">
        <v>12</v>
      </c>
      <c r="D760" t="s">
        <v>24</v>
      </c>
      <c r="E760">
        <v>58.46</v>
      </c>
      <c r="F760" t="s">
        <v>2275</v>
      </c>
      <c r="H760" t="s">
        <v>2276</v>
      </c>
      <c r="I760">
        <v>5227</v>
      </c>
      <c r="J760" s="3">
        <v>45435</v>
      </c>
      <c r="K760" t="s">
        <v>115</v>
      </c>
    </row>
    <row r="761" spans="1:11" x14ac:dyDescent="0.3">
      <c r="A761" t="s">
        <v>50</v>
      </c>
      <c r="B761" t="s">
        <v>2277</v>
      </c>
      <c r="C761" t="s">
        <v>12</v>
      </c>
      <c r="D761" t="s">
        <v>13</v>
      </c>
      <c r="E761">
        <v>91.98</v>
      </c>
      <c r="F761" t="s">
        <v>2278</v>
      </c>
      <c r="H761" t="s">
        <v>1588</v>
      </c>
      <c r="I761">
        <v>7</v>
      </c>
      <c r="J761" s="3">
        <v>45435</v>
      </c>
      <c r="K761" t="s">
        <v>2279</v>
      </c>
    </row>
    <row r="762" spans="1:11" x14ac:dyDescent="0.3">
      <c r="A762" t="s">
        <v>188</v>
      </c>
      <c r="B762" t="s">
        <v>2280</v>
      </c>
      <c r="C762" t="s">
        <v>12</v>
      </c>
      <c r="D762" t="s">
        <v>638</v>
      </c>
      <c r="E762">
        <v>17.989999999999998</v>
      </c>
      <c r="F762" t="s">
        <v>1103</v>
      </c>
      <c r="G762">
        <v>3</v>
      </c>
      <c r="H762" t="s">
        <v>331</v>
      </c>
      <c r="I762">
        <v>3</v>
      </c>
      <c r="J762" s="3">
        <v>45435</v>
      </c>
      <c r="K762" t="s">
        <v>2281</v>
      </c>
    </row>
    <row r="763" spans="1:11" x14ac:dyDescent="0.3">
      <c r="A763" t="s">
        <v>588</v>
      </c>
      <c r="B763" t="s">
        <v>2282</v>
      </c>
      <c r="C763" t="s">
        <v>12</v>
      </c>
      <c r="D763" t="s">
        <v>13</v>
      </c>
      <c r="E763">
        <v>69.95</v>
      </c>
      <c r="F763" t="s">
        <v>2283</v>
      </c>
      <c r="G763">
        <v>5</v>
      </c>
      <c r="H763" t="s">
        <v>2284</v>
      </c>
      <c r="I763">
        <v>120</v>
      </c>
      <c r="J763" s="3">
        <v>45425</v>
      </c>
      <c r="K763" t="s">
        <v>38</v>
      </c>
    </row>
    <row r="764" spans="1:11" x14ac:dyDescent="0.3">
      <c r="A764" t="s">
        <v>88</v>
      </c>
      <c r="B764" t="s">
        <v>2285</v>
      </c>
      <c r="C764" t="s">
        <v>12</v>
      </c>
      <c r="D764" t="s">
        <v>24</v>
      </c>
      <c r="E764">
        <v>135</v>
      </c>
      <c r="F764" t="s">
        <v>2286</v>
      </c>
      <c r="G764">
        <v>8</v>
      </c>
      <c r="H764" t="s">
        <v>1688</v>
      </c>
      <c r="I764">
        <v>4</v>
      </c>
      <c r="J764" s="3">
        <v>45425</v>
      </c>
      <c r="K764" t="s">
        <v>1586</v>
      </c>
    </row>
    <row r="765" spans="1:11" x14ac:dyDescent="0.3">
      <c r="A765" t="s">
        <v>339</v>
      </c>
      <c r="B765" t="s">
        <v>2287</v>
      </c>
      <c r="C765" t="s">
        <v>12</v>
      </c>
      <c r="D765" t="s">
        <v>24</v>
      </c>
      <c r="E765">
        <v>35</v>
      </c>
      <c r="F765" t="s">
        <v>2115</v>
      </c>
      <c r="G765">
        <v>3</v>
      </c>
      <c r="H765" t="s">
        <v>2288</v>
      </c>
      <c r="I765">
        <v>214</v>
      </c>
      <c r="J765" s="3">
        <v>45436</v>
      </c>
      <c r="K765" t="s">
        <v>2289</v>
      </c>
    </row>
    <row r="766" spans="1:11" x14ac:dyDescent="0.3">
      <c r="A766" t="s">
        <v>2290</v>
      </c>
      <c r="B766" t="s">
        <v>2291</v>
      </c>
      <c r="C766" t="s">
        <v>12</v>
      </c>
      <c r="D766" t="s">
        <v>379</v>
      </c>
      <c r="E766">
        <v>21.79</v>
      </c>
      <c r="F766" t="s">
        <v>2292</v>
      </c>
      <c r="G766">
        <v>10</v>
      </c>
      <c r="H766" t="s">
        <v>2293</v>
      </c>
      <c r="I766">
        <v>488</v>
      </c>
      <c r="J766" s="3">
        <v>45436</v>
      </c>
      <c r="K766" t="s">
        <v>115</v>
      </c>
    </row>
    <row r="767" spans="1:11" x14ac:dyDescent="0.3">
      <c r="A767" t="s">
        <v>2294</v>
      </c>
      <c r="B767" t="s">
        <v>2295</v>
      </c>
      <c r="C767" t="s">
        <v>12</v>
      </c>
      <c r="D767" t="s">
        <v>24</v>
      </c>
      <c r="E767">
        <v>38</v>
      </c>
      <c r="F767" t="s">
        <v>2296</v>
      </c>
      <c r="G767">
        <v>10</v>
      </c>
      <c r="H767" t="s">
        <v>2297</v>
      </c>
      <c r="I767">
        <v>42</v>
      </c>
      <c r="J767" s="3">
        <v>45420</v>
      </c>
      <c r="K767" t="s">
        <v>2298</v>
      </c>
    </row>
    <row r="768" spans="1:11" x14ac:dyDescent="0.3">
      <c r="A768" t="s">
        <v>66</v>
      </c>
      <c r="B768" t="s">
        <v>2299</v>
      </c>
      <c r="C768" t="s">
        <v>12</v>
      </c>
      <c r="D768" t="s">
        <v>24</v>
      </c>
      <c r="E768">
        <v>34.99</v>
      </c>
      <c r="F768" t="s">
        <v>68</v>
      </c>
      <c r="G768">
        <v>5</v>
      </c>
      <c r="H768" t="s">
        <v>2300</v>
      </c>
      <c r="I768">
        <v>31</v>
      </c>
      <c r="J768" s="3">
        <v>45430</v>
      </c>
      <c r="K768" t="s">
        <v>27</v>
      </c>
    </row>
    <row r="769" spans="1:11" x14ac:dyDescent="0.3">
      <c r="A769" t="s">
        <v>71</v>
      </c>
      <c r="B769" t="s">
        <v>2301</v>
      </c>
      <c r="C769" t="s">
        <v>12</v>
      </c>
      <c r="D769" t="s">
        <v>24</v>
      </c>
      <c r="E769">
        <v>53.45</v>
      </c>
      <c r="F769" t="s">
        <v>2302</v>
      </c>
      <c r="H769" t="s">
        <v>2303</v>
      </c>
      <c r="I769">
        <v>3787</v>
      </c>
      <c r="J769" s="3">
        <v>45435</v>
      </c>
      <c r="K769" t="s">
        <v>115</v>
      </c>
    </row>
    <row r="770" spans="1:11" x14ac:dyDescent="0.3">
      <c r="A770" t="s">
        <v>88</v>
      </c>
      <c r="B770" t="s">
        <v>2304</v>
      </c>
      <c r="C770" t="s">
        <v>12</v>
      </c>
      <c r="D770" t="s">
        <v>135</v>
      </c>
      <c r="E770">
        <v>82.99</v>
      </c>
      <c r="F770" t="s">
        <v>2305</v>
      </c>
      <c r="G770">
        <v>10</v>
      </c>
      <c r="H770" t="s">
        <v>311</v>
      </c>
      <c r="I770">
        <v>2</v>
      </c>
      <c r="J770" s="3">
        <v>45434</v>
      </c>
      <c r="K770" t="s">
        <v>476</v>
      </c>
    </row>
    <row r="771" spans="1:11" x14ac:dyDescent="0.3">
      <c r="A771" t="s">
        <v>167</v>
      </c>
      <c r="B771" t="s">
        <v>2306</v>
      </c>
      <c r="C771" t="s">
        <v>12</v>
      </c>
      <c r="D771" t="s">
        <v>24</v>
      </c>
      <c r="E771">
        <v>79.989999999999995</v>
      </c>
      <c r="F771" t="s">
        <v>410</v>
      </c>
      <c r="G771">
        <v>2</v>
      </c>
      <c r="H771" t="s">
        <v>2307</v>
      </c>
      <c r="I771">
        <v>11</v>
      </c>
      <c r="J771" s="3">
        <v>45435</v>
      </c>
      <c r="K771" t="s">
        <v>1361</v>
      </c>
    </row>
    <row r="772" spans="1:11" x14ac:dyDescent="0.3">
      <c r="A772" t="s">
        <v>683</v>
      </c>
      <c r="B772" t="s">
        <v>2308</v>
      </c>
      <c r="C772" t="s">
        <v>12</v>
      </c>
      <c r="D772" t="s">
        <v>13</v>
      </c>
      <c r="E772">
        <v>22.99</v>
      </c>
      <c r="F772" t="s">
        <v>903</v>
      </c>
      <c r="G772">
        <v>9</v>
      </c>
      <c r="H772" t="s">
        <v>1939</v>
      </c>
      <c r="I772">
        <v>1</v>
      </c>
      <c r="J772" s="3">
        <v>45435</v>
      </c>
      <c r="K772" t="s">
        <v>835</v>
      </c>
    </row>
    <row r="773" spans="1:11" x14ac:dyDescent="0.3">
      <c r="A773" t="s">
        <v>124</v>
      </c>
      <c r="B773" t="s">
        <v>2309</v>
      </c>
      <c r="C773" t="s">
        <v>12</v>
      </c>
      <c r="D773" t="s">
        <v>707</v>
      </c>
      <c r="E773">
        <v>22.15</v>
      </c>
      <c r="F773" t="s">
        <v>2310</v>
      </c>
      <c r="G773">
        <v>28</v>
      </c>
      <c r="H773" t="s">
        <v>2311</v>
      </c>
      <c r="I773">
        <v>196</v>
      </c>
      <c r="J773" s="3">
        <v>45435</v>
      </c>
      <c r="K773" t="s">
        <v>128</v>
      </c>
    </row>
    <row r="774" spans="1:11" x14ac:dyDescent="0.3">
      <c r="A774" t="s">
        <v>66</v>
      </c>
      <c r="B774" t="s">
        <v>2312</v>
      </c>
      <c r="C774" t="s">
        <v>12</v>
      </c>
      <c r="D774" t="s">
        <v>24</v>
      </c>
      <c r="E774">
        <v>26.55</v>
      </c>
      <c r="F774" t="s">
        <v>2313</v>
      </c>
      <c r="G774">
        <v>7</v>
      </c>
      <c r="H774" t="s">
        <v>2314</v>
      </c>
      <c r="I774">
        <v>15</v>
      </c>
      <c r="J774" s="3">
        <v>45433</v>
      </c>
      <c r="K774" t="s">
        <v>2315</v>
      </c>
    </row>
    <row r="775" spans="1:11" x14ac:dyDescent="0.3">
      <c r="A775" t="s">
        <v>2316</v>
      </c>
      <c r="B775" t="s">
        <v>2317</v>
      </c>
      <c r="C775" t="s">
        <v>12</v>
      </c>
      <c r="D775" t="s">
        <v>24</v>
      </c>
      <c r="E775">
        <v>12.6</v>
      </c>
      <c r="F775" t="s">
        <v>2318</v>
      </c>
      <c r="G775">
        <v>10</v>
      </c>
      <c r="H775" t="s">
        <v>2319</v>
      </c>
      <c r="I775">
        <v>229</v>
      </c>
      <c r="J775" s="3">
        <v>45435</v>
      </c>
      <c r="K775" t="s">
        <v>400</v>
      </c>
    </row>
    <row r="776" spans="1:11" x14ac:dyDescent="0.3">
      <c r="A776" t="s">
        <v>1419</v>
      </c>
      <c r="B776" t="s">
        <v>2320</v>
      </c>
      <c r="C776" t="s">
        <v>12</v>
      </c>
      <c r="D776" t="s">
        <v>13</v>
      </c>
      <c r="E776">
        <v>17.98</v>
      </c>
      <c r="F776" t="s">
        <v>1198</v>
      </c>
      <c r="G776">
        <v>10</v>
      </c>
      <c r="H776" t="s">
        <v>493</v>
      </c>
      <c r="I776">
        <v>9</v>
      </c>
      <c r="J776" s="3">
        <v>45428</v>
      </c>
      <c r="K776" t="s">
        <v>1200</v>
      </c>
    </row>
    <row r="777" spans="1:11" x14ac:dyDescent="0.3">
      <c r="A777" t="s">
        <v>1011</v>
      </c>
      <c r="B777" t="s">
        <v>2321</v>
      </c>
      <c r="C777" t="s">
        <v>12</v>
      </c>
      <c r="D777" t="s">
        <v>13</v>
      </c>
      <c r="E777">
        <v>135.49</v>
      </c>
      <c r="F777" t="s">
        <v>2322</v>
      </c>
      <c r="G777">
        <v>10</v>
      </c>
      <c r="H777" t="s">
        <v>2323</v>
      </c>
      <c r="I777">
        <v>64</v>
      </c>
      <c r="J777" s="3">
        <v>45436</v>
      </c>
      <c r="K777" t="s">
        <v>115</v>
      </c>
    </row>
    <row r="778" spans="1:11" x14ac:dyDescent="0.3">
      <c r="A778" t="s">
        <v>418</v>
      </c>
      <c r="B778" t="s">
        <v>2324</v>
      </c>
      <c r="C778" t="s">
        <v>12</v>
      </c>
      <c r="D778" t="s">
        <v>24</v>
      </c>
      <c r="E778">
        <v>52.99</v>
      </c>
      <c r="F778" t="s">
        <v>1308</v>
      </c>
      <c r="G778">
        <v>8</v>
      </c>
      <c r="H778" t="s">
        <v>2325</v>
      </c>
      <c r="I778">
        <v>60</v>
      </c>
      <c r="J778" s="3">
        <v>45435</v>
      </c>
      <c r="K778" t="s">
        <v>2326</v>
      </c>
    </row>
    <row r="779" spans="1:11" x14ac:dyDescent="0.3">
      <c r="A779" t="s">
        <v>489</v>
      </c>
      <c r="B779" t="s">
        <v>2327</v>
      </c>
      <c r="C779" t="s">
        <v>12</v>
      </c>
      <c r="D779" t="s">
        <v>24</v>
      </c>
      <c r="E779">
        <v>54.5</v>
      </c>
      <c r="F779" t="s">
        <v>2328</v>
      </c>
      <c r="G779">
        <v>2</v>
      </c>
      <c r="H779" t="s">
        <v>2329</v>
      </c>
      <c r="I779">
        <v>1995</v>
      </c>
      <c r="J779" s="3">
        <v>45433</v>
      </c>
      <c r="K779" t="s">
        <v>115</v>
      </c>
    </row>
    <row r="780" spans="1:11" x14ac:dyDescent="0.3">
      <c r="A780" t="s">
        <v>2330</v>
      </c>
      <c r="B780" t="s">
        <v>2331</v>
      </c>
      <c r="C780" t="s">
        <v>12</v>
      </c>
      <c r="D780" t="s">
        <v>13</v>
      </c>
      <c r="E780">
        <v>3</v>
      </c>
      <c r="F780" t="s">
        <v>2332</v>
      </c>
      <c r="G780">
        <v>39</v>
      </c>
      <c r="H780" t="s">
        <v>2333</v>
      </c>
      <c r="I780">
        <v>4</v>
      </c>
      <c r="J780" s="3">
        <v>45435</v>
      </c>
      <c r="K780" t="s">
        <v>2334</v>
      </c>
    </row>
    <row r="781" spans="1:11" x14ac:dyDescent="0.3">
      <c r="A781" t="s">
        <v>98</v>
      </c>
      <c r="B781" t="s">
        <v>2335</v>
      </c>
      <c r="C781" t="s">
        <v>12</v>
      </c>
      <c r="D781" t="s">
        <v>707</v>
      </c>
      <c r="E781">
        <v>36.950000000000003</v>
      </c>
      <c r="F781" t="s">
        <v>1417</v>
      </c>
      <c r="G781">
        <v>19</v>
      </c>
      <c r="H781" t="s">
        <v>2336</v>
      </c>
      <c r="I781">
        <v>120</v>
      </c>
      <c r="J781" s="3">
        <v>45432</v>
      </c>
      <c r="K781" t="s">
        <v>128</v>
      </c>
    </row>
    <row r="782" spans="1:11" x14ac:dyDescent="0.3">
      <c r="A782" t="s">
        <v>28</v>
      </c>
      <c r="B782" t="s">
        <v>2093</v>
      </c>
      <c r="C782" t="s">
        <v>12</v>
      </c>
      <c r="D782" t="s">
        <v>24</v>
      </c>
      <c r="E782">
        <v>51.99</v>
      </c>
      <c r="F782" t="s">
        <v>542</v>
      </c>
      <c r="G782">
        <v>9</v>
      </c>
      <c r="H782" t="s">
        <v>2337</v>
      </c>
      <c r="I782">
        <v>28</v>
      </c>
      <c r="J782" s="3">
        <v>45405</v>
      </c>
      <c r="K782" t="s">
        <v>44</v>
      </c>
    </row>
    <row r="783" spans="1:11" x14ac:dyDescent="0.3">
      <c r="A783" t="s">
        <v>817</v>
      </c>
      <c r="B783" t="s">
        <v>2338</v>
      </c>
      <c r="C783" t="s">
        <v>12</v>
      </c>
      <c r="D783" t="s">
        <v>24</v>
      </c>
      <c r="E783">
        <v>12</v>
      </c>
      <c r="F783" t="s">
        <v>2339</v>
      </c>
      <c r="G783">
        <v>2</v>
      </c>
      <c r="H783" t="s">
        <v>2307</v>
      </c>
      <c r="I783">
        <v>11</v>
      </c>
      <c r="J783" s="3">
        <v>45435</v>
      </c>
      <c r="K783" t="s">
        <v>2129</v>
      </c>
    </row>
    <row r="784" spans="1:11" x14ac:dyDescent="0.3">
      <c r="A784" t="s">
        <v>2340</v>
      </c>
      <c r="B784" t="s">
        <v>2341</v>
      </c>
      <c r="C784" t="s">
        <v>12</v>
      </c>
      <c r="D784" t="s">
        <v>24</v>
      </c>
      <c r="E784">
        <v>39.99</v>
      </c>
      <c r="F784" t="s">
        <v>514</v>
      </c>
      <c r="H784" t="s">
        <v>2342</v>
      </c>
      <c r="I784">
        <v>11</v>
      </c>
      <c r="J784" s="3">
        <v>45412</v>
      </c>
      <c r="K784" t="s">
        <v>2343</v>
      </c>
    </row>
    <row r="785" spans="1:11" x14ac:dyDescent="0.3">
      <c r="A785" t="s">
        <v>571</v>
      </c>
      <c r="B785" t="s">
        <v>2344</v>
      </c>
      <c r="C785" t="s">
        <v>12</v>
      </c>
      <c r="D785" t="s">
        <v>13</v>
      </c>
      <c r="E785">
        <v>64.989999999999995</v>
      </c>
      <c r="F785" t="s">
        <v>507</v>
      </c>
      <c r="G785">
        <v>10</v>
      </c>
      <c r="H785" t="s">
        <v>2345</v>
      </c>
      <c r="I785">
        <v>15</v>
      </c>
      <c r="J785" s="3">
        <v>45420</v>
      </c>
      <c r="K785" t="s">
        <v>97</v>
      </c>
    </row>
    <row r="786" spans="1:11" x14ac:dyDescent="0.3">
      <c r="A786" t="s">
        <v>1693</v>
      </c>
      <c r="B786" t="s">
        <v>2346</v>
      </c>
      <c r="C786" t="s">
        <v>12</v>
      </c>
      <c r="D786" t="s">
        <v>24</v>
      </c>
      <c r="E786">
        <v>76.989999999999995</v>
      </c>
      <c r="F786" t="s">
        <v>2347</v>
      </c>
      <c r="G786">
        <v>10</v>
      </c>
      <c r="H786" t="s">
        <v>2348</v>
      </c>
      <c r="I786">
        <v>33</v>
      </c>
      <c r="J786" s="3">
        <v>45434</v>
      </c>
      <c r="K786" t="s">
        <v>138</v>
      </c>
    </row>
    <row r="787" spans="1:11" x14ac:dyDescent="0.3">
      <c r="A787" t="s">
        <v>2349</v>
      </c>
      <c r="B787" t="s">
        <v>2350</v>
      </c>
      <c r="C787" t="s">
        <v>12</v>
      </c>
      <c r="D787" t="s">
        <v>24</v>
      </c>
      <c r="E787">
        <v>56</v>
      </c>
      <c r="F787" t="s">
        <v>2351</v>
      </c>
      <c r="G787">
        <v>3</v>
      </c>
      <c r="H787" t="s">
        <v>1316</v>
      </c>
      <c r="I787">
        <v>6</v>
      </c>
      <c r="J787" s="3">
        <v>45426</v>
      </c>
      <c r="K787" t="s">
        <v>1346</v>
      </c>
    </row>
    <row r="788" spans="1:11" x14ac:dyDescent="0.3">
      <c r="A788" t="s">
        <v>1387</v>
      </c>
      <c r="B788" t="s">
        <v>2352</v>
      </c>
      <c r="C788" t="s">
        <v>12</v>
      </c>
      <c r="D788" t="s">
        <v>24</v>
      </c>
      <c r="E788">
        <v>45.9</v>
      </c>
      <c r="F788" t="s">
        <v>2353</v>
      </c>
      <c r="G788">
        <v>10</v>
      </c>
      <c r="H788" t="s">
        <v>2354</v>
      </c>
      <c r="I788">
        <v>74</v>
      </c>
      <c r="J788" s="3">
        <v>45435</v>
      </c>
      <c r="K788" t="s">
        <v>2104</v>
      </c>
    </row>
    <row r="789" spans="1:11" x14ac:dyDescent="0.3">
      <c r="A789" t="s">
        <v>2355</v>
      </c>
      <c r="B789" t="s">
        <v>2356</v>
      </c>
      <c r="C789" t="s">
        <v>12</v>
      </c>
      <c r="D789" t="s">
        <v>13</v>
      </c>
      <c r="E789">
        <v>39.99</v>
      </c>
      <c r="F789" t="s">
        <v>105</v>
      </c>
      <c r="G789">
        <v>3</v>
      </c>
      <c r="H789" t="s">
        <v>2357</v>
      </c>
      <c r="I789">
        <v>153</v>
      </c>
      <c r="J789" s="3">
        <v>45425</v>
      </c>
      <c r="K789" t="s">
        <v>547</v>
      </c>
    </row>
    <row r="790" spans="1:11" x14ac:dyDescent="0.3">
      <c r="A790" t="s">
        <v>2358</v>
      </c>
      <c r="B790" t="s">
        <v>2359</v>
      </c>
      <c r="C790" t="s">
        <v>12</v>
      </c>
      <c r="D790" t="s">
        <v>57</v>
      </c>
      <c r="E790">
        <v>36.67</v>
      </c>
      <c r="F790" t="s">
        <v>2360</v>
      </c>
      <c r="G790">
        <v>10</v>
      </c>
      <c r="H790" t="s">
        <v>2361</v>
      </c>
      <c r="I790">
        <v>169</v>
      </c>
      <c r="J790" s="3">
        <v>45436</v>
      </c>
      <c r="K790" t="s">
        <v>232</v>
      </c>
    </row>
    <row r="791" spans="1:11" x14ac:dyDescent="0.3">
      <c r="A791" t="s">
        <v>2362</v>
      </c>
      <c r="B791" t="s">
        <v>2363</v>
      </c>
      <c r="C791" t="s">
        <v>12</v>
      </c>
      <c r="D791" t="s">
        <v>24</v>
      </c>
      <c r="E791">
        <v>10.67</v>
      </c>
      <c r="F791" t="s">
        <v>2364</v>
      </c>
      <c r="G791">
        <v>57</v>
      </c>
      <c r="H791" t="s">
        <v>2365</v>
      </c>
      <c r="I791">
        <v>272</v>
      </c>
      <c r="J791" s="3">
        <v>45436</v>
      </c>
      <c r="K791" t="s">
        <v>128</v>
      </c>
    </row>
    <row r="792" spans="1:11" x14ac:dyDescent="0.3">
      <c r="A792" t="s">
        <v>277</v>
      </c>
      <c r="B792" t="s">
        <v>2366</v>
      </c>
      <c r="C792" t="s">
        <v>12</v>
      </c>
      <c r="D792" t="s">
        <v>24</v>
      </c>
      <c r="E792">
        <v>92</v>
      </c>
      <c r="F792" t="s">
        <v>956</v>
      </c>
      <c r="H792" t="s">
        <v>1139</v>
      </c>
      <c r="I792">
        <v>9</v>
      </c>
      <c r="J792" s="3">
        <v>45435</v>
      </c>
      <c r="K792" t="s">
        <v>2129</v>
      </c>
    </row>
    <row r="793" spans="1:11" x14ac:dyDescent="0.3">
      <c r="A793" t="s">
        <v>174</v>
      </c>
      <c r="B793" t="s">
        <v>2367</v>
      </c>
      <c r="C793" t="s">
        <v>12</v>
      </c>
      <c r="D793" t="s">
        <v>35</v>
      </c>
      <c r="E793">
        <v>31.29</v>
      </c>
      <c r="F793" t="s">
        <v>2368</v>
      </c>
      <c r="G793">
        <v>3</v>
      </c>
      <c r="H793" t="s">
        <v>1341</v>
      </c>
      <c r="I793">
        <v>1</v>
      </c>
      <c r="J793" s="3">
        <v>45432</v>
      </c>
      <c r="K793" t="s">
        <v>38</v>
      </c>
    </row>
    <row r="794" spans="1:11" x14ac:dyDescent="0.3">
      <c r="A794" t="s">
        <v>657</v>
      </c>
      <c r="B794" t="s">
        <v>2369</v>
      </c>
      <c r="C794" t="s">
        <v>12</v>
      </c>
      <c r="D794" t="s">
        <v>339</v>
      </c>
      <c r="E794">
        <v>29.97</v>
      </c>
      <c r="F794" t="s">
        <v>2370</v>
      </c>
      <c r="G794">
        <v>4</v>
      </c>
      <c r="H794" t="s">
        <v>2371</v>
      </c>
      <c r="J794" s="3">
        <v>45432</v>
      </c>
      <c r="K794" t="s">
        <v>1854</v>
      </c>
    </row>
    <row r="795" spans="1:11" x14ac:dyDescent="0.3">
      <c r="A795" t="s">
        <v>2372</v>
      </c>
      <c r="B795" t="s">
        <v>2373</v>
      </c>
      <c r="C795" t="s">
        <v>12</v>
      </c>
      <c r="D795" t="s">
        <v>24</v>
      </c>
      <c r="E795">
        <v>27.84</v>
      </c>
      <c r="F795" t="s">
        <v>2374</v>
      </c>
      <c r="H795" t="s">
        <v>2375</v>
      </c>
      <c r="I795">
        <v>85</v>
      </c>
      <c r="J795" s="3">
        <v>45412</v>
      </c>
      <c r="K795" t="s">
        <v>128</v>
      </c>
    </row>
    <row r="796" spans="1:11" x14ac:dyDescent="0.3">
      <c r="A796" t="s">
        <v>71</v>
      </c>
      <c r="B796" t="s">
        <v>2376</v>
      </c>
      <c r="C796" t="s">
        <v>12</v>
      </c>
      <c r="D796" t="s">
        <v>24</v>
      </c>
      <c r="E796">
        <v>99.99</v>
      </c>
      <c r="F796" t="s">
        <v>2377</v>
      </c>
      <c r="G796">
        <v>6</v>
      </c>
      <c r="H796" t="s">
        <v>2378</v>
      </c>
      <c r="I796">
        <v>17</v>
      </c>
      <c r="J796" s="3">
        <v>45434</v>
      </c>
      <c r="K796" t="s">
        <v>1829</v>
      </c>
    </row>
    <row r="797" spans="1:11" x14ac:dyDescent="0.3">
      <c r="A797" t="s">
        <v>17</v>
      </c>
      <c r="B797" t="s">
        <v>2379</v>
      </c>
      <c r="C797" t="s">
        <v>12</v>
      </c>
      <c r="D797" t="s">
        <v>13</v>
      </c>
      <c r="E797">
        <v>99.49</v>
      </c>
      <c r="F797" t="s">
        <v>2380</v>
      </c>
      <c r="H797" t="s">
        <v>475</v>
      </c>
      <c r="I797">
        <v>3</v>
      </c>
      <c r="J797" s="3">
        <v>45436</v>
      </c>
      <c r="K797" t="s">
        <v>1117</v>
      </c>
    </row>
    <row r="798" spans="1:11" x14ac:dyDescent="0.3">
      <c r="A798" t="s">
        <v>1435</v>
      </c>
      <c r="B798" t="s">
        <v>2381</v>
      </c>
      <c r="C798" t="s">
        <v>12</v>
      </c>
      <c r="D798" t="s">
        <v>379</v>
      </c>
      <c r="E798">
        <v>23.95</v>
      </c>
      <c r="F798" t="s">
        <v>2382</v>
      </c>
      <c r="H798" t="s">
        <v>2383</v>
      </c>
      <c r="I798">
        <v>78</v>
      </c>
      <c r="J798" s="3">
        <v>45434</v>
      </c>
      <c r="K798" t="s">
        <v>779</v>
      </c>
    </row>
    <row r="799" spans="1:11" x14ac:dyDescent="0.3">
      <c r="A799" t="s">
        <v>1011</v>
      </c>
      <c r="B799" t="s">
        <v>2384</v>
      </c>
      <c r="C799" t="s">
        <v>12</v>
      </c>
      <c r="D799" t="s">
        <v>269</v>
      </c>
      <c r="E799">
        <v>29.99</v>
      </c>
      <c r="F799" t="s">
        <v>100</v>
      </c>
      <c r="G799">
        <v>10</v>
      </c>
      <c r="H799" t="s">
        <v>2385</v>
      </c>
      <c r="J799" s="3">
        <v>45434</v>
      </c>
      <c r="K799" t="s">
        <v>2386</v>
      </c>
    </row>
    <row r="800" spans="1:11" x14ac:dyDescent="0.3">
      <c r="A800" t="s">
        <v>170</v>
      </c>
      <c r="B800" t="s">
        <v>2387</v>
      </c>
      <c r="C800" t="s">
        <v>12</v>
      </c>
      <c r="D800" t="s">
        <v>24</v>
      </c>
      <c r="E800">
        <v>19.989999999999998</v>
      </c>
      <c r="F800" t="s">
        <v>1047</v>
      </c>
      <c r="G800">
        <v>3</v>
      </c>
      <c r="H800" t="s">
        <v>2388</v>
      </c>
      <c r="I800">
        <v>58</v>
      </c>
      <c r="J800" s="3">
        <v>45416</v>
      </c>
      <c r="K800" t="s">
        <v>2389</v>
      </c>
    </row>
    <row r="801" spans="1:11" x14ac:dyDescent="0.3">
      <c r="A801" t="s">
        <v>588</v>
      </c>
      <c r="B801" t="s">
        <v>2390</v>
      </c>
      <c r="C801" t="s">
        <v>12</v>
      </c>
      <c r="D801" t="s">
        <v>24</v>
      </c>
      <c r="E801">
        <v>26.86</v>
      </c>
      <c r="F801" t="s">
        <v>2391</v>
      </c>
      <c r="G801">
        <v>37</v>
      </c>
      <c r="H801" t="s">
        <v>2392</v>
      </c>
      <c r="I801">
        <v>1047</v>
      </c>
      <c r="J801" s="3">
        <v>45433</v>
      </c>
      <c r="K801" t="s">
        <v>128</v>
      </c>
    </row>
    <row r="802" spans="1:11" x14ac:dyDescent="0.3">
      <c r="A802" t="s">
        <v>88</v>
      </c>
      <c r="B802" t="s">
        <v>2393</v>
      </c>
      <c r="C802" t="s">
        <v>12</v>
      </c>
      <c r="D802" t="s">
        <v>13</v>
      </c>
      <c r="E802">
        <v>74.989999999999995</v>
      </c>
      <c r="F802" t="s">
        <v>2394</v>
      </c>
      <c r="G802">
        <v>10</v>
      </c>
      <c r="H802" t="s">
        <v>2395</v>
      </c>
      <c r="I802">
        <v>23</v>
      </c>
      <c r="J802" s="3">
        <v>45435</v>
      </c>
      <c r="K802" t="s">
        <v>539</v>
      </c>
    </row>
    <row r="803" spans="1:11" x14ac:dyDescent="0.3">
      <c r="A803" t="s">
        <v>188</v>
      </c>
      <c r="B803" t="s">
        <v>2396</v>
      </c>
      <c r="C803" t="s">
        <v>12</v>
      </c>
      <c r="D803" t="s">
        <v>24</v>
      </c>
      <c r="E803">
        <v>31.57</v>
      </c>
      <c r="F803" t="s">
        <v>2397</v>
      </c>
      <c r="G803">
        <v>10</v>
      </c>
      <c r="H803" t="s">
        <v>2398</v>
      </c>
      <c r="I803">
        <v>287</v>
      </c>
      <c r="J803" s="3">
        <v>45436</v>
      </c>
      <c r="K803" t="s">
        <v>115</v>
      </c>
    </row>
    <row r="804" spans="1:11" x14ac:dyDescent="0.3">
      <c r="A804" t="s">
        <v>203</v>
      </c>
      <c r="B804" t="s">
        <v>2399</v>
      </c>
      <c r="C804" t="s">
        <v>12</v>
      </c>
      <c r="D804" t="s">
        <v>24</v>
      </c>
      <c r="E804">
        <v>39.99</v>
      </c>
      <c r="F804" t="s">
        <v>105</v>
      </c>
      <c r="G804">
        <v>3</v>
      </c>
      <c r="H804" t="s">
        <v>2400</v>
      </c>
      <c r="I804">
        <v>45</v>
      </c>
      <c r="J804" s="3">
        <v>45435</v>
      </c>
      <c r="K804" t="s">
        <v>2401</v>
      </c>
    </row>
    <row r="805" spans="1:11" x14ac:dyDescent="0.3">
      <c r="A805" t="s">
        <v>1387</v>
      </c>
      <c r="B805" t="s">
        <v>2402</v>
      </c>
      <c r="C805" t="s">
        <v>12</v>
      </c>
      <c r="D805" t="s">
        <v>379</v>
      </c>
      <c r="E805">
        <v>51.49</v>
      </c>
      <c r="F805" t="s">
        <v>2403</v>
      </c>
      <c r="G805">
        <v>10</v>
      </c>
      <c r="H805" t="s">
        <v>199</v>
      </c>
      <c r="I805">
        <v>37</v>
      </c>
      <c r="J805" s="3">
        <v>45299</v>
      </c>
      <c r="K805" t="s">
        <v>2404</v>
      </c>
    </row>
    <row r="806" spans="1:11" x14ac:dyDescent="0.3">
      <c r="A806" t="s">
        <v>98</v>
      </c>
      <c r="B806" t="s">
        <v>2405</v>
      </c>
      <c r="C806" t="s">
        <v>12</v>
      </c>
      <c r="D806" t="s">
        <v>13</v>
      </c>
      <c r="E806">
        <v>29.03</v>
      </c>
      <c r="F806" t="s">
        <v>2406</v>
      </c>
      <c r="G806">
        <v>2</v>
      </c>
      <c r="H806" t="s">
        <v>2307</v>
      </c>
      <c r="I806">
        <v>11</v>
      </c>
      <c r="J806" s="3">
        <v>45435</v>
      </c>
      <c r="K806" t="s">
        <v>115</v>
      </c>
    </row>
    <row r="807" spans="1:11" x14ac:dyDescent="0.3">
      <c r="A807" t="s">
        <v>401</v>
      </c>
      <c r="B807" t="s">
        <v>2407</v>
      </c>
      <c r="C807" t="s">
        <v>12</v>
      </c>
      <c r="D807" t="s">
        <v>13</v>
      </c>
      <c r="E807">
        <v>39.950000000000003</v>
      </c>
      <c r="F807" t="s">
        <v>2408</v>
      </c>
      <c r="G807">
        <v>10</v>
      </c>
      <c r="H807" t="s">
        <v>574</v>
      </c>
      <c r="I807">
        <v>5</v>
      </c>
      <c r="J807" s="3">
        <v>45413</v>
      </c>
      <c r="K807" t="s">
        <v>2409</v>
      </c>
    </row>
    <row r="808" spans="1:11" x14ac:dyDescent="0.3">
      <c r="A808" t="s">
        <v>33</v>
      </c>
      <c r="B808" t="s">
        <v>2410</v>
      </c>
      <c r="C808" t="s">
        <v>12</v>
      </c>
      <c r="D808" t="s">
        <v>13</v>
      </c>
      <c r="E808">
        <v>25.99</v>
      </c>
      <c r="F808" t="s">
        <v>274</v>
      </c>
      <c r="G808">
        <v>8</v>
      </c>
      <c r="H808" t="s">
        <v>2411</v>
      </c>
      <c r="I808">
        <v>71</v>
      </c>
      <c r="J808" s="3">
        <v>45434</v>
      </c>
      <c r="K808" t="s">
        <v>949</v>
      </c>
    </row>
    <row r="809" spans="1:11" x14ac:dyDescent="0.3">
      <c r="A809" t="s">
        <v>133</v>
      </c>
      <c r="B809" t="s">
        <v>2412</v>
      </c>
      <c r="C809" t="s">
        <v>12</v>
      </c>
      <c r="D809" t="s">
        <v>24</v>
      </c>
      <c r="E809">
        <v>18.11</v>
      </c>
      <c r="F809" t="s">
        <v>2413</v>
      </c>
      <c r="G809">
        <v>10</v>
      </c>
      <c r="H809" t="s">
        <v>712</v>
      </c>
      <c r="I809">
        <v>12</v>
      </c>
      <c r="J809" s="3">
        <v>45433</v>
      </c>
      <c r="K809" t="s">
        <v>1140</v>
      </c>
    </row>
    <row r="810" spans="1:11" x14ac:dyDescent="0.3">
      <c r="A810" t="s">
        <v>71</v>
      </c>
      <c r="B810" t="s">
        <v>2414</v>
      </c>
      <c r="C810" t="s">
        <v>12</v>
      </c>
      <c r="D810" t="s">
        <v>13</v>
      </c>
      <c r="E810">
        <v>124.99</v>
      </c>
      <c r="F810" t="s">
        <v>1111</v>
      </c>
      <c r="G810">
        <v>2</v>
      </c>
      <c r="H810" t="s">
        <v>2415</v>
      </c>
      <c r="I810">
        <v>13</v>
      </c>
      <c r="J810" s="3">
        <v>45434</v>
      </c>
      <c r="K810" t="s">
        <v>1829</v>
      </c>
    </row>
    <row r="811" spans="1:11" x14ac:dyDescent="0.3">
      <c r="A811" t="s">
        <v>174</v>
      </c>
      <c r="B811" t="s">
        <v>2416</v>
      </c>
      <c r="C811" t="s">
        <v>12</v>
      </c>
      <c r="D811" t="s">
        <v>13</v>
      </c>
      <c r="E811">
        <v>52.94</v>
      </c>
      <c r="F811" t="s">
        <v>2417</v>
      </c>
      <c r="H811" t="s">
        <v>2418</v>
      </c>
      <c r="I811">
        <v>100</v>
      </c>
      <c r="J811" s="3">
        <v>45434</v>
      </c>
      <c r="K811" t="s">
        <v>115</v>
      </c>
    </row>
    <row r="812" spans="1:11" x14ac:dyDescent="0.3">
      <c r="A812" t="s">
        <v>45</v>
      </c>
      <c r="B812" t="s">
        <v>2419</v>
      </c>
      <c r="C812" t="s">
        <v>12</v>
      </c>
      <c r="D812" t="s">
        <v>41</v>
      </c>
      <c r="E812">
        <v>29.99</v>
      </c>
      <c r="F812" t="s">
        <v>403</v>
      </c>
      <c r="G812">
        <v>3</v>
      </c>
      <c r="H812" t="s">
        <v>2420</v>
      </c>
      <c r="I812">
        <v>42</v>
      </c>
      <c r="J812" s="3">
        <v>45436</v>
      </c>
      <c r="K812" t="s">
        <v>97</v>
      </c>
    </row>
    <row r="813" spans="1:11" x14ac:dyDescent="0.3">
      <c r="A813" t="s">
        <v>66</v>
      </c>
      <c r="B813" t="s">
        <v>2421</v>
      </c>
      <c r="C813" t="s">
        <v>12</v>
      </c>
      <c r="D813" t="s">
        <v>24</v>
      </c>
      <c r="E813">
        <v>32.979999999999997</v>
      </c>
      <c r="F813" t="s">
        <v>1155</v>
      </c>
      <c r="G813">
        <v>10</v>
      </c>
      <c r="H813" t="s">
        <v>2422</v>
      </c>
      <c r="I813">
        <v>507</v>
      </c>
      <c r="J813" s="3">
        <v>45434</v>
      </c>
      <c r="K813" t="s">
        <v>115</v>
      </c>
    </row>
    <row r="814" spans="1:11" x14ac:dyDescent="0.3">
      <c r="A814" t="s">
        <v>28</v>
      </c>
      <c r="B814" t="s">
        <v>2423</v>
      </c>
      <c r="C814" t="s">
        <v>12</v>
      </c>
      <c r="D814" t="s">
        <v>24</v>
      </c>
      <c r="E814">
        <v>29.99</v>
      </c>
      <c r="F814" t="s">
        <v>100</v>
      </c>
      <c r="G814">
        <v>10</v>
      </c>
      <c r="H814" t="s">
        <v>712</v>
      </c>
      <c r="I814">
        <v>12</v>
      </c>
      <c r="J814" s="3">
        <v>45430</v>
      </c>
      <c r="K814" t="s">
        <v>2424</v>
      </c>
    </row>
    <row r="815" spans="1:11" x14ac:dyDescent="0.3">
      <c r="A815" t="s">
        <v>28</v>
      </c>
      <c r="B815" t="s">
        <v>1904</v>
      </c>
      <c r="C815" t="s">
        <v>12</v>
      </c>
      <c r="D815" t="s">
        <v>24</v>
      </c>
      <c r="E815">
        <v>37.950000000000003</v>
      </c>
      <c r="F815" t="s">
        <v>2425</v>
      </c>
      <c r="G815">
        <v>9</v>
      </c>
      <c r="H815" t="s">
        <v>2426</v>
      </c>
      <c r="I815">
        <v>20</v>
      </c>
      <c r="J815" s="3">
        <v>45432</v>
      </c>
      <c r="K815" t="s">
        <v>75</v>
      </c>
    </row>
    <row r="816" spans="1:11" x14ac:dyDescent="0.3">
      <c r="A816" t="s">
        <v>28</v>
      </c>
      <c r="B816" t="s">
        <v>2427</v>
      </c>
      <c r="C816" t="s">
        <v>12</v>
      </c>
      <c r="D816" t="s">
        <v>24</v>
      </c>
      <c r="E816">
        <v>29.99</v>
      </c>
      <c r="F816" t="s">
        <v>100</v>
      </c>
      <c r="G816">
        <v>6</v>
      </c>
      <c r="H816" t="s">
        <v>1120</v>
      </c>
      <c r="I816">
        <v>9</v>
      </c>
      <c r="J816" s="3">
        <v>45434</v>
      </c>
      <c r="K816" t="s">
        <v>70</v>
      </c>
    </row>
    <row r="817" spans="1:11" x14ac:dyDescent="0.3">
      <c r="A817" t="s">
        <v>85</v>
      </c>
      <c r="B817" t="s">
        <v>2428</v>
      </c>
      <c r="C817" t="s">
        <v>12</v>
      </c>
      <c r="D817" t="s">
        <v>24</v>
      </c>
      <c r="E817">
        <v>20.37</v>
      </c>
      <c r="F817" t="s">
        <v>2429</v>
      </c>
      <c r="G817">
        <v>10</v>
      </c>
      <c r="H817" t="s">
        <v>2430</v>
      </c>
      <c r="I817">
        <v>4569</v>
      </c>
      <c r="J817" s="3">
        <v>45436</v>
      </c>
      <c r="K817" t="s">
        <v>115</v>
      </c>
    </row>
    <row r="818" spans="1:11" x14ac:dyDescent="0.3">
      <c r="A818" t="s">
        <v>66</v>
      </c>
      <c r="B818" t="s">
        <v>2431</v>
      </c>
      <c r="C818" t="s">
        <v>12</v>
      </c>
      <c r="D818" t="s">
        <v>13</v>
      </c>
      <c r="E818">
        <v>53.99</v>
      </c>
      <c r="F818" t="s">
        <v>2184</v>
      </c>
      <c r="G818">
        <v>2</v>
      </c>
      <c r="H818" t="s">
        <v>1106</v>
      </c>
      <c r="I818">
        <v>16</v>
      </c>
      <c r="J818" s="3">
        <v>45432</v>
      </c>
      <c r="K818" t="s">
        <v>1140</v>
      </c>
    </row>
    <row r="819" spans="1:11" x14ac:dyDescent="0.3">
      <c r="A819" t="s">
        <v>88</v>
      </c>
      <c r="B819" t="s">
        <v>2432</v>
      </c>
      <c r="C819" t="s">
        <v>12</v>
      </c>
      <c r="D819" t="s">
        <v>24</v>
      </c>
      <c r="E819">
        <v>45.99</v>
      </c>
      <c r="F819" t="s">
        <v>2433</v>
      </c>
      <c r="G819">
        <v>10</v>
      </c>
      <c r="H819" t="s">
        <v>2434</v>
      </c>
      <c r="I819">
        <v>2452</v>
      </c>
      <c r="J819" s="3">
        <v>45436</v>
      </c>
      <c r="K819" t="s">
        <v>115</v>
      </c>
    </row>
    <row r="820" spans="1:11" x14ac:dyDescent="0.3">
      <c r="A820" t="s">
        <v>2435</v>
      </c>
      <c r="B820" t="s">
        <v>2436</v>
      </c>
      <c r="C820" t="s">
        <v>12</v>
      </c>
      <c r="D820" t="s">
        <v>24</v>
      </c>
      <c r="E820">
        <v>68.55</v>
      </c>
      <c r="F820" t="s">
        <v>2437</v>
      </c>
      <c r="G820">
        <v>10</v>
      </c>
      <c r="H820" t="s">
        <v>2438</v>
      </c>
      <c r="I820">
        <v>65</v>
      </c>
      <c r="J820" s="3">
        <v>45420</v>
      </c>
      <c r="K820" t="s">
        <v>2439</v>
      </c>
    </row>
    <row r="821" spans="1:11" x14ac:dyDescent="0.3">
      <c r="A821" t="s">
        <v>88</v>
      </c>
      <c r="B821" t="s">
        <v>2440</v>
      </c>
      <c r="C821" t="s">
        <v>12</v>
      </c>
      <c r="D821" t="s">
        <v>24</v>
      </c>
      <c r="E821">
        <v>39.99</v>
      </c>
      <c r="F821" t="s">
        <v>105</v>
      </c>
      <c r="G821">
        <v>5</v>
      </c>
      <c r="H821" t="s">
        <v>2441</v>
      </c>
      <c r="I821">
        <v>23</v>
      </c>
      <c r="J821" s="3">
        <v>45425</v>
      </c>
      <c r="K821" t="s">
        <v>408</v>
      </c>
    </row>
    <row r="822" spans="1:11" x14ac:dyDescent="0.3">
      <c r="A822" t="s">
        <v>2442</v>
      </c>
      <c r="B822" t="s">
        <v>2443</v>
      </c>
      <c r="C822" t="s">
        <v>12</v>
      </c>
      <c r="D822" t="s">
        <v>41</v>
      </c>
      <c r="E822">
        <v>24.19</v>
      </c>
      <c r="F822" t="s">
        <v>2444</v>
      </c>
      <c r="G822">
        <v>15</v>
      </c>
      <c r="H822" t="s">
        <v>2445</v>
      </c>
      <c r="I822">
        <v>73</v>
      </c>
      <c r="J822" s="3">
        <v>45421</v>
      </c>
      <c r="K822" t="s">
        <v>2446</v>
      </c>
    </row>
    <row r="823" spans="1:11" x14ac:dyDescent="0.3">
      <c r="A823" t="s">
        <v>2447</v>
      </c>
      <c r="B823" t="s">
        <v>2448</v>
      </c>
      <c r="C823" t="s">
        <v>12</v>
      </c>
      <c r="D823" t="s">
        <v>24</v>
      </c>
      <c r="E823">
        <v>23.01</v>
      </c>
      <c r="F823" t="s">
        <v>2449</v>
      </c>
      <c r="G823">
        <v>5</v>
      </c>
      <c r="H823" t="s">
        <v>2450</v>
      </c>
      <c r="I823">
        <v>2611</v>
      </c>
      <c r="J823" s="3">
        <v>45436</v>
      </c>
      <c r="K823" t="s">
        <v>115</v>
      </c>
    </row>
    <row r="824" spans="1:11" x14ac:dyDescent="0.3">
      <c r="A824" t="s">
        <v>540</v>
      </c>
      <c r="B824" t="s">
        <v>2451</v>
      </c>
      <c r="C824" t="s">
        <v>12</v>
      </c>
      <c r="D824" t="s">
        <v>24</v>
      </c>
      <c r="E824">
        <v>136</v>
      </c>
      <c r="F824" t="s">
        <v>2452</v>
      </c>
      <c r="G824">
        <v>5</v>
      </c>
      <c r="H824" t="s">
        <v>2453</v>
      </c>
      <c r="I824">
        <v>51</v>
      </c>
      <c r="J824" s="3">
        <v>45435</v>
      </c>
      <c r="K824" t="s">
        <v>97</v>
      </c>
    </row>
    <row r="825" spans="1:11" x14ac:dyDescent="0.3">
      <c r="A825" t="s">
        <v>33</v>
      </c>
      <c r="B825" t="s">
        <v>2454</v>
      </c>
      <c r="C825" t="s">
        <v>12</v>
      </c>
      <c r="D825" t="s">
        <v>13</v>
      </c>
      <c r="E825">
        <v>16.899999999999999</v>
      </c>
      <c r="F825" t="s">
        <v>2455</v>
      </c>
      <c r="G825">
        <v>10</v>
      </c>
      <c r="H825" t="s">
        <v>2456</v>
      </c>
      <c r="I825">
        <v>127</v>
      </c>
      <c r="J825" s="3">
        <v>45433</v>
      </c>
      <c r="K825" t="s">
        <v>115</v>
      </c>
    </row>
    <row r="826" spans="1:11" x14ac:dyDescent="0.3">
      <c r="A826" t="s">
        <v>2457</v>
      </c>
      <c r="B826" t="s">
        <v>2458</v>
      </c>
      <c r="C826" t="s">
        <v>12</v>
      </c>
      <c r="D826" t="s">
        <v>24</v>
      </c>
      <c r="E826">
        <v>68</v>
      </c>
      <c r="F826" t="s">
        <v>2459</v>
      </c>
      <c r="G826">
        <v>6</v>
      </c>
      <c r="H826" t="s">
        <v>2460</v>
      </c>
      <c r="I826">
        <v>33</v>
      </c>
      <c r="J826" s="3">
        <v>45434</v>
      </c>
      <c r="K826" t="s">
        <v>648</v>
      </c>
    </row>
    <row r="827" spans="1:11" x14ac:dyDescent="0.3">
      <c r="A827" t="s">
        <v>66</v>
      </c>
      <c r="B827" t="s">
        <v>2461</v>
      </c>
      <c r="C827" t="s">
        <v>12</v>
      </c>
      <c r="D827" t="s">
        <v>24</v>
      </c>
      <c r="E827">
        <v>25</v>
      </c>
      <c r="F827" t="s">
        <v>987</v>
      </c>
      <c r="G827">
        <v>5</v>
      </c>
      <c r="H827" t="s">
        <v>1610</v>
      </c>
      <c r="I827">
        <v>8</v>
      </c>
      <c r="J827" s="3">
        <v>45393</v>
      </c>
      <c r="K827" t="s">
        <v>2462</v>
      </c>
    </row>
    <row r="828" spans="1:11" x14ac:dyDescent="0.3">
      <c r="A828" t="s">
        <v>22</v>
      </c>
      <c r="B828" t="s">
        <v>2463</v>
      </c>
      <c r="C828" t="s">
        <v>12</v>
      </c>
      <c r="D828" t="s">
        <v>24</v>
      </c>
      <c r="E828">
        <v>50.79</v>
      </c>
      <c r="F828" t="s">
        <v>2464</v>
      </c>
      <c r="H828" t="s">
        <v>2465</v>
      </c>
      <c r="I828">
        <v>7506</v>
      </c>
      <c r="J828" s="3">
        <v>45436</v>
      </c>
      <c r="K828" t="s">
        <v>115</v>
      </c>
    </row>
    <row r="829" spans="1:11" x14ac:dyDescent="0.3">
      <c r="A829" t="s">
        <v>33</v>
      </c>
      <c r="B829" t="s">
        <v>2466</v>
      </c>
      <c r="C829" t="s">
        <v>12</v>
      </c>
      <c r="D829" t="s">
        <v>13</v>
      </c>
      <c r="E829">
        <v>17.18</v>
      </c>
      <c r="F829" t="s">
        <v>2467</v>
      </c>
      <c r="G829">
        <v>10</v>
      </c>
      <c r="H829" t="s">
        <v>770</v>
      </c>
      <c r="I829">
        <v>65</v>
      </c>
      <c r="J829" s="3">
        <v>45434</v>
      </c>
      <c r="K829" t="s">
        <v>115</v>
      </c>
    </row>
    <row r="830" spans="1:11" x14ac:dyDescent="0.3">
      <c r="A830" t="s">
        <v>2447</v>
      </c>
      <c r="B830" t="s">
        <v>2468</v>
      </c>
      <c r="C830" t="s">
        <v>12</v>
      </c>
      <c r="D830" t="s">
        <v>24</v>
      </c>
      <c r="E830">
        <v>21.91</v>
      </c>
      <c r="F830" t="s">
        <v>2469</v>
      </c>
      <c r="G830">
        <v>96</v>
      </c>
      <c r="H830" t="s">
        <v>2470</v>
      </c>
      <c r="I830">
        <v>1831</v>
      </c>
      <c r="J830" s="3">
        <v>45436</v>
      </c>
      <c r="K830" t="s">
        <v>128</v>
      </c>
    </row>
    <row r="831" spans="1:11" x14ac:dyDescent="0.3">
      <c r="A831" t="s">
        <v>524</v>
      </c>
      <c r="B831" t="s">
        <v>1679</v>
      </c>
      <c r="C831" t="s">
        <v>12</v>
      </c>
      <c r="D831" t="s">
        <v>13</v>
      </c>
      <c r="E831">
        <v>48.97</v>
      </c>
      <c r="F831" t="s">
        <v>2471</v>
      </c>
      <c r="G831">
        <v>4</v>
      </c>
      <c r="H831" t="s">
        <v>2472</v>
      </c>
      <c r="I831">
        <v>30</v>
      </c>
      <c r="J831" s="3">
        <v>45425</v>
      </c>
      <c r="K831" t="s">
        <v>2473</v>
      </c>
    </row>
    <row r="832" spans="1:11" x14ac:dyDescent="0.3">
      <c r="A832" t="s">
        <v>718</v>
      </c>
      <c r="B832" t="s">
        <v>2474</v>
      </c>
      <c r="C832" t="s">
        <v>12</v>
      </c>
      <c r="D832" t="s">
        <v>379</v>
      </c>
      <c r="E832">
        <v>25.99</v>
      </c>
      <c r="F832" t="s">
        <v>274</v>
      </c>
      <c r="G832">
        <v>6</v>
      </c>
      <c r="H832" t="s">
        <v>2475</v>
      </c>
      <c r="I832">
        <v>209</v>
      </c>
      <c r="J832" s="3">
        <v>45432</v>
      </c>
      <c r="K832" t="s">
        <v>1095</v>
      </c>
    </row>
    <row r="833" spans="1:11" x14ac:dyDescent="0.3">
      <c r="A833" t="s">
        <v>1455</v>
      </c>
      <c r="B833" t="s">
        <v>2476</v>
      </c>
      <c r="C833" t="s">
        <v>12</v>
      </c>
      <c r="D833" t="s">
        <v>379</v>
      </c>
      <c r="E833">
        <v>96.95</v>
      </c>
      <c r="F833" t="s">
        <v>2477</v>
      </c>
      <c r="G833">
        <v>2</v>
      </c>
      <c r="H833" t="s">
        <v>750</v>
      </c>
      <c r="I833">
        <v>6</v>
      </c>
      <c r="J833" s="3">
        <v>45427</v>
      </c>
      <c r="K833" t="s">
        <v>97</v>
      </c>
    </row>
    <row r="834" spans="1:11" x14ac:dyDescent="0.3">
      <c r="A834" t="s">
        <v>55</v>
      </c>
      <c r="B834" t="s">
        <v>2478</v>
      </c>
      <c r="C834" t="s">
        <v>12</v>
      </c>
      <c r="D834" t="s">
        <v>13</v>
      </c>
      <c r="E834">
        <v>74.989999999999995</v>
      </c>
      <c r="F834" t="s">
        <v>2394</v>
      </c>
      <c r="G834">
        <v>2</v>
      </c>
      <c r="H834" t="s">
        <v>145</v>
      </c>
      <c r="I834">
        <v>4</v>
      </c>
      <c r="J834" s="3">
        <v>45435</v>
      </c>
      <c r="K834" t="s">
        <v>415</v>
      </c>
    </row>
    <row r="835" spans="1:11" x14ac:dyDescent="0.3">
      <c r="A835" t="s">
        <v>33</v>
      </c>
      <c r="B835" t="s">
        <v>2479</v>
      </c>
      <c r="C835" t="s">
        <v>12</v>
      </c>
      <c r="D835" t="s">
        <v>13</v>
      </c>
      <c r="E835">
        <v>23.89</v>
      </c>
      <c r="F835" t="s">
        <v>340</v>
      </c>
      <c r="G835">
        <v>9</v>
      </c>
      <c r="H835" t="s">
        <v>2480</v>
      </c>
      <c r="I835">
        <v>14</v>
      </c>
      <c r="J835" s="3">
        <v>45428</v>
      </c>
      <c r="K835" t="s">
        <v>864</v>
      </c>
    </row>
    <row r="836" spans="1:11" x14ac:dyDescent="0.3">
      <c r="A836" t="s">
        <v>2148</v>
      </c>
      <c r="B836" t="s">
        <v>2481</v>
      </c>
      <c r="C836" t="s">
        <v>12</v>
      </c>
      <c r="D836" t="s">
        <v>13</v>
      </c>
      <c r="E836">
        <v>69.97</v>
      </c>
      <c r="F836" t="s">
        <v>2482</v>
      </c>
      <c r="G836">
        <v>8</v>
      </c>
      <c r="H836" t="s">
        <v>2483</v>
      </c>
      <c r="I836">
        <v>30</v>
      </c>
      <c r="J836" s="3">
        <v>45434</v>
      </c>
      <c r="K836" t="s">
        <v>527</v>
      </c>
    </row>
    <row r="837" spans="1:11" x14ac:dyDescent="0.3">
      <c r="A837" t="s">
        <v>349</v>
      </c>
      <c r="B837" t="s">
        <v>2484</v>
      </c>
      <c r="C837" t="s">
        <v>12</v>
      </c>
      <c r="D837" t="s">
        <v>41</v>
      </c>
      <c r="E837">
        <v>15.99</v>
      </c>
      <c r="F837" t="s">
        <v>78</v>
      </c>
      <c r="G837">
        <v>10</v>
      </c>
      <c r="H837" t="s">
        <v>1397</v>
      </c>
      <c r="I837">
        <v>45</v>
      </c>
      <c r="J837" s="3">
        <v>45435</v>
      </c>
      <c r="K837" t="s">
        <v>44</v>
      </c>
    </row>
    <row r="838" spans="1:11" x14ac:dyDescent="0.3">
      <c r="A838" t="s">
        <v>683</v>
      </c>
      <c r="B838" t="s">
        <v>2485</v>
      </c>
      <c r="C838" t="s">
        <v>12</v>
      </c>
      <c r="D838" t="s">
        <v>24</v>
      </c>
      <c r="E838">
        <v>66.55</v>
      </c>
      <c r="F838" t="s">
        <v>2486</v>
      </c>
      <c r="G838">
        <v>3</v>
      </c>
      <c r="H838" t="s">
        <v>1299</v>
      </c>
      <c r="I838">
        <v>7</v>
      </c>
      <c r="J838" s="3">
        <v>45436</v>
      </c>
      <c r="K838" t="s">
        <v>38</v>
      </c>
    </row>
    <row r="839" spans="1:11" x14ac:dyDescent="0.3">
      <c r="A839" t="s">
        <v>203</v>
      </c>
      <c r="B839" t="s">
        <v>2487</v>
      </c>
      <c r="C839" t="s">
        <v>12</v>
      </c>
      <c r="D839" t="s">
        <v>35</v>
      </c>
      <c r="E839">
        <v>48.87</v>
      </c>
      <c r="F839" t="s">
        <v>2488</v>
      </c>
      <c r="G839">
        <v>3</v>
      </c>
      <c r="H839" t="s">
        <v>1048</v>
      </c>
      <c r="I839">
        <v>8</v>
      </c>
      <c r="J839" s="3">
        <v>45432</v>
      </c>
      <c r="K839" t="s">
        <v>38</v>
      </c>
    </row>
    <row r="840" spans="1:11" x14ac:dyDescent="0.3">
      <c r="A840" t="s">
        <v>203</v>
      </c>
      <c r="B840" t="s">
        <v>2489</v>
      </c>
      <c r="C840" t="s">
        <v>12</v>
      </c>
      <c r="D840" t="s">
        <v>13</v>
      </c>
      <c r="E840">
        <v>72.989999999999995</v>
      </c>
      <c r="F840" t="s">
        <v>1336</v>
      </c>
      <c r="G840">
        <v>8</v>
      </c>
      <c r="H840" t="s">
        <v>2490</v>
      </c>
      <c r="I840">
        <v>180</v>
      </c>
      <c r="J840" s="3">
        <v>45428</v>
      </c>
      <c r="K840" t="s">
        <v>547</v>
      </c>
    </row>
    <row r="841" spans="1:11" x14ac:dyDescent="0.3">
      <c r="A841" t="s">
        <v>124</v>
      </c>
      <c r="B841" t="s">
        <v>2491</v>
      </c>
      <c r="C841" t="s">
        <v>12</v>
      </c>
      <c r="D841" t="s">
        <v>35</v>
      </c>
      <c r="E841">
        <v>31.95</v>
      </c>
      <c r="F841" t="s">
        <v>1440</v>
      </c>
      <c r="G841">
        <v>3</v>
      </c>
      <c r="H841" t="s">
        <v>585</v>
      </c>
      <c r="I841">
        <v>5</v>
      </c>
      <c r="J841" s="3">
        <v>45435</v>
      </c>
      <c r="K841" t="s">
        <v>38</v>
      </c>
    </row>
    <row r="842" spans="1:11" x14ac:dyDescent="0.3">
      <c r="A842" t="s">
        <v>17</v>
      </c>
      <c r="B842" t="s">
        <v>2492</v>
      </c>
      <c r="C842" t="s">
        <v>12</v>
      </c>
      <c r="D842" t="s">
        <v>13</v>
      </c>
      <c r="E842">
        <v>188.3</v>
      </c>
      <c r="F842" t="s">
        <v>2493</v>
      </c>
      <c r="H842" t="s">
        <v>2494</v>
      </c>
      <c r="I842">
        <v>266</v>
      </c>
      <c r="J842" s="3">
        <v>45435</v>
      </c>
      <c r="K842" t="s">
        <v>115</v>
      </c>
    </row>
    <row r="843" spans="1:11" x14ac:dyDescent="0.3">
      <c r="A843" t="s">
        <v>71</v>
      </c>
      <c r="B843" t="s">
        <v>2495</v>
      </c>
      <c r="C843" t="s">
        <v>12</v>
      </c>
      <c r="D843" t="s">
        <v>13</v>
      </c>
      <c r="E843">
        <v>55.45</v>
      </c>
      <c r="F843" t="s">
        <v>2496</v>
      </c>
      <c r="G843">
        <v>3</v>
      </c>
      <c r="H843" t="s">
        <v>820</v>
      </c>
      <c r="I843">
        <v>11</v>
      </c>
      <c r="J843" s="3">
        <v>45434</v>
      </c>
      <c r="K843" t="s">
        <v>38</v>
      </c>
    </row>
    <row r="844" spans="1:11" x14ac:dyDescent="0.3">
      <c r="A844" t="s">
        <v>233</v>
      </c>
      <c r="B844" t="s">
        <v>2497</v>
      </c>
      <c r="C844" t="s">
        <v>12</v>
      </c>
      <c r="D844" t="s">
        <v>24</v>
      </c>
      <c r="E844">
        <v>18.329999999999998</v>
      </c>
      <c r="F844" t="s">
        <v>2498</v>
      </c>
      <c r="G844">
        <v>10</v>
      </c>
      <c r="H844" t="s">
        <v>2499</v>
      </c>
      <c r="I844">
        <v>1332</v>
      </c>
      <c r="J844" s="3">
        <v>45434</v>
      </c>
      <c r="K844" t="s">
        <v>115</v>
      </c>
    </row>
    <row r="845" spans="1:11" x14ac:dyDescent="0.3">
      <c r="A845" t="s">
        <v>28</v>
      </c>
      <c r="B845" t="s">
        <v>2500</v>
      </c>
      <c r="C845" t="s">
        <v>12</v>
      </c>
      <c r="D845" t="s">
        <v>135</v>
      </c>
      <c r="E845">
        <v>123.99</v>
      </c>
      <c r="F845" t="s">
        <v>2501</v>
      </c>
      <c r="G845">
        <v>19</v>
      </c>
      <c r="H845" t="s">
        <v>2502</v>
      </c>
      <c r="I845">
        <v>5</v>
      </c>
      <c r="J845" s="3">
        <v>45428</v>
      </c>
      <c r="K845" t="s">
        <v>97</v>
      </c>
    </row>
    <row r="846" spans="1:11" x14ac:dyDescent="0.3">
      <c r="A846" t="s">
        <v>203</v>
      </c>
      <c r="B846" t="s">
        <v>2503</v>
      </c>
      <c r="C846" t="s">
        <v>12</v>
      </c>
      <c r="D846" t="s">
        <v>13</v>
      </c>
      <c r="E846">
        <v>70</v>
      </c>
      <c r="F846" t="s">
        <v>2504</v>
      </c>
      <c r="H846" t="s">
        <v>1585</v>
      </c>
      <c r="I846">
        <v>2</v>
      </c>
      <c r="J846" s="3">
        <v>45415</v>
      </c>
      <c r="K846" t="s">
        <v>1586</v>
      </c>
    </row>
    <row r="847" spans="1:11" x14ac:dyDescent="0.3">
      <c r="A847" t="s">
        <v>55</v>
      </c>
      <c r="B847" t="s">
        <v>2505</v>
      </c>
      <c r="C847" t="s">
        <v>12</v>
      </c>
      <c r="D847" t="s">
        <v>1572</v>
      </c>
      <c r="E847">
        <v>3.5</v>
      </c>
      <c r="F847" t="s">
        <v>2506</v>
      </c>
      <c r="G847">
        <v>4</v>
      </c>
      <c r="H847" t="s">
        <v>2507</v>
      </c>
      <c r="I847">
        <v>3009</v>
      </c>
      <c r="J847" s="3">
        <v>45435</v>
      </c>
      <c r="K847" t="s">
        <v>779</v>
      </c>
    </row>
    <row r="848" spans="1:11" x14ac:dyDescent="0.3">
      <c r="A848" t="s">
        <v>349</v>
      </c>
      <c r="B848" t="s">
        <v>249</v>
      </c>
      <c r="C848" t="s">
        <v>12</v>
      </c>
      <c r="D848" t="s">
        <v>894</v>
      </c>
      <c r="E848">
        <v>10.99</v>
      </c>
      <c r="F848" t="s">
        <v>1378</v>
      </c>
      <c r="G848">
        <v>10</v>
      </c>
      <c r="H848" t="s">
        <v>952</v>
      </c>
      <c r="I848">
        <v>38</v>
      </c>
      <c r="J848" s="3">
        <v>45432</v>
      </c>
      <c r="K848" t="s">
        <v>501</v>
      </c>
    </row>
    <row r="849" spans="1:11" x14ac:dyDescent="0.3">
      <c r="A849" t="s">
        <v>5262</v>
      </c>
      <c r="B849" t="s">
        <v>2508</v>
      </c>
      <c r="C849" t="s">
        <v>12</v>
      </c>
      <c r="D849" t="s">
        <v>1275</v>
      </c>
      <c r="E849">
        <v>42.99</v>
      </c>
      <c r="F849" t="s">
        <v>2509</v>
      </c>
      <c r="G849">
        <v>4</v>
      </c>
      <c r="H849" t="s">
        <v>2510</v>
      </c>
      <c r="I849">
        <v>26</v>
      </c>
      <c r="J849" s="3">
        <v>45432</v>
      </c>
      <c r="K849" t="s">
        <v>2511</v>
      </c>
    </row>
    <row r="850" spans="1:11" x14ac:dyDescent="0.3">
      <c r="A850" t="s">
        <v>1296</v>
      </c>
      <c r="B850" t="s">
        <v>2512</v>
      </c>
      <c r="C850" t="s">
        <v>12</v>
      </c>
      <c r="D850" t="s">
        <v>24</v>
      </c>
      <c r="E850">
        <v>71.900000000000006</v>
      </c>
      <c r="F850" t="s">
        <v>2513</v>
      </c>
      <c r="G850">
        <v>10</v>
      </c>
      <c r="H850" t="s">
        <v>2514</v>
      </c>
      <c r="I850">
        <v>244</v>
      </c>
      <c r="J850" s="3">
        <v>45435</v>
      </c>
      <c r="K850" t="s">
        <v>138</v>
      </c>
    </row>
    <row r="851" spans="1:11" x14ac:dyDescent="0.3">
      <c r="A851" t="s">
        <v>588</v>
      </c>
      <c r="B851" t="s">
        <v>2515</v>
      </c>
      <c r="C851" t="s">
        <v>12</v>
      </c>
      <c r="D851" t="s">
        <v>24</v>
      </c>
      <c r="E851">
        <v>32.89</v>
      </c>
      <c r="F851" t="s">
        <v>742</v>
      </c>
      <c r="G851">
        <v>3</v>
      </c>
      <c r="H851" t="s">
        <v>585</v>
      </c>
      <c r="I851">
        <v>5</v>
      </c>
      <c r="J851" s="3">
        <v>45431</v>
      </c>
      <c r="K851" t="s">
        <v>38</v>
      </c>
    </row>
    <row r="852" spans="1:11" x14ac:dyDescent="0.3">
      <c r="A852" t="s">
        <v>85</v>
      </c>
      <c r="B852" t="s">
        <v>2516</v>
      </c>
      <c r="C852" t="s">
        <v>12</v>
      </c>
      <c r="D852" t="s">
        <v>24</v>
      </c>
      <c r="E852">
        <v>38.99</v>
      </c>
      <c r="F852" t="s">
        <v>753</v>
      </c>
      <c r="G852">
        <v>9</v>
      </c>
      <c r="H852" t="s">
        <v>890</v>
      </c>
      <c r="I852">
        <v>37</v>
      </c>
      <c r="J852" s="3">
        <v>45435</v>
      </c>
      <c r="K852" t="s">
        <v>539</v>
      </c>
    </row>
    <row r="853" spans="1:11" x14ac:dyDescent="0.3">
      <c r="A853" t="s">
        <v>349</v>
      </c>
      <c r="B853" t="s">
        <v>2517</v>
      </c>
      <c r="C853" t="s">
        <v>12</v>
      </c>
      <c r="D853" t="s">
        <v>2518</v>
      </c>
      <c r="E853">
        <v>16.34</v>
      </c>
      <c r="F853" t="s">
        <v>2519</v>
      </c>
      <c r="G853">
        <v>5</v>
      </c>
      <c r="H853" t="s">
        <v>2520</v>
      </c>
      <c r="I853">
        <v>103</v>
      </c>
      <c r="J853" s="3">
        <v>45435</v>
      </c>
      <c r="K853" t="s">
        <v>2521</v>
      </c>
    </row>
    <row r="854" spans="1:11" x14ac:dyDescent="0.3">
      <c r="A854" t="s">
        <v>667</v>
      </c>
      <c r="B854" t="s">
        <v>2522</v>
      </c>
      <c r="C854" t="s">
        <v>12</v>
      </c>
      <c r="D854" t="s">
        <v>24</v>
      </c>
      <c r="E854">
        <v>44.61</v>
      </c>
      <c r="F854" t="s">
        <v>2523</v>
      </c>
      <c r="G854">
        <v>54</v>
      </c>
      <c r="H854" t="s">
        <v>2524</v>
      </c>
      <c r="I854">
        <v>27</v>
      </c>
      <c r="J854" s="3">
        <v>45420</v>
      </c>
      <c r="K854" t="s">
        <v>128</v>
      </c>
    </row>
    <row r="855" spans="1:11" x14ac:dyDescent="0.3">
      <c r="A855" t="s">
        <v>255</v>
      </c>
      <c r="B855" t="s">
        <v>2525</v>
      </c>
      <c r="C855" t="s">
        <v>12</v>
      </c>
      <c r="D855" t="s">
        <v>24</v>
      </c>
      <c r="E855">
        <v>18.66</v>
      </c>
      <c r="F855" t="s">
        <v>2526</v>
      </c>
      <c r="G855">
        <v>26</v>
      </c>
      <c r="H855" t="s">
        <v>2527</v>
      </c>
      <c r="I855">
        <v>58</v>
      </c>
      <c r="J855" s="3">
        <v>45418</v>
      </c>
      <c r="K855" t="s">
        <v>128</v>
      </c>
    </row>
    <row r="856" spans="1:11" x14ac:dyDescent="0.3">
      <c r="A856" t="s">
        <v>472</v>
      </c>
      <c r="B856" t="s">
        <v>2528</v>
      </c>
      <c r="C856" t="s">
        <v>12</v>
      </c>
      <c r="D856" t="s">
        <v>379</v>
      </c>
      <c r="E856">
        <v>62.62</v>
      </c>
      <c r="F856" t="s">
        <v>2529</v>
      </c>
      <c r="G856">
        <v>3</v>
      </c>
      <c r="H856" t="s">
        <v>2530</v>
      </c>
      <c r="I856">
        <v>335</v>
      </c>
      <c r="J856" s="3">
        <v>45435</v>
      </c>
      <c r="K856" t="s">
        <v>115</v>
      </c>
    </row>
    <row r="857" spans="1:11" x14ac:dyDescent="0.3">
      <c r="A857" t="s">
        <v>2531</v>
      </c>
      <c r="B857" t="s">
        <v>2532</v>
      </c>
      <c r="C857" t="s">
        <v>12</v>
      </c>
      <c r="D857" t="s">
        <v>24</v>
      </c>
      <c r="E857">
        <v>49.99</v>
      </c>
      <c r="F857" t="s">
        <v>122</v>
      </c>
      <c r="G857">
        <v>3</v>
      </c>
      <c r="H857" t="s">
        <v>1632</v>
      </c>
      <c r="I857">
        <v>19</v>
      </c>
      <c r="J857" s="3">
        <v>45413</v>
      </c>
      <c r="K857" t="s">
        <v>1124</v>
      </c>
    </row>
    <row r="858" spans="1:11" x14ac:dyDescent="0.3">
      <c r="A858" t="s">
        <v>277</v>
      </c>
      <c r="B858" t="s">
        <v>2533</v>
      </c>
      <c r="C858" t="s">
        <v>12</v>
      </c>
      <c r="D858" t="s">
        <v>24</v>
      </c>
      <c r="E858">
        <v>178.99</v>
      </c>
      <c r="F858" t="s">
        <v>2534</v>
      </c>
      <c r="H858" t="s">
        <v>2535</v>
      </c>
      <c r="I858">
        <v>77</v>
      </c>
      <c r="J858" s="3">
        <v>45434</v>
      </c>
      <c r="K858" t="s">
        <v>494</v>
      </c>
    </row>
    <row r="859" spans="1:11" x14ac:dyDescent="0.3">
      <c r="A859" t="s">
        <v>2536</v>
      </c>
      <c r="B859" t="s">
        <v>2537</v>
      </c>
      <c r="C859" t="s">
        <v>12</v>
      </c>
      <c r="D859" t="s">
        <v>13</v>
      </c>
      <c r="E859">
        <v>29.95</v>
      </c>
      <c r="F859" t="s">
        <v>2538</v>
      </c>
      <c r="G859">
        <v>4</v>
      </c>
      <c r="H859" t="s">
        <v>1964</v>
      </c>
      <c r="I859">
        <v>2</v>
      </c>
      <c r="J859" s="3">
        <v>45434</v>
      </c>
      <c r="K859" t="s">
        <v>128</v>
      </c>
    </row>
    <row r="860" spans="1:11" x14ac:dyDescent="0.3">
      <c r="A860" t="s">
        <v>277</v>
      </c>
      <c r="B860" t="s">
        <v>2539</v>
      </c>
      <c r="C860" t="s">
        <v>12</v>
      </c>
      <c r="D860" t="s">
        <v>13</v>
      </c>
      <c r="E860">
        <v>58.99</v>
      </c>
      <c r="F860" t="s">
        <v>2540</v>
      </c>
      <c r="G860">
        <v>8</v>
      </c>
      <c r="H860" t="s">
        <v>2541</v>
      </c>
      <c r="I860">
        <v>22</v>
      </c>
      <c r="J860" s="3">
        <v>45433</v>
      </c>
      <c r="K860" t="s">
        <v>728</v>
      </c>
    </row>
    <row r="861" spans="1:11" x14ac:dyDescent="0.3">
      <c r="A861" t="s">
        <v>1555</v>
      </c>
      <c r="B861" t="s">
        <v>2542</v>
      </c>
      <c r="C861" t="s">
        <v>12</v>
      </c>
      <c r="D861" t="s">
        <v>24</v>
      </c>
      <c r="E861">
        <v>40.950000000000003</v>
      </c>
      <c r="F861" t="s">
        <v>2543</v>
      </c>
      <c r="G861">
        <v>3</v>
      </c>
      <c r="H861" t="s">
        <v>936</v>
      </c>
      <c r="I861">
        <v>14</v>
      </c>
      <c r="J861" s="3">
        <v>45408</v>
      </c>
      <c r="K861" t="s">
        <v>2544</v>
      </c>
    </row>
    <row r="862" spans="1:11" x14ac:dyDescent="0.3">
      <c r="A862" t="s">
        <v>1319</v>
      </c>
      <c r="B862" t="s">
        <v>2545</v>
      </c>
      <c r="C862" t="s">
        <v>12</v>
      </c>
      <c r="D862" t="s">
        <v>491</v>
      </c>
      <c r="E862">
        <v>159.99</v>
      </c>
      <c r="F862" t="s">
        <v>576</v>
      </c>
      <c r="G862">
        <v>4</v>
      </c>
      <c r="H862" t="s">
        <v>1964</v>
      </c>
      <c r="I862">
        <v>2</v>
      </c>
      <c r="J862" s="3">
        <v>45429</v>
      </c>
      <c r="K862" t="s">
        <v>2546</v>
      </c>
    </row>
    <row r="863" spans="1:11" x14ac:dyDescent="0.3">
      <c r="A863" t="s">
        <v>61</v>
      </c>
      <c r="B863" t="s">
        <v>2547</v>
      </c>
      <c r="C863" t="s">
        <v>12</v>
      </c>
      <c r="D863" t="s">
        <v>24</v>
      </c>
      <c r="E863">
        <v>71.98</v>
      </c>
      <c r="F863" t="s">
        <v>2548</v>
      </c>
      <c r="H863" t="s">
        <v>2549</v>
      </c>
      <c r="I863">
        <v>100</v>
      </c>
      <c r="J863" s="3">
        <v>45436</v>
      </c>
      <c r="K863" t="s">
        <v>128</v>
      </c>
    </row>
    <row r="864" spans="1:11" x14ac:dyDescent="0.3">
      <c r="A864" t="s">
        <v>28</v>
      </c>
      <c r="B864" t="s">
        <v>2550</v>
      </c>
      <c r="C864" t="s">
        <v>12</v>
      </c>
      <c r="D864" t="s">
        <v>24</v>
      </c>
      <c r="E864">
        <v>29.99</v>
      </c>
      <c r="F864" t="s">
        <v>403</v>
      </c>
      <c r="G864">
        <v>10</v>
      </c>
      <c r="H864" t="s">
        <v>2551</v>
      </c>
      <c r="I864">
        <v>61</v>
      </c>
      <c r="J864" s="3">
        <v>45423</v>
      </c>
      <c r="K864" t="s">
        <v>44</v>
      </c>
    </row>
    <row r="865" spans="1:11" x14ac:dyDescent="0.3">
      <c r="A865" t="s">
        <v>2552</v>
      </c>
      <c r="B865" t="s">
        <v>2553</v>
      </c>
      <c r="C865" t="s">
        <v>12</v>
      </c>
      <c r="D865" t="s">
        <v>13</v>
      </c>
      <c r="E865">
        <v>59</v>
      </c>
      <c r="F865" t="s">
        <v>1131</v>
      </c>
      <c r="G865">
        <v>6</v>
      </c>
      <c r="H865" t="s">
        <v>2554</v>
      </c>
      <c r="I865">
        <v>4</v>
      </c>
      <c r="J865" s="3">
        <v>45435</v>
      </c>
      <c r="K865" t="s">
        <v>2555</v>
      </c>
    </row>
    <row r="866" spans="1:11" x14ac:dyDescent="0.3">
      <c r="A866" t="s">
        <v>17</v>
      </c>
      <c r="B866" t="s">
        <v>2556</v>
      </c>
      <c r="C866" t="s">
        <v>12</v>
      </c>
      <c r="D866" t="s">
        <v>269</v>
      </c>
      <c r="E866">
        <v>9.9600000000000009</v>
      </c>
      <c r="F866" t="s">
        <v>2557</v>
      </c>
      <c r="G866">
        <v>10</v>
      </c>
      <c r="H866" t="s">
        <v>2558</v>
      </c>
      <c r="I866">
        <v>266</v>
      </c>
      <c r="J866" s="3">
        <v>45420</v>
      </c>
      <c r="K866" t="s">
        <v>1947</v>
      </c>
    </row>
    <row r="867" spans="1:11" x14ac:dyDescent="0.3">
      <c r="A867" t="s">
        <v>1544</v>
      </c>
      <c r="B867" t="s">
        <v>2559</v>
      </c>
      <c r="C867" t="s">
        <v>12</v>
      </c>
      <c r="D867" t="s">
        <v>638</v>
      </c>
      <c r="E867">
        <v>19.97</v>
      </c>
      <c r="F867" t="s">
        <v>2560</v>
      </c>
      <c r="G867">
        <v>4</v>
      </c>
      <c r="H867" t="s">
        <v>2561</v>
      </c>
      <c r="I867">
        <v>15</v>
      </c>
      <c r="J867" s="3">
        <v>45432</v>
      </c>
      <c r="K867" t="s">
        <v>1236</v>
      </c>
    </row>
    <row r="868" spans="1:11" x14ac:dyDescent="0.3">
      <c r="A868" t="s">
        <v>76</v>
      </c>
      <c r="B868" t="s">
        <v>2562</v>
      </c>
      <c r="C868" t="s">
        <v>12</v>
      </c>
      <c r="D868" t="s">
        <v>263</v>
      </c>
      <c r="E868">
        <v>12.99</v>
      </c>
      <c r="F868" t="s">
        <v>2563</v>
      </c>
      <c r="G868">
        <v>10</v>
      </c>
      <c r="H868" t="s">
        <v>1355</v>
      </c>
      <c r="I868">
        <v>10</v>
      </c>
      <c r="J868" s="3">
        <v>45433</v>
      </c>
      <c r="K868" t="s">
        <v>80</v>
      </c>
    </row>
    <row r="869" spans="1:11" x14ac:dyDescent="0.3">
      <c r="A869" t="s">
        <v>71</v>
      </c>
      <c r="B869" t="s">
        <v>2564</v>
      </c>
      <c r="C869" t="s">
        <v>12</v>
      </c>
      <c r="D869" t="s">
        <v>13</v>
      </c>
      <c r="E869">
        <v>18.89</v>
      </c>
      <c r="F869" t="s">
        <v>2565</v>
      </c>
      <c r="G869">
        <v>10</v>
      </c>
      <c r="H869" t="s">
        <v>2566</v>
      </c>
      <c r="I869">
        <v>125</v>
      </c>
      <c r="J869" s="3">
        <v>45436</v>
      </c>
      <c r="K869" t="s">
        <v>476</v>
      </c>
    </row>
    <row r="870" spans="1:11" x14ac:dyDescent="0.3">
      <c r="A870" t="s">
        <v>571</v>
      </c>
      <c r="B870" t="s">
        <v>2567</v>
      </c>
      <c r="C870" t="s">
        <v>12</v>
      </c>
      <c r="D870" t="s">
        <v>13</v>
      </c>
      <c r="E870">
        <v>29.99</v>
      </c>
      <c r="F870" t="s">
        <v>100</v>
      </c>
      <c r="G870">
        <v>10</v>
      </c>
      <c r="H870" t="s">
        <v>284</v>
      </c>
      <c r="I870">
        <v>25</v>
      </c>
      <c r="J870" s="3">
        <v>45357</v>
      </c>
      <c r="K870" t="s">
        <v>1951</v>
      </c>
    </row>
    <row r="871" spans="1:11" x14ac:dyDescent="0.3">
      <c r="A871" t="s">
        <v>10</v>
      </c>
      <c r="B871" t="s">
        <v>2568</v>
      </c>
      <c r="C871" t="s">
        <v>12</v>
      </c>
      <c r="D871" t="s">
        <v>13</v>
      </c>
      <c r="E871">
        <v>27.5</v>
      </c>
      <c r="F871" t="s">
        <v>1669</v>
      </c>
      <c r="G871">
        <v>10</v>
      </c>
      <c r="H871" t="s">
        <v>2569</v>
      </c>
      <c r="I871">
        <v>29</v>
      </c>
      <c r="J871" s="3">
        <v>45435</v>
      </c>
      <c r="K871" t="s">
        <v>2570</v>
      </c>
    </row>
    <row r="872" spans="1:11" x14ac:dyDescent="0.3">
      <c r="A872" t="s">
        <v>71</v>
      </c>
      <c r="B872" t="s">
        <v>2571</v>
      </c>
      <c r="C872" t="s">
        <v>12</v>
      </c>
      <c r="D872" t="s">
        <v>24</v>
      </c>
      <c r="E872">
        <v>34.99</v>
      </c>
      <c r="F872" t="s">
        <v>68</v>
      </c>
      <c r="G872">
        <v>4</v>
      </c>
      <c r="H872" t="s">
        <v>2572</v>
      </c>
      <c r="I872">
        <v>48</v>
      </c>
      <c r="J872" s="3">
        <v>45424</v>
      </c>
      <c r="K872" t="s">
        <v>2573</v>
      </c>
    </row>
    <row r="873" spans="1:11" x14ac:dyDescent="0.3">
      <c r="A873" t="s">
        <v>667</v>
      </c>
      <c r="B873" t="s">
        <v>2574</v>
      </c>
      <c r="C873" t="s">
        <v>12</v>
      </c>
      <c r="D873" t="s">
        <v>491</v>
      </c>
      <c r="E873">
        <v>24.35</v>
      </c>
      <c r="F873" t="s">
        <v>2575</v>
      </c>
      <c r="G873">
        <v>10</v>
      </c>
      <c r="H873" t="s">
        <v>2576</v>
      </c>
      <c r="I873">
        <v>88</v>
      </c>
      <c r="J873" s="3">
        <v>45436</v>
      </c>
      <c r="K873" t="s">
        <v>232</v>
      </c>
    </row>
    <row r="874" spans="1:11" x14ac:dyDescent="0.3">
      <c r="A874" t="s">
        <v>401</v>
      </c>
      <c r="B874" t="s">
        <v>2577</v>
      </c>
      <c r="C874" t="s">
        <v>12</v>
      </c>
      <c r="D874" t="s">
        <v>13</v>
      </c>
      <c r="E874">
        <v>34.99</v>
      </c>
      <c r="F874" t="s">
        <v>68</v>
      </c>
      <c r="G874">
        <v>9</v>
      </c>
      <c r="H874" t="s">
        <v>2578</v>
      </c>
      <c r="I874">
        <v>3</v>
      </c>
      <c r="J874" s="3">
        <v>45433</v>
      </c>
      <c r="K874" t="s">
        <v>44</v>
      </c>
    </row>
    <row r="875" spans="1:11" x14ac:dyDescent="0.3">
      <c r="A875" t="s">
        <v>1419</v>
      </c>
      <c r="B875" t="s">
        <v>2579</v>
      </c>
      <c r="C875" t="s">
        <v>12</v>
      </c>
      <c r="D875" t="s">
        <v>57</v>
      </c>
      <c r="E875">
        <v>160.27000000000001</v>
      </c>
      <c r="F875" t="s">
        <v>2580</v>
      </c>
      <c r="G875">
        <v>3</v>
      </c>
      <c r="H875" t="s">
        <v>2581</v>
      </c>
      <c r="I875">
        <v>47</v>
      </c>
      <c r="J875" s="3">
        <v>45435</v>
      </c>
      <c r="K875" t="s">
        <v>232</v>
      </c>
    </row>
    <row r="876" spans="1:11" x14ac:dyDescent="0.3">
      <c r="A876" t="s">
        <v>255</v>
      </c>
      <c r="B876" t="s">
        <v>2582</v>
      </c>
      <c r="C876" t="s">
        <v>12</v>
      </c>
      <c r="D876" t="s">
        <v>2583</v>
      </c>
      <c r="E876">
        <v>24.5</v>
      </c>
      <c r="F876" t="s">
        <v>2584</v>
      </c>
      <c r="G876">
        <v>10</v>
      </c>
      <c r="H876" t="s">
        <v>2585</v>
      </c>
      <c r="I876">
        <v>415</v>
      </c>
      <c r="J876" s="3">
        <v>45419</v>
      </c>
      <c r="K876" t="s">
        <v>1140</v>
      </c>
    </row>
    <row r="877" spans="1:11" x14ac:dyDescent="0.3">
      <c r="A877" t="s">
        <v>1338</v>
      </c>
      <c r="B877" t="s">
        <v>2586</v>
      </c>
      <c r="C877" t="s">
        <v>12</v>
      </c>
      <c r="D877" t="s">
        <v>35</v>
      </c>
      <c r="E877">
        <v>32.89</v>
      </c>
      <c r="F877" t="s">
        <v>742</v>
      </c>
      <c r="G877">
        <v>3</v>
      </c>
      <c r="H877" t="s">
        <v>1048</v>
      </c>
      <c r="I877">
        <v>8</v>
      </c>
      <c r="J877" s="3">
        <v>45436</v>
      </c>
      <c r="K877" t="s">
        <v>38</v>
      </c>
    </row>
    <row r="878" spans="1:11" x14ac:dyDescent="0.3">
      <c r="A878" t="s">
        <v>225</v>
      </c>
      <c r="B878" t="s">
        <v>2587</v>
      </c>
      <c r="C878" t="s">
        <v>12</v>
      </c>
      <c r="D878" t="s">
        <v>24</v>
      </c>
      <c r="E878">
        <v>29.2</v>
      </c>
      <c r="F878" t="s">
        <v>2588</v>
      </c>
      <c r="G878">
        <v>21</v>
      </c>
      <c r="H878" t="s">
        <v>2589</v>
      </c>
      <c r="I878">
        <v>121</v>
      </c>
      <c r="J878" s="3">
        <v>45436</v>
      </c>
      <c r="K878" t="s">
        <v>128</v>
      </c>
    </row>
    <row r="879" spans="1:11" x14ac:dyDescent="0.3">
      <c r="A879" t="s">
        <v>2590</v>
      </c>
      <c r="B879" t="s">
        <v>2591</v>
      </c>
      <c r="C879" t="s">
        <v>12</v>
      </c>
      <c r="D879" t="s">
        <v>24</v>
      </c>
      <c r="E879">
        <v>16.989999999999998</v>
      </c>
      <c r="F879" t="s">
        <v>351</v>
      </c>
      <c r="H879" t="s">
        <v>475</v>
      </c>
      <c r="I879">
        <v>3</v>
      </c>
      <c r="J879" s="3">
        <v>45429</v>
      </c>
      <c r="K879" t="s">
        <v>2592</v>
      </c>
    </row>
    <row r="880" spans="1:11" x14ac:dyDescent="0.3">
      <c r="A880" t="s">
        <v>22</v>
      </c>
      <c r="B880" t="s">
        <v>2593</v>
      </c>
      <c r="C880" t="s">
        <v>12</v>
      </c>
      <c r="D880" t="s">
        <v>24</v>
      </c>
      <c r="E880">
        <v>29.78</v>
      </c>
      <c r="F880" t="s">
        <v>2594</v>
      </c>
      <c r="H880" t="s">
        <v>2595</v>
      </c>
      <c r="I880">
        <v>604</v>
      </c>
      <c r="J880" s="3">
        <v>45435</v>
      </c>
      <c r="K880" t="s">
        <v>128</v>
      </c>
    </row>
    <row r="881" spans="1:11" x14ac:dyDescent="0.3">
      <c r="A881" t="s">
        <v>1463</v>
      </c>
      <c r="B881" t="s">
        <v>2596</v>
      </c>
      <c r="C881" t="s">
        <v>12</v>
      </c>
      <c r="D881" t="s">
        <v>707</v>
      </c>
      <c r="E881">
        <v>30.93</v>
      </c>
      <c r="F881" t="s">
        <v>2597</v>
      </c>
      <c r="G881">
        <v>65</v>
      </c>
      <c r="H881" t="s">
        <v>2598</v>
      </c>
      <c r="I881">
        <v>998</v>
      </c>
      <c r="J881" s="3">
        <v>45433</v>
      </c>
      <c r="K881" t="s">
        <v>128</v>
      </c>
    </row>
    <row r="882" spans="1:11" x14ac:dyDescent="0.3">
      <c r="A882" t="s">
        <v>17</v>
      </c>
      <c r="B882" t="s">
        <v>2599</v>
      </c>
      <c r="C882" t="s">
        <v>12</v>
      </c>
      <c r="D882" t="s">
        <v>13</v>
      </c>
      <c r="E882">
        <v>180.17</v>
      </c>
      <c r="F882" t="s">
        <v>2600</v>
      </c>
      <c r="H882" t="s">
        <v>2601</v>
      </c>
      <c r="I882">
        <v>327</v>
      </c>
      <c r="J882" s="3">
        <v>45436</v>
      </c>
      <c r="K882" t="s">
        <v>115</v>
      </c>
    </row>
    <row r="883" spans="1:11" x14ac:dyDescent="0.3">
      <c r="A883" t="s">
        <v>740</v>
      </c>
      <c r="B883" t="s">
        <v>2602</v>
      </c>
      <c r="C883" t="s">
        <v>12</v>
      </c>
      <c r="D883" t="s">
        <v>13</v>
      </c>
      <c r="E883">
        <v>35.58</v>
      </c>
      <c r="F883" t="s">
        <v>2603</v>
      </c>
      <c r="H883" t="s">
        <v>2604</v>
      </c>
      <c r="I883">
        <v>1024</v>
      </c>
      <c r="J883" s="3">
        <v>45428</v>
      </c>
      <c r="K883" t="s">
        <v>128</v>
      </c>
    </row>
    <row r="884" spans="1:11" x14ac:dyDescent="0.3">
      <c r="A884" t="s">
        <v>1338</v>
      </c>
      <c r="B884" t="s">
        <v>2605</v>
      </c>
      <c r="C884" t="s">
        <v>12</v>
      </c>
      <c r="D884" t="s">
        <v>13</v>
      </c>
      <c r="E884">
        <v>179.99</v>
      </c>
      <c r="F884" t="s">
        <v>2606</v>
      </c>
      <c r="G884">
        <v>5</v>
      </c>
      <c r="H884" t="s">
        <v>538</v>
      </c>
      <c r="I884">
        <v>5</v>
      </c>
      <c r="J884" s="3">
        <v>45433</v>
      </c>
      <c r="K884" t="s">
        <v>2607</v>
      </c>
    </row>
    <row r="885" spans="1:11" x14ac:dyDescent="0.3">
      <c r="A885" t="s">
        <v>98</v>
      </c>
      <c r="B885" t="s">
        <v>2608</v>
      </c>
      <c r="C885" t="s">
        <v>12</v>
      </c>
      <c r="D885" t="s">
        <v>13</v>
      </c>
      <c r="E885">
        <v>45.35</v>
      </c>
      <c r="F885" t="s">
        <v>2609</v>
      </c>
      <c r="G885">
        <v>2</v>
      </c>
      <c r="H885" t="s">
        <v>2610</v>
      </c>
      <c r="I885">
        <v>1</v>
      </c>
      <c r="J885" s="3">
        <v>45435</v>
      </c>
      <c r="K885" t="s">
        <v>2611</v>
      </c>
    </row>
    <row r="886" spans="1:11" x14ac:dyDescent="0.3">
      <c r="A886" t="s">
        <v>88</v>
      </c>
      <c r="B886" t="s">
        <v>2612</v>
      </c>
      <c r="C886" t="s">
        <v>12</v>
      </c>
      <c r="D886" t="s">
        <v>2165</v>
      </c>
      <c r="E886">
        <v>99.99</v>
      </c>
      <c r="F886" t="s">
        <v>2377</v>
      </c>
      <c r="G886">
        <v>6</v>
      </c>
      <c r="H886" t="s">
        <v>2613</v>
      </c>
      <c r="I886">
        <v>50</v>
      </c>
      <c r="J886" s="3">
        <v>45433</v>
      </c>
      <c r="K886" t="s">
        <v>949</v>
      </c>
    </row>
    <row r="887" spans="1:11" x14ac:dyDescent="0.3">
      <c r="A887" t="s">
        <v>88</v>
      </c>
      <c r="B887" t="s">
        <v>2614</v>
      </c>
      <c r="C887" t="s">
        <v>12</v>
      </c>
      <c r="D887" t="s">
        <v>13</v>
      </c>
      <c r="E887">
        <v>69.989999999999995</v>
      </c>
      <c r="F887" t="s">
        <v>611</v>
      </c>
      <c r="G887">
        <v>10</v>
      </c>
      <c r="H887" t="s">
        <v>1370</v>
      </c>
      <c r="I887">
        <v>13</v>
      </c>
      <c r="J887" s="3">
        <v>45350</v>
      </c>
      <c r="K887" t="s">
        <v>1951</v>
      </c>
    </row>
    <row r="888" spans="1:11" x14ac:dyDescent="0.3">
      <c r="A888" t="s">
        <v>2165</v>
      </c>
      <c r="B888" t="s">
        <v>2615</v>
      </c>
      <c r="C888" t="s">
        <v>12</v>
      </c>
      <c r="D888" t="s">
        <v>2616</v>
      </c>
      <c r="E888">
        <v>110.19</v>
      </c>
      <c r="F888" t="s">
        <v>2617</v>
      </c>
      <c r="G888">
        <v>10</v>
      </c>
      <c r="H888" t="s">
        <v>2618</v>
      </c>
      <c r="I888">
        <v>11</v>
      </c>
      <c r="J888" s="3">
        <v>45435</v>
      </c>
      <c r="K888" t="s">
        <v>2619</v>
      </c>
    </row>
    <row r="889" spans="1:11" x14ac:dyDescent="0.3">
      <c r="A889" t="s">
        <v>519</v>
      </c>
      <c r="B889" t="s">
        <v>2620</v>
      </c>
      <c r="C889" t="s">
        <v>12</v>
      </c>
      <c r="D889" t="s">
        <v>13</v>
      </c>
      <c r="E889">
        <v>99.86</v>
      </c>
      <c r="F889" t="s">
        <v>2621</v>
      </c>
      <c r="G889">
        <v>3</v>
      </c>
      <c r="H889" t="s">
        <v>768</v>
      </c>
      <c r="I889">
        <v>4</v>
      </c>
      <c r="J889" s="3">
        <v>45434</v>
      </c>
      <c r="K889" t="s">
        <v>38</v>
      </c>
    </row>
    <row r="890" spans="1:11" x14ac:dyDescent="0.3">
      <c r="A890" t="s">
        <v>2622</v>
      </c>
      <c r="B890" t="s">
        <v>2623</v>
      </c>
      <c r="C890" t="s">
        <v>12</v>
      </c>
      <c r="D890" t="s">
        <v>13</v>
      </c>
      <c r="E890">
        <v>11</v>
      </c>
      <c r="F890" t="s">
        <v>463</v>
      </c>
      <c r="G890">
        <v>3</v>
      </c>
      <c r="H890" t="s">
        <v>2581</v>
      </c>
      <c r="I890">
        <v>47</v>
      </c>
      <c r="J890" s="3">
        <v>45428</v>
      </c>
      <c r="K890" t="s">
        <v>1894</v>
      </c>
    </row>
    <row r="891" spans="1:11" x14ac:dyDescent="0.3">
      <c r="A891" t="s">
        <v>1455</v>
      </c>
      <c r="B891" t="s">
        <v>2624</v>
      </c>
      <c r="C891" t="s">
        <v>12</v>
      </c>
      <c r="D891" t="s">
        <v>379</v>
      </c>
      <c r="E891">
        <v>12</v>
      </c>
      <c r="F891" t="s">
        <v>2339</v>
      </c>
      <c r="G891">
        <v>7</v>
      </c>
      <c r="H891" t="s">
        <v>2625</v>
      </c>
      <c r="I891">
        <v>22</v>
      </c>
      <c r="J891" s="3">
        <v>45425</v>
      </c>
      <c r="K891" t="s">
        <v>2626</v>
      </c>
    </row>
    <row r="892" spans="1:11" x14ac:dyDescent="0.3">
      <c r="A892" t="s">
        <v>66</v>
      </c>
      <c r="B892" t="s">
        <v>2627</v>
      </c>
      <c r="C892" t="s">
        <v>12</v>
      </c>
      <c r="D892" t="s">
        <v>24</v>
      </c>
      <c r="E892">
        <v>31.99</v>
      </c>
      <c r="F892" t="s">
        <v>794</v>
      </c>
      <c r="G892">
        <v>6</v>
      </c>
      <c r="H892" t="s">
        <v>1921</v>
      </c>
      <c r="I892">
        <v>15</v>
      </c>
      <c r="J892" s="3">
        <v>45425</v>
      </c>
      <c r="K892" t="s">
        <v>65</v>
      </c>
    </row>
    <row r="893" spans="1:11" x14ac:dyDescent="0.3">
      <c r="A893" t="s">
        <v>66</v>
      </c>
      <c r="B893" t="s">
        <v>2628</v>
      </c>
      <c r="C893" t="s">
        <v>12</v>
      </c>
      <c r="D893" t="s">
        <v>13</v>
      </c>
      <c r="E893">
        <v>8.99</v>
      </c>
      <c r="F893" t="s">
        <v>2629</v>
      </c>
      <c r="G893">
        <v>4</v>
      </c>
      <c r="H893" t="s">
        <v>563</v>
      </c>
      <c r="I893">
        <v>8</v>
      </c>
      <c r="J893" s="3">
        <v>45404</v>
      </c>
      <c r="K893" t="s">
        <v>2630</v>
      </c>
    </row>
    <row r="894" spans="1:11" x14ac:dyDescent="0.3">
      <c r="A894" t="s">
        <v>55</v>
      </c>
      <c r="B894" t="s">
        <v>2631</v>
      </c>
      <c r="C894" t="s">
        <v>12</v>
      </c>
      <c r="D894" t="s">
        <v>13</v>
      </c>
      <c r="E894">
        <v>14.99</v>
      </c>
      <c r="F894" t="s">
        <v>42</v>
      </c>
      <c r="G894">
        <v>10</v>
      </c>
      <c r="H894" t="s">
        <v>980</v>
      </c>
      <c r="I894">
        <v>20</v>
      </c>
      <c r="J894" s="3">
        <v>45430</v>
      </c>
      <c r="K894" t="s">
        <v>2632</v>
      </c>
    </row>
    <row r="895" spans="1:11" x14ac:dyDescent="0.3">
      <c r="A895" t="s">
        <v>502</v>
      </c>
      <c r="B895" t="s">
        <v>2633</v>
      </c>
      <c r="C895" t="s">
        <v>12</v>
      </c>
      <c r="D895" t="s">
        <v>24</v>
      </c>
      <c r="E895">
        <v>39.25</v>
      </c>
      <c r="F895" t="s">
        <v>2634</v>
      </c>
      <c r="G895">
        <v>10</v>
      </c>
      <c r="H895" t="s">
        <v>2635</v>
      </c>
      <c r="I895">
        <v>30</v>
      </c>
      <c r="J895" s="3">
        <v>45435</v>
      </c>
      <c r="K895" t="s">
        <v>128</v>
      </c>
    </row>
    <row r="896" spans="1:11" x14ac:dyDescent="0.3">
      <c r="A896" t="s">
        <v>2051</v>
      </c>
      <c r="B896" t="s">
        <v>2636</v>
      </c>
      <c r="C896" t="s">
        <v>12</v>
      </c>
      <c r="D896" t="s">
        <v>24</v>
      </c>
      <c r="E896">
        <v>16.5</v>
      </c>
      <c r="F896" t="s">
        <v>2637</v>
      </c>
      <c r="G896">
        <v>5</v>
      </c>
      <c r="H896" t="s">
        <v>2638</v>
      </c>
      <c r="I896">
        <v>67</v>
      </c>
      <c r="J896" s="3">
        <v>45435</v>
      </c>
      <c r="K896" t="s">
        <v>2639</v>
      </c>
    </row>
    <row r="897" spans="1:11" x14ac:dyDescent="0.3">
      <c r="A897" t="s">
        <v>88</v>
      </c>
      <c r="B897" t="s">
        <v>2640</v>
      </c>
      <c r="C897" t="s">
        <v>12</v>
      </c>
      <c r="D897" t="s">
        <v>13</v>
      </c>
      <c r="E897">
        <v>24.99</v>
      </c>
      <c r="F897" t="s">
        <v>1357</v>
      </c>
      <c r="H897" t="s">
        <v>1585</v>
      </c>
      <c r="I897">
        <v>2</v>
      </c>
      <c r="J897" s="3">
        <v>45435</v>
      </c>
      <c r="K897" t="s">
        <v>2641</v>
      </c>
    </row>
    <row r="898" spans="1:11" x14ac:dyDescent="0.3">
      <c r="A898" t="s">
        <v>1387</v>
      </c>
      <c r="B898" t="s">
        <v>2642</v>
      </c>
      <c r="C898" t="s">
        <v>12</v>
      </c>
      <c r="D898" t="s">
        <v>24</v>
      </c>
      <c r="E898">
        <v>34.99</v>
      </c>
      <c r="F898" t="s">
        <v>1687</v>
      </c>
      <c r="G898">
        <v>10</v>
      </c>
      <c r="H898" t="s">
        <v>2643</v>
      </c>
      <c r="I898">
        <v>577</v>
      </c>
      <c r="J898" s="3">
        <v>45429</v>
      </c>
      <c r="K898" t="s">
        <v>494</v>
      </c>
    </row>
    <row r="899" spans="1:11" x14ac:dyDescent="0.3">
      <c r="A899" t="s">
        <v>2051</v>
      </c>
      <c r="B899" t="s">
        <v>2644</v>
      </c>
      <c r="C899" t="s">
        <v>12</v>
      </c>
      <c r="D899" t="s">
        <v>24</v>
      </c>
      <c r="E899">
        <v>68.72</v>
      </c>
      <c r="F899" t="s">
        <v>2645</v>
      </c>
      <c r="G899">
        <v>10</v>
      </c>
      <c r="H899" t="s">
        <v>2646</v>
      </c>
      <c r="I899">
        <v>55</v>
      </c>
      <c r="J899" s="3">
        <v>45435</v>
      </c>
      <c r="K899" t="s">
        <v>2647</v>
      </c>
    </row>
    <row r="900" spans="1:11" x14ac:dyDescent="0.3">
      <c r="A900" t="s">
        <v>28</v>
      </c>
      <c r="B900" t="s">
        <v>2648</v>
      </c>
      <c r="C900" t="s">
        <v>12</v>
      </c>
      <c r="D900" t="s">
        <v>24</v>
      </c>
      <c r="E900">
        <v>25.89</v>
      </c>
      <c r="F900" t="s">
        <v>2649</v>
      </c>
      <c r="G900">
        <v>10</v>
      </c>
      <c r="H900" t="s">
        <v>1153</v>
      </c>
      <c r="I900">
        <v>4</v>
      </c>
      <c r="J900" s="3">
        <v>45421</v>
      </c>
      <c r="K900" t="s">
        <v>38</v>
      </c>
    </row>
    <row r="901" spans="1:11" x14ac:dyDescent="0.3">
      <c r="A901" t="s">
        <v>571</v>
      </c>
      <c r="B901" t="s">
        <v>2650</v>
      </c>
      <c r="C901" t="s">
        <v>12</v>
      </c>
      <c r="D901" t="s">
        <v>13</v>
      </c>
      <c r="E901">
        <v>250</v>
      </c>
      <c r="F901" t="s">
        <v>2651</v>
      </c>
      <c r="J901" s="3">
        <v>45421</v>
      </c>
      <c r="K901" t="s">
        <v>2652</v>
      </c>
    </row>
    <row r="902" spans="1:11" x14ac:dyDescent="0.3">
      <c r="A902" t="s">
        <v>277</v>
      </c>
      <c r="B902" t="s">
        <v>2653</v>
      </c>
      <c r="C902" t="s">
        <v>12</v>
      </c>
      <c r="D902" t="s">
        <v>24</v>
      </c>
      <c r="E902">
        <v>16.95</v>
      </c>
      <c r="F902" t="s">
        <v>2654</v>
      </c>
      <c r="G902">
        <v>10</v>
      </c>
      <c r="H902" t="s">
        <v>2655</v>
      </c>
      <c r="I902">
        <v>69</v>
      </c>
      <c r="J902" s="3">
        <v>45184</v>
      </c>
      <c r="K902" t="s">
        <v>994</v>
      </c>
    </row>
    <row r="903" spans="1:11" x14ac:dyDescent="0.3">
      <c r="A903" t="s">
        <v>28</v>
      </c>
      <c r="B903" t="s">
        <v>2656</v>
      </c>
      <c r="C903" t="s">
        <v>12</v>
      </c>
      <c r="D903" t="s">
        <v>24</v>
      </c>
      <c r="E903">
        <v>36.5</v>
      </c>
      <c r="F903" t="s">
        <v>2657</v>
      </c>
      <c r="G903">
        <v>3</v>
      </c>
      <c r="H903" t="s">
        <v>2658</v>
      </c>
      <c r="I903">
        <v>185</v>
      </c>
      <c r="J903" s="3">
        <v>45435</v>
      </c>
      <c r="K903" t="s">
        <v>2659</v>
      </c>
    </row>
    <row r="904" spans="1:11" x14ac:dyDescent="0.3">
      <c r="A904" t="s">
        <v>17</v>
      </c>
      <c r="B904" t="s">
        <v>2660</v>
      </c>
      <c r="C904" t="s">
        <v>12</v>
      </c>
      <c r="D904" t="s">
        <v>13</v>
      </c>
      <c r="E904">
        <v>15.95</v>
      </c>
      <c r="F904" t="s">
        <v>1674</v>
      </c>
      <c r="G904">
        <v>6</v>
      </c>
      <c r="H904" t="s">
        <v>2661</v>
      </c>
      <c r="I904">
        <v>30</v>
      </c>
      <c r="J904" s="3">
        <v>45348</v>
      </c>
      <c r="K904" t="s">
        <v>1082</v>
      </c>
    </row>
    <row r="905" spans="1:11" x14ac:dyDescent="0.3">
      <c r="A905" t="s">
        <v>188</v>
      </c>
      <c r="B905" t="s">
        <v>2662</v>
      </c>
      <c r="C905" t="s">
        <v>12</v>
      </c>
      <c r="D905" t="s">
        <v>24</v>
      </c>
      <c r="E905">
        <v>24.95</v>
      </c>
      <c r="F905" t="s">
        <v>2663</v>
      </c>
      <c r="G905">
        <v>6</v>
      </c>
      <c r="H905" t="s">
        <v>391</v>
      </c>
      <c r="I905">
        <v>8</v>
      </c>
      <c r="J905" s="3">
        <v>45399</v>
      </c>
      <c r="K905" t="s">
        <v>1049</v>
      </c>
    </row>
    <row r="906" spans="1:11" x14ac:dyDescent="0.3">
      <c r="A906" t="s">
        <v>55</v>
      </c>
      <c r="B906" t="s">
        <v>2664</v>
      </c>
      <c r="C906" t="s">
        <v>12</v>
      </c>
      <c r="D906" t="s">
        <v>2665</v>
      </c>
      <c r="E906">
        <v>7.19</v>
      </c>
      <c r="F906" t="s">
        <v>2666</v>
      </c>
      <c r="G906">
        <v>10</v>
      </c>
      <c r="H906" t="s">
        <v>127</v>
      </c>
      <c r="I906">
        <v>131</v>
      </c>
      <c r="J906" s="3">
        <v>45399</v>
      </c>
      <c r="K906" t="s">
        <v>44</v>
      </c>
    </row>
    <row r="907" spans="1:11" x14ac:dyDescent="0.3">
      <c r="A907" t="s">
        <v>418</v>
      </c>
      <c r="B907" t="s">
        <v>2667</v>
      </c>
      <c r="C907" t="s">
        <v>12</v>
      </c>
      <c r="D907" t="s">
        <v>13</v>
      </c>
      <c r="E907">
        <v>44.99</v>
      </c>
      <c r="F907" t="s">
        <v>1077</v>
      </c>
      <c r="G907">
        <v>10</v>
      </c>
      <c r="H907" t="s">
        <v>2668</v>
      </c>
      <c r="I907">
        <v>13</v>
      </c>
      <c r="J907" s="3">
        <v>45427</v>
      </c>
      <c r="K907" t="s">
        <v>2669</v>
      </c>
    </row>
    <row r="908" spans="1:11" x14ac:dyDescent="0.3">
      <c r="A908" t="s">
        <v>2014</v>
      </c>
      <c r="B908" t="s">
        <v>2670</v>
      </c>
      <c r="C908" t="s">
        <v>12</v>
      </c>
      <c r="D908" t="s">
        <v>2671</v>
      </c>
      <c r="E908">
        <v>9.4499999999999993</v>
      </c>
      <c r="F908" t="s">
        <v>2672</v>
      </c>
      <c r="G908">
        <v>10</v>
      </c>
      <c r="H908" t="s">
        <v>2673</v>
      </c>
      <c r="I908">
        <v>56</v>
      </c>
      <c r="J908" s="3">
        <v>45435</v>
      </c>
      <c r="K908" t="s">
        <v>2674</v>
      </c>
    </row>
    <row r="909" spans="1:11" x14ac:dyDescent="0.3">
      <c r="A909" t="s">
        <v>88</v>
      </c>
      <c r="B909" t="s">
        <v>2675</v>
      </c>
      <c r="C909" t="s">
        <v>12</v>
      </c>
      <c r="D909" t="s">
        <v>24</v>
      </c>
      <c r="E909">
        <v>39.99</v>
      </c>
      <c r="F909" t="s">
        <v>105</v>
      </c>
      <c r="G909">
        <v>10</v>
      </c>
      <c r="H909" t="s">
        <v>574</v>
      </c>
      <c r="I909">
        <v>5</v>
      </c>
      <c r="J909" s="3">
        <v>45436</v>
      </c>
      <c r="K909" t="s">
        <v>408</v>
      </c>
    </row>
    <row r="910" spans="1:11" x14ac:dyDescent="0.3">
      <c r="A910" t="s">
        <v>349</v>
      </c>
      <c r="B910" t="s">
        <v>2676</v>
      </c>
      <c r="C910" t="s">
        <v>12</v>
      </c>
      <c r="D910" t="s">
        <v>41</v>
      </c>
      <c r="E910">
        <v>15.99</v>
      </c>
      <c r="F910" t="s">
        <v>78</v>
      </c>
      <c r="G910">
        <v>10</v>
      </c>
      <c r="H910" t="s">
        <v>2677</v>
      </c>
      <c r="I910">
        <v>81</v>
      </c>
      <c r="J910" s="3">
        <v>45436</v>
      </c>
      <c r="K910" t="s">
        <v>44</v>
      </c>
    </row>
    <row r="911" spans="1:11" x14ac:dyDescent="0.3">
      <c r="A911" t="s">
        <v>156</v>
      </c>
      <c r="B911" t="s">
        <v>2678</v>
      </c>
      <c r="C911" t="s">
        <v>12</v>
      </c>
      <c r="D911" t="s">
        <v>13</v>
      </c>
      <c r="E911">
        <v>54.85</v>
      </c>
      <c r="F911" t="s">
        <v>2679</v>
      </c>
      <c r="G911">
        <v>9</v>
      </c>
      <c r="H911" t="s">
        <v>2680</v>
      </c>
      <c r="I911">
        <v>8</v>
      </c>
      <c r="J911" s="3">
        <v>45428</v>
      </c>
      <c r="K911" t="s">
        <v>128</v>
      </c>
    </row>
    <row r="912" spans="1:11" x14ac:dyDescent="0.3">
      <c r="A912" t="s">
        <v>203</v>
      </c>
      <c r="B912" t="s">
        <v>2681</v>
      </c>
      <c r="C912" t="s">
        <v>12</v>
      </c>
      <c r="D912" t="s">
        <v>13</v>
      </c>
      <c r="E912">
        <v>42.39</v>
      </c>
      <c r="F912" t="s">
        <v>2682</v>
      </c>
      <c r="G912">
        <v>10</v>
      </c>
      <c r="H912" t="s">
        <v>1153</v>
      </c>
      <c r="I912">
        <v>4</v>
      </c>
      <c r="J912" s="3">
        <v>45432</v>
      </c>
      <c r="K912" t="s">
        <v>2683</v>
      </c>
    </row>
    <row r="913" spans="1:11" x14ac:dyDescent="0.3">
      <c r="A913" t="s">
        <v>2684</v>
      </c>
      <c r="B913" t="s">
        <v>2685</v>
      </c>
      <c r="C913" t="s">
        <v>12</v>
      </c>
      <c r="D913" t="s">
        <v>379</v>
      </c>
      <c r="E913">
        <v>28.99</v>
      </c>
      <c r="F913" t="s">
        <v>545</v>
      </c>
      <c r="G913">
        <v>8</v>
      </c>
      <c r="H913" t="s">
        <v>2686</v>
      </c>
      <c r="I913">
        <v>3</v>
      </c>
      <c r="J913" s="3">
        <v>45433</v>
      </c>
      <c r="K913" t="s">
        <v>2687</v>
      </c>
    </row>
    <row r="914" spans="1:11" x14ac:dyDescent="0.3">
      <c r="A914" t="s">
        <v>28</v>
      </c>
      <c r="B914" t="s">
        <v>2688</v>
      </c>
      <c r="C914" t="s">
        <v>12</v>
      </c>
      <c r="D914" t="s">
        <v>13</v>
      </c>
      <c r="E914">
        <v>84.99</v>
      </c>
      <c r="F914" t="s">
        <v>14</v>
      </c>
      <c r="G914">
        <v>10</v>
      </c>
      <c r="H914" t="s">
        <v>697</v>
      </c>
      <c r="I914">
        <v>8</v>
      </c>
      <c r="J914" s="3">
        <v>45435</v>
      </c>
      <c r="K914" t="s">
        <v>408</v>
      </c>
    </row>
    <row r="915" spans="1:11" x14ac:dyDescent="0.3">
      <c r="A915" t="s">
        <v>472</v>
      </c>
      <c r="B915" t="s">
        <v>2689</v>
      </c>
      <c r="C915" t="s">
        <v>12</v>
      </c>
      <c r="D915" t="s">
        <v>35</v>
      </c>
      <c r="E915">
        <v>28.19</v>
      </c>
      <c r="F915" t="s">
        <v>1708</v>
      </c>
      <c r="G915">
        <v>3</v>
      </c>
      <c r="H915" t="s">
        <v>1316</v>
      </c>
      <c r="I915">
        <v>6</v>
      </c>
      <c r="J915" s="3">
        <v>45432</v>
      </c>
      <c r="K915" t="s">
        <v>38</v>
      </c>
    </row>
    <row r="916" spans="1:11" x14ac:dyDescent="0.3">
      <c r="A916" t="s">
        <v>588</v>
      </c>
      <c r="B916" t="s">
        <v>2690</v>
      </c>
      <c r="C916" t="s">
        <v>12</v>
      </c>
      <c r="D916" t="s">
        <v>13</v>
      </c>
      <c r="E916">
        <v>26.99</v>
      </c>
      <c r="F916" t="s">
        <v>1327</v>
      </c>
      <c r="G916">
        <v>3</v>
      </c>
      <c r="H916" t="s">
        <v>936</v>
      </c>
      <c r="I916">
        <v>14</v>
      </c>
      <c r="J916" s="3">
        <v>45431</v>
      </c>
      <c r="K916" t="s">
        <v>97</v>
      </c>
    </row>
    <row r="917" spans="1:11" x14ac:dyDescent="0.3">
      <c r="A917" t="s">
        <v>178</v>
      </c>
      <c r="B917" t="s">
        <v>2691</v>
      </c>
      <c r="C917" t="s">
        <v>12</v>
      </c>
      <c r="D917" t="s">
        <v>13</v>
      </c>
      <c r="E917">
        <v>49.5</v>
      </c>
      <c r="F917" t="s">
        <v>2692</v>
      </c>
      <c r="G917">
        <v>10</v>
      </c>
      <c r="H917" t="s">
        <v>311</v>
      </c>
      <c r="I917">
        <v>2</v>
      </c>
      <c r="J917" s="3">
        <v>45429</v>
      </c>
      <c r="K917" t="s">
        <v>97</v>
      </c>
    </row>
    <row r="918" spans="1:11" x14ac:dyDescent="0.3">
      <c r="A918" t="s">
        <v>71</v>
      </c>
      <c r="B918" t="s">
        <v>2693</v>
      </c>
      <c r="C918" t="s">
        <v>12</v>
      </c>
      <c r="D918" t="s">
        <v>24</v>
      </c>
      <c r="E918">
        <v>56.99</v>
      </c>
      <c r="F918" t="s">
        <v>2694</v>
      </c>
      <c r="G918">
        <v>68</v>
      </c>
      <c r="H918" t="s">
        <v>2695</v>
      </c>
      <c r="I918">
        <v>993</v>
      </c>
      <c r="J918" s="3">
        <v>45426</v>
      </c>
      <c r="K918" t="s">
        <v>128</v>
      </c>
    </row>
    <row r="919" spans="1:11" x14ac:dyDescent="0.3">
      <c r="A919" t="s">
        <v>571</v>
      </c>
      <c r="B919" t="s">
        <v>2696</v>
      </c>
      <c r="C919" t="s">
        <v>12</v>
      </c>
      <c r="D919" t="s">
        <v>24</v>
      </c>
      <c r="E919">
        <v>64.02</v>
      </c>
      <c r="F919" t="s">
        <v>2697</v>
      </c>
      <c r="G919">
        <v>2</v>
      </c>
      <c r="H919" t="s">
        <v>1094</v>
      </c>
      <c r="I919">
        <v>10</v>
      </c>
      <c r="J919" s="3">
        <v>45431</v>
      </c>
      <c r="K919" t="s">
        <v>115</v>
      </c>
    </row>
    <row r="920" spans="1:11" x14ac:dyDescent="0.3">
      <c r="A920" t="s">
        <v>2698</v>
      </c>
      <c r="B920" t="s">
        <v>2699</v>
      </c>
      <c r="C920" t="s">
        <v>12</v>
      </c>
      <c r="D920" t="s">
        <v>24</v>
      </c>
      <c r="E920">
        <v>15.39</v>
      </c>
      <c r="F920" t="s">
        <v>2700</v>
      </c>
      <c r="G920">
        <v>5</v>
      </c>
      <c r="H920" t="s">
        <v>1792</v>
      </c>
      <c r="I920">
        <v>1</v>
      </c>
      <c r="J920" s="3">
        <v>45434</v>
      </c>
      <c r="K920" t="s">
        <v>44</v>
      </c>
    </row>
    <row r="921" spans="1:11" x14ac:dyDescent="0.3">
      <c r="A921" t="s">
        <v>2701</v>
      </c>
      <c r="B921" t="s">
        <v>2702</v>
      </c>
      <c r="C921" t="s">
        <v>12</v>
      </c>
      <c r="D921" t="s">
        <v>24</v>
      </c>
      <c r="E921">
        <v>21.25</v>
      </c>
      <c r="F921" t="s">
        <v>2703</v>
      </c>
      <c r="G921">
        <v>10</v>
      </c>
      <c r="H921" t="s">
        <v>2704</v>
      </c>
      <c r="I921">
        <v>504</v>
      </c>
      <c r="J921" s="3">
        <v>45429</v>
      </c>
      <c r="K921" t="s">
        <v>972</v>
      </c>
    </row>
    <row r="922" spans="1:11" x14ac:dyDescent="0.3">
      <c r="A922" t="s">
        <v>2705</v>
      </c>
      <c r="B922" t="s">
        <v>2706</v>
      </c>
      <c r="C922" t="s">
        <v>12</v>
      </c>
      <c r="D922" t="s">
        <v>379</v>
      </c>
      <c r="E922">
        <v>17.170000000000002</v>
      </c>
      <c r="F922" t="s">
        <v>2707</v>
      </c>
      <c r="H922" t="s">
        <v>2248</v>
      </c>
      <c r="I922">
        <v>4</v>
      </c>
      <c r="J922" s="3">
        <v>45436</v>
      </c>
      <c r="K922" t="s">
        <v>2708</v>
      </c>
    </row>
    <row r="923" spans="1:11" x14ac:dyDescent="0.3">
      <c r="A923" t="s">
        <v>66</v>
      </c>
      <c r="B923" t="s">
        <v>2709</v>
      </c>
      <c r="C923" t="s">
        <v>12</v>
      </c>
      <c r="D923" t="s">
        <v>135</v>
      </c>
      <c r="E923">
        <v>103.2</v>
      </c>
      <c r="F923" t="s">
        <v>2710</v>
      </c>
      <c r="G923">
        <v>9</v>
      </c>
      <c r="H923" t="s">
        <v>2711</v>
      </c>
      <c r="I923">
        <v>5</v>
      </c>
      <c r="J923" s="3">
        <v>45413</v>
      </c>
      <c r="K923" t="s">
        <v>1359</v>
      </c>
    </row>
    <row r="924" spans="1:11" x14ac:dyDescent="0.3">
      <c r="A924" t="s">
        <v>61</v>
      </c>
      <c r="B924" t="s">
        <v>2712</v>
      </c>
      <c r="C924" t="s">
        <v>12</v>
      </c>
      <c r="D924" t="s">
        <v>24</v>
      </c>
      <c r="E924">
        <v>68.3</v>
      </c>
      <c r="F924" t="s">
        <v>2713</v>
      </c>
      <c r="H924" t="s">
        <v>2714</v>
      </c>
      <c r="I924">
        <v>137</v>
      </c>
      <c r="J924" s="3">
        <v>45436</v>
      </c>
      <c r="K924" t="s">
        <v>115</v>
      </c>
    </row>
    <row r="925" spans="1:11" x14ac:dyDescent="0.3">
      <c r="A925" t="s">
        <v>103</v>
      </c>
      <c r="B925" t="s">
        <v>2715</v>
      </c>
      <c r="C925" t="s">
        <v>12</v>
      </c>
      <c r="D925" t="s">
        <v>24</v>
      </c>
      <c r="E925">
        <v>65.989999999999995</v>
      </c>
      <c r="F925" t="s">
        <v>2716</v>
      </c>
      <c r="G925">
        <v>10</v>
      </c>
      <c r="H925" t="s">
        <v>1373</v>
      </c>
      <c r="I925">
        <v>17</v>
      </c>
      <c r="J925" s="3">
        <v>45411</v>
      </c>
      <c r="K925" t="s">
        <v>1606</v>
      </c>
    </row>
    <row r="926" spans="1:11" x14ac:dyDescent="0.3">
      <c r="A926" t="s">
        <v>66</v>
      </c>
      <c r="B926" t="s">
        <v>2717</v>
      </c>
      <c r="C926" t="s">
        <v>12</v>
      </c>
      <c r="D926" t="s">
        <v>379</v>
      </c>
      <c r="E926">
        <v>41.44</v>
      </c>
      <c r="F926" t="s">
        <v>2718</v>
      </c>
      <c r="G926">
        <v>84</v>
      </c>
      <c r="H926" t="s">
        <v>2719</v>
      </c>
      <c r="I926">
        <v>145</v>
      </c>
      <c r="J926" s="3">
        <v>45432</v>
      </c>
      <c r="K926" t="s">
        <v>128</v>
      </c>
    </row>
    <row r="927" spans="1:11" x14ac:dyDescent="0.3">
      <c r="A927" t="s">
        <v>657</v>
      </c>
      <c r="B927" t="s">
        <v>2720</v>
      </c>
      <c r="C927" t="s">
        <v>12</v>
      </c>
      <c r="D927" t="s">
        <v>907</v>
      </c>
      <c r="E927">
        <v>10.91</v>
      </c>
      <c r="F927" t="s">
        <v>2721</v>
      </c>
      <c r="H927" t="s">
        <v>2722</v>
      </c>
      <c r="I927">
        <v>654</v>
      </c>
      <c r="J927" s="3">
        <v>45428</v>
      </c>
      <c r="K927" t="s">
        <v>1350</v>
      </c>
    </row>
    <row r="928" spans="1:11" x14ac:dyDescent="0.3">
      <c r="A928" t="s">
        <v>497</v>
      </c>
      <c r="B928" t="s">
        <v>2723</v>
      </c>
      <c r="C928" t="s">
        <v>12</v>
      </c>
      <c r="D928" t="s">
        <v>24</v>
      </c>
      <c r="E928">
        <v>18.989999999999998</v>
      </c>
      <c r="F928" t="s">
        <v>696</v>
      </c>
      <c r="G928">
        <v>10</v>
      </c>
      <c r="H928" t="s">
        <v>393</v>
      </c>
      <c r="I928">
        <v>14</v>
      </c>
      <c r="J928" s="3">
        <v>45429</v>
      </c>
      <c r="K928" t="s">
        <v>905</v>
      </c>
    </row>
    <row r="929" spans="1:11" x14ac:dyDescent="0.3">
      <c r="A929" t="s">
        <v>828</v>
      </c>
      <c r="B929" t="s">
        <v>2724</v>
      </c>
      <c r="C929" t="s">
        <v>12</v>
      </c>
      <c r="D929" t="s">
        <v>13</v>
      </c>
      <c r="E929">
        <v>25.74</v>
      </c>
      <c r="F929" t="s">
        <v>2725</v>
      </c>
      <c r="G929">
        <v>5</v>
      </c>
      <c r="H929" t="s">
        <v>1209</v>
      </c>
      <c r="I929">
        <v>7</v>
      </c>
      <c r="J929" s="3">
        <v>45426</v>
      </c>
      <c r="K929" t="s">
        <v>128</v>
      </c>
    </row>
    <row r="930" spans="1:11" x14ac:dyDescent="0.3">
      <c r="A930" t="s">
        <v>203</v>
      </c>
      <c r="B930" t="s">
        <v>2726</v>
      </c>
      <c r="C930" t="s">
        <v>12</v>
      </c>
      <c r="D930" t="s">
        <v>24</v>
      </c>
      <c r="E930">
        <v>50.44</v>
      </c>
      <c r="F930" t="s">
        <v>2727</v>
      </c>
      <c r="G930">
        <v>13</v>
      </c>
      <c r="H930" t="s">
        <v>2728</v>
      </c>
      <c r="I930">
        <v>636</v>
      </c>
      <c r="J930" s="3">
        <v>45436</v>
      </c>
      <c r="K930" t="s">
        <v>128</v>
      </c>
    </row>
    <row r="931" spans="1:11" x14ac:dyDescent="0.3">
      <c r="A931" t="s">
        <v>124</v>
      </c>
      <c r="B931" t="s">
        <v>2729</v>
      </c>
      <c r="C931" t="s">
        <v>12</v>
      </c>
      <c r="D931" t="s">
        <v>13</v>
      </c>
      <c r="E931">
        <v>6.94</v>
      </c>
      <c r="F931" t="s">
        <v>2730</v>
      </c>
      <c r="G931">
        <v>10</v>
      </c>
      <c r="H931" t="s">
        <v>127</v>
      </c>
      <c r="I931">
        <v>131</v>
      </c>
      <c r="J931" s="3">
        <v>45432</v>
      </c>
      <c r="K931" t="s">
        <v>1082</v>
      </c>
    </row>
    <row r="932" spans="1:11" x14ac:dyDescent="0.3">
      <c r="A932" t="s">
        <v>85</v>
      </c>
      <c r="B932" t="s">
        <v>2731</v>
      </c>
      <c r="C932" t="s">
        <v>12</v>
      </c>
      <c r="D932" t="s">
        <v>13</v>
      </c>
      <c r="E932">
        <v>36.99</v>
      </c>
      <c r="F932" t="s">
        <v>889</v>
      </c>
      <c r="G932">
        <v>10</v>
      </c>
      <c r="H932" t="s">
        <v>2732</v>
      </c>
      <c r="I932">
        <v>12</v>
      </c>
      <c r="J932" s="3">
        <v>45435</v>
      </c>
      <c r="K932" t="s">
        <v>1423</v>
      </c>
    </row>
    <row r="933" spans="1:11" x14ac:dyDescent="0.3">
      <c r="A933" t="s">
        <v>2622</v>
      </c>
      <c r="B933" t="s">
        <v>2733</v>
      </c>
      <c r="C933" t="s">
        <v>12</v>
      </c>
      <c r="D933" t="s">
        <v>13</v>
      </c>
      <c r="E933">
        <v>11.99</v>
      </c>
      <c r="F933" t="s">
        <v>587</v>
      </c>
      <c r="G933">
        <v>4</v>
      </c>
      <c r="H933" t="s">
        <v>2734</v>
      </c>
      <c r="I933">
        <v>442</v>
      </c>
      <c r="J933" s="3">
        <v>45434</v>
      </c>
      <c r="K933" t="s">
        <v>1894</v>
      </c>
    </row>
    <row r="934" spans="1:11" x14ac:dyDescent="0.3">
      <c r="A934" t="s">
        <v>641</v>
      </c>
      <c r="B934" t="s">
        <v>2735</v>
      </c>
      <c r="C934" t="s">
        <v>12</v>
      </c>
      <c r="D934" t="s">
        <v>24</v>
      </c>
      <c r="E934">
        <v>14.57</v>
      </c>
      <c r="F934" t="s">
        <v>2736</v>
      </c>
      <c r="G934">
        <v>54</v>
      </c>
      <c r="H934" t="s">
        <v>2737</v>
      </c>
      <c r="I934">
        <v>63</v>
      </c>
      <c r="J934" s="3">
        <v>45431</v>
      </c>
      <c r="K934" t="s">
        <v>128</v>
      </c>
    </row>
    <row r="935" spans="1:11" x14ac:dyDescent="0.3">
      <c r="A935" t="s">
        <v>2738</v>
      </c>
      <c r="B935" t="s">
        <v>2739</v>
      </c>
      <c r="C935" t="s">
        <v>12</v>
      </c>
      <c r="D935" t="s">
        <v>41</v>
      </c>
      <c r="E935">
        <v>8.99</v>
      </c>
      <c r="F935" t="s">
        <v>2740</v>
      </c>
      <c r="G935">
        <v>7</v>
      </c>
      <c r="H935" t="s">
        <v>2741</v>
      </c>
      <c r="I935">
        <v>76</v>
      </c>
      <c r="J935" s="3">
        <v>45373</v>
      </c>
      <c r="K935" t="s">
        <v>2742</v>
      </c>
    </row>
    <row r="936" spans="1:11" x14ac:dyDescent="0.3">
      <c r="A936" t="s">
        <v>55</v>
      </c>
      <c r="B936" t="s">
        <v>2743</v>
      </c>
      <c r="C936" t="s">
        <v>12</v>
      </c>
      <c r="D936" t="s">
        <v>824</v>
      </c>
      <c r="E936">
        <v>19.899999999999999</v>
      </c>
      <c r="F936" t="s">
        <v>2744</v>
      </c>
      <c r="H936" t="s">
        <v>2745</v>
      </c>
      <c r="I936">
        <v>331</v>
      </c>
      <c r="J936" s="3">
        <v>45251</v>
      </c>
      <c r="K936" t="s">
        <v>2746</v>
      </c>
    </row>
    <row r="937" spans="1:11" x14ac:dyDescent="0.3">
      <c r="A937" t="s">
        <v>2747</v>
      </c>
      <c r="B937" t="s">
        <v>2748</v>
      </c>
      <c r="C937" t="s">
        <v>12</v>
      </c>
      <c r="D937" t="s">
        <v>1275</v>
      </c>
      <c r="E937">
        <v>9.99</v>
      </c>
      <c r="F937" t="s">
        <v>1742</v>
      </c>
      <c r="G937">
        <v>3</v>
      </c>
      <c r="H937" t="s">
        <v>2749</v>
      </c>
      <c r="I937">
        <v>32</v>
      </c>
      <c r="J937" s="3">
        <v>45434</v>
      </c>
      <c r="K937" t="s">
        <v>2750</v>
      </c>
    </row>
    <row r="938" spans="1:11" x14ac:dyDescent="0.3">
      <c r="A938" t="s">
        <v>482</v>
      </c>
      <c r="B938" t="s">
        <v>2751</v>
      </c>
      <c r="C938" t="s">
        <v>12</v>
      </c>
      <c r="D938" t="s">
        <v>24</v>
      </c>
      <c r="E938">
        <v>56</v>
      </c>
      <c r="F938" t="s">
        <v>2752</v>
      </c>
      <c r="G938">
        <v>3</v>
      </c>
      <c r="H938" t="s">
        <v>2753</v>
      </c>
      <c r="I938">
        <v>677</v>
      </c>
      <c r="J938" s="3">
        <v>45432</v>
      </c>
      <c r="K938" t="s">
        <v>115</v>
      </c>
    </row>
    <row r="939" spans="1:11" x14ac:dyDescent="0.3">
      <c r="A939" t="s">
        <v>2754</v>
      </c>
      <c r="B939" t="s">
        <v>2755</v>
      </c>
      <c r="C939" t="s">
        <v>12</v>
      </c>
      <c r="D939" t="s">
        <v>13</v>
      </c>
      <c r="E939">
        <v>166.18</v>
      </c>
      <c r="F939" t="s">
        <v>2756</v>
      </c>
      <c r="G939">
        <v>10</v>
      </c>
      <c r="H939" t="s">
        <v>1040</v>
      </c>
      <c r="I939">
        <v>78</v>
      </c>
      <c r="J939" s="3">
        <v>45434</v>
      </c>
      <c r="K939" t="s">
        <v>115</v>
      </c>
    </row>
    <row r="940" spans="1:11" x14ac:dyDescent="0.3">
      <c r="A940" t="s">
        <v>66</v>
      </c>
      <c r="B940" t="s">
        <v>2757</v>
      </c>
      <c r="C940" t="s">
        <v>12</v>
      </c>
      <c r="D940" t="s">
        <v>379</v>
      </c>
      <c r="E940">
        <v>29.99</v>
      </c>
      <c r="F940" t="s">
        <v>403</v>
      </c>
      <c r="G940">
        <v>10</v>
      </c>
      <c r="H940" t="s">
        <v>2758</v>
      </c>
      <c r="I940">
        <v>60</v>
      </c>
      <c r="J940" s="3">
        <v>45422</v>
      </c>
      <c r="K940" t="s">
        <v>97</v>
      </c>
    </row>
    <row r="941" spans="1:11" x14ac:dyDescent="0.3">
      <c r="A941" t="s">
        <v>178</v>
      </c>
      <c r="B941" t="s">
        <v>2759</v>
      </c>
      <c r="C941" t="s">
        <v>12</v>
      </c>
      <c r="D941" t="s">
        <v>13</v>
      </c>
      <c r="E941">
        <v>38</v>
      </c>
      <c r="F941" t="s">
        <v>2296</v>
      </c>
      <c r="G941">
        <v>8</v>
      </c>
      <c r="H941" t="s">
        <v>2760</v>
      </c>
      <c r="I941">
        <v>12</v>
      </c>
      <c r="J941" s="3">
        <v>45429</v>
      </c>
      <c r="K941" t="s">
        <v>2611</v>
      </c>
    </row>
    <row r="942" spans="1:11" x14ac:dyDescent="0.3">
      <c r="A942" t="s">
        <v>571</v>
      </c>
      <c r="B942" t="s">
        <v>2761</v>
      </c>
      <c r="C942" t="s">
        <v>12</v>
      </c>
      <c r="D942" t="s">
        <v>24</v>
      </c>
      <c r="E942">
        <v>16.48</v>
      </c>
      <c r="F942" t="s">
        <v>1536</v>
      </c>
      <c r="G942">
        <v>10</v>
      </c>
      <c r="H942" t="s">
        <v>2067</v>
      </c>
      <c r="I942">
        <v>24</v>
      </c>
      <c r="J942" s="3">
        <v>45431</v>
      </c>
      <c r="K942" t="s">
        <v>1200</v>
      </c>
    </row>
    <row r="943" spans="1:11" x14ac:dyDescent="0.3">
      <c r="A943" t="s">
        <v>98</v>
      </c>
      <c r="B943" t="s">
        <v>2762</v>
      </c>
      <c r="C943" t="s">
        <v>12</v>
      </c>
      <c r="D943" t="s">
        <v>13</v>
      </c>
      <c r="E943">
        <v>85</v>
      </c>
      <c r="F943" t="s">
        <v>52</v>
      </c>
      <c r="G943">
        <v>10</v>
      </c>
      <c r="H943" t="s">
        <v>1355</v>
      </c>
      <c r="I943">
        <v>10</v>
      </c>
      <c r="J943" s="3">
        <v>45406</v>
      </c>
      <c r="K943" t="s">
        <v>44</v>
      </c>
    </row>
    <row r="944" spans="1:11" x14ac:dyDescent="0.3">
      <c r="A944" t="s">
        <v>98</v>
      </c>
      <c r="B944" t="s">
        <v>2763</v>
      </c>
      <c r="C944" t="s">
        <v>12</v>
      </c>
      <c r="D944" t="s">
        <v>13</v>
      </c>
      <c r="E944">
        <v>41</v>
      </c>
      <c r="F944" t="s">
        <v>2764</v>
      </c>
      <c r="G944">
        <v>8</v>
      </c>
      <c r="H944" t="s">
        <v>2765</v>
      </c>
      <c r="I944">
        <v>397</v>
      </c>
      <c r="J944" s="3">
        <v>45428</v>
      </c>
      <c r="K944" t="s">
        <v>2611</v>
      </c>
    </row>
    <row r="945" spans="1:11" x14ac:dyDescent="0.3">
      <c r="A945" t="s">
        <v>2766</v>
      </c>
      <c r="B945" t="s">
        <v>2767</v>
      </c>
      <c r="C945" t="s">
        <v>12</v>
      </c>
      <c r="D945" t="s">
        <v>379</v>
      </c>
      <c r="E945">
        <v>14.99</v>
      </c>
      <c r="F945" t="s">
        <v>2768</v>
      </c>
      <c r="G945">
        <v>10</v>
      </c>
      <c r="H945" t="s">
        <v>2769</v>
      </c>
      <c r="I945">
        <v>647</v>
      </c>
      <c r="J945" s="3">
        <v>45338</v>
      </c>
      <c r="K945" t="s">
        <v>1140</v>
      </c>
    </row>
    <row r="946" spans="1:11" x14ac:dyDescent="0.3">
      <c r="A946" t="s">
        <v>103</v>
      </c>
      <c r="B946" t="s">
        <v>2770</v>
      </c>
      <c r="C946" t="s">
        <v>12</v>
      </c>
      <c r="D946" t="s">
        <v>24</v>
      </c>
      <c r="E946">
        <v>66.52</v>
      </c>
      <c r="F946" t="s">
        <v>2771</v>
      </c>
      <c r="G946">
        <v>10</v>
      </c>
      <c r="H946" t="s">
        <v>2772</v>
      </c>
      <c r="I946">
        <v>1963</v>
      </c>
      <c r="J946" s="3">
        <v>45427</v>
      </c>
      <c r="K946" t="s">
        <v>115</v>
      </c>
    </row>
    <row r="947" spans="1:11" x14ac:dyDescent="0.3">
      <c r="A947" t="s">
        <v>28</v>
      </c>
      <c r="B947" t="s">
        <v>2773</v>
      </c>
      <c r="C947" t="s">
        <v>12</v>
      </c>
      <c r="D947" t="s">
        <v>13</v>
      </c>
      <c r="E947">
        <v>24</v>
      </c>
      <c r="F947" t="s">
        <v>2774</v>
      </c>
      <c r="G947">
        <v>3</v>
      </c>
      <c r="H947" t="s">
        <v>2775</v>
      </c>
      <c r="I947">
        <v>2</v>
      </c>
      <c r="J947" s="3">
        <v>45427</v>
      </c>
      <c r="K947" t="s">
        <v>2776</v>
      </c>
    </row>
    <row r="948" spans="1:11" x14ac:dyDescent="0.3">
      <c r="A948" t="s">
        <v>482</v>
      </c>
      <c r="B948" t="s">
        <v>2777</v>
      </c>
      <c r="C948" t="s">
        <v>12</v>
      </c>
      <c r="D948" t="s">
        <v>24</v>
      </c>
      <c r="E948">
        <v>26.99</v>
      </c>
      <c r="F948" t="s">
        <v>2778</v>
      </c>
      <c r="G948">
        <v>8</v>
      </c>
      <c r="H948" t="s">
        <v>2779</v>
      </c>
      <c r="I948">
        <v>21</v>
      </c>
      <c r="J948" s="3">
        <v>45429</v>
      </c>
      <c r="K948" t="s">
        <v>905</v>
      </c>
    </row>
    <row r="949" spans="1:11" x14ac:dyDescent="0.3">
      <c r="A949" t="s">
        <v>2780</v>
      </c>
      <c r="B949" t="s">
        <v>2781</v>
      </c>
      <c r="C949" t="s">
        <v>12</v>
      </c>
      <c r="D949" t="s">
        <v>269</v>
      </c>
      <c r="E949">
        <v>8</v>
      </c>
      <c r="F949" t="s">
        <v>2782</v>
      </c>
      <c r="G949">
        <v>10</v>
      </c>
      <c r="H949" t="s">
        <v>2783</v>
      </c>
      <c r="I949">
        <v>1113</v>
      </c>
      <c r="J949" s="3">
        <v>45434</v>
      </c>
      <c r="K949" t="s">
        <v>1470</v>
      </c>
    </row>
    <row r="950" spans="1:11" x14ac:dyDescent="0.3">
      <c r="A950" t="s">
        <v>50</v>
      </c>
      <c r="B950" t="s">
        <v>2784</v>
      </c>
      <c r="C950" t="s">
        <v>12</v>
      </c>
      <c r="D950" t="s">
        <v>135</v>
      </c>
      <c r="E950">
        <v>12</v>
      </c>
      <c r="F950" t="s">
        <v>2339</v>
      </c>
      <c r="G950">
        <v>10</v>
      </c>
      <c r="H950" t="s">
        <v>1085</v>
      </c>
      <c r="I950">
        <v>19</v>
      </c>
      <c r="J950" s="3">
        <v>45434</v>
      </c>
      <c r="K950" t="s">
        <v>465</v>
      </c>
    </row>
    <row r="951" spans="1:11" x14ac:dyDescent="0.3">
      <c r="A951" t="s">
        <v>124</v>
      </c>
      <c r="B951" t="s">
        <v>2785</v>
      </c>
      <c r="C951" t="s">
        <v>12</v>
      </c>
      <c r="D951" t="s">
        <v>707</v>
      </c>
      <c r="E951">
        <v>24.35</v>
      </c>
      <c r="F951" t="s">
        <v>2575</v>
      </c>
      <c r="G951">
        <v>110</v>
      </c>
      <c r="H951" t="s">
        <v>2786</v>
      </c>
      <c r="I951">
        <v>692</v>
      </c>
      <c r="J951" s="3">
        <v>45433</v>
      </c>
      <c r="K951" t="s">
        <v>128</v>
      </c>
    </row>
    <row r="952" spans="1:11" x14ac:dyDescent="0.3">
      <c r="A952" t="s">
        <v>2065</v>
      </c>
      <c r="B952" t="s">
        <v>2787</v>
      </c>
      <c r="C952" t="s">
        <v>12</v>
      </c>
      <c r="D952" t="s">
        <v>24</v>
      </c>
      <c r="E952">
        <v>20.079999999999998</v>
      </c>
      <c r="F952" t="s">
        <v>2788</v>
      </c>
      <c r="G952">
        <v>29</v>
      </c>
      <c r="H952" t="s">
        <v>2789</v>
      </c>
      <c r="I952">
        <v>518</v>
      </c>
      <c r="J952" s="3">
        <v>45405</v>
      </c>
      <c r="K952" t="s">
        <v>128</v>
      </c>
    </row>
    <row r="953" spans="1:11" x14ac:dyDescent="0.3">
      <c r="A953" t="s">
        <v>2790</v>
      </c>
      <c r="B953" t="s">
        <v>2791</v>
      </c>
      <c r="C953" t="s">
        <v>12</v>
      </c>
      <c r="D953" t="s">
        <v>35</v>
      </c>
      <c r="E953">
        <v>99.63</v>
      </c>
      <c r="F953" t="s">
        <v>2792</v>
      </c>
      <c r="G953">
        <v>3</v>
      </c>
      <c r="H953" t="s">
        <v>2058</v>
      </c>
      <c r="I953">
        <v>13</v>
      </c>
      <c r="J953" s="3">
        <v>45434</v>
      </c>
      <c r="K953" t="s">
        <v>38</v>
      </c>
    </row>
    <row r="954" spans="1:11" x14ac:dyDescent="0.3">
      <c r="A954" t="s">
        <v>1296</v>
      </c>
      <c r="B954" t="s">
        <v>2793</v>
      </c>
      <c r="C954" t="s">
        <v>12</v>
      </c>
      <c r="D954" t="s">
        <v>41</v>
      </c>
      <c r="E954">
        <v>74.989999999999995</v>
      </c>
      <c r="F954" t="s">
        <v>2394</v>
      </c>
      <c r="G954">
        <v>10</v>
      </c>
      <c r="H954" t="s">
        <v>2794</v>
      </c>
      <c r="I954">
        <v>82</v>
      </c>
      <c r="J954" s="3">
        <v>45435</v>
      </c>
      <c r="K954" t="s">
        <v>138</v>
      </c>
    </row>
    <row r="955" spans="1:11" x14ac:dyDescent="0.3">
      <c r="A955" t="s">
        <v>98</v>
      </c>
      <c r="B955" t="s">
        <v>2795</v>
      </c>
      <c r="C955" t="s">
        <v>12</v>
      </c>
      <c r="D955" t="s">
        <v>13</v>
      </c>
      <c r="E955">
        <v>23.62</v>
      </c>
      <c r="F955" t="s">
        <v>2796</v>
      </c>
      <c r="G955">
        <v>130</v>
      </c>
      <c r="H955" t="s">
        <v>2797</v>
      </c>
      <c r="I955">
        <v>415</v>
      </c>
      <c r="J955" s="3">
        <v>45434</v>
      </c>
      <c r="K955" t="s">
        <v>128</v>
      </c>
    </row>
    <row r="956" spans="1:11" x14ac:dyDescent="0.3">
      <c r="A956" t="s">
        <v>2447</v>
      </c>
      <c r="B956" t="s">
        <v>2798</v>
      </c>
      <c r="C956" t="s">
        <v>12</v>
      </c>
      <c r="D956" t="s">
        <v>24</v>
      </c>
      <c r="E956">
        <v>40.130000000000003</v>
      </c>
      <c r="F956" t="s">
        <v>2799</v>
      </c>
      <c r="G956">
        <v>9</v>
      </c>
      <c r="H956" t="s">
        <v>2800</v>
      </c>
      <c r="I956">
        <v>2703</v>
      </c>
      <c r="J956" s="3">
        <v>45434</v>
      </c>
      <c r="K956" t="s">
        <v>115</v>
      </c>
    </row>
    <row r="957" spans="1:11" x14ac:dyDescent="0.3">
      <c r="A957" t="s">
        <v>66</v>
      </c>
      <c r="B957" t="s">
        <v>2801</v>
      </c>
      <c r="C957" t="s">
        <v>12</v>
      </c>
      <c r="D957" t="s">
        <v>24</v>
      </c>
      <c r="E957">
        <v>28.99</v>
      </c>
      <c r="F957" t="s">
        <v>545</v>
      </c>
      <c r="G957">
        <v>10</v>
      </c>
      <c r="H957" t="s">
        <v>2802</v>
      </c>
      <c r="I957">
        <v>180</v>
      </c>
      <c r="J957" s="3">
        <v>45369</v>
      </c>
      <c r="K957" t="s">
        <v>97</v>
      </c>
    </row>
    <row r="958" spans="1:11" x14ac:dyDescent="0.3">
      <c r="A958" t="s">
        <v>524</v>
      </c>
      <c r="B958" t="s">
        <v>2803</v>
      </c>
      <c r="C958" t="s">
        <v>12</v>
      </c>
      <c r="D958" t="s">
        <v>24</v>
      </c>
      <c r="E958">
        <v>15</v>
      </c>
      <c r="F958" t="s">
        <v>711</v>
      </c>
      <c r="G958">
        <v>2</v>
      </c>
      <c r="H958" t="s">
        <v>800</v>
      </c>
      <c r="I958">
        <v>3</v>
      </c>
      <c r="J958" s="3">
        <v>45421</v>
      </c>
      <c r="K958" t="s">
        <v>44</v>
      </c>
    </row>
    <row r="959" spans="1:11" x14ac:dyDescent="0.3">
      <c r="A959" t="s">
        <v>2804</v>
      </c>
      <c r="B959" t="s">
        <v>2805</v>
      </c>
      <c r="C959" t="s">
        <v>12</v>
      </c>
      <c r="D959" t="s">
        <v>24</v>
      </c>
      <c r="E959">
        <v>37</v>
      </c>
      <c r="F959" t="s">
        <v>2806</v>
      </c>
      <c r="G959">
        <v>10</v>
      </c>
      <c r="H959" t="s">
        <v>2758</v>
      </c>
      <c r="I959">
        <v>60</v>
      </c>
      <c r="J959" s="3">
        <v>45433</v>
      </c>
      <c r="K959" t="s">
        <v>1183</v>
      </c>
    </row>
    <row r="960" spans="1:11" x14ac:dyDescent="0.3">
      <c r="A960" t="s">
        <v>1463</v>
      </c>
      <c r="B960" t="s">
        <v>2807</v>
      </c>
      <c r="C960" t="s">
        <v>12</v>
      </c>
      <c r="D960" t="s">
        <v>13</v>
      </c>
      <c r="E960">
        <v>31.98</v>
      </c>
      <c r="F960" t="s">
        <v>2808</v>
      </c>
      <c r="G960">
        <v>10</v>
      </c>
      <c r="H960" t="s">
        <v>712</v>
      </c>
      <c r="I960">
        <v>12</v>
      </c>
      <c r="J960" s="3">
        <v>45435</v>
      </c>
      <c r="K960" t="s">
        <v>949</v>
      </c>
    </row>
    <row r="961" spans="1:11" x14ac:dyDescent="0.3">
      <c r="A961" t="s">
        <v>178</v>
      </c>
      <c r="B961" t="s">
        <v>2809</v>
      </c>
      <c r="C961" t="s">
        <v>12</v>
      </c>
      <c r="D961" t="s">
        <v>13</v>
      </c>
      <c r="E961">
        <v>78</v>
      </c>
      <c r="F961" t="s">
        <v>2810</v>
      </c>
      <c r="G961">
        <v>6</v>
      </c>
      <c r="H961" t="s">
        <v>2811</v>
      </c>
      <c r="I961">
        <v>27</v>
      </c>
      <c r="J961" s="3">
        <v>45432</v>
      </c>
      <c r="K961" t="s">
        <v>2812</v>
      </c>
    </row>
    <row r="962" spans="1:11" x14ac:dyDescent="0.3">
      <c r="A962" t="s">
        <v>2030</v>
      </c>
      <c r="B962" t="s">
        <v>2813</v>
      </c>
      <c r="C962" t="s">
        <v>12</v>
      </c>
      <c r="D962" t="s">
        <v>57</v>
      </c>
      <c r="E962">
        <v>53.42</v>
      </c>
      <c r="F962" t="s">
        <v>2814</v>
      </c>
      <c r="G962">
        <v>10</v>
      </c>
      <c r="H962" t="s">
        <v>1153</v>
      </c>
      <c r="I962">
        <v>4</v>
      </c>
      <c r="J962" s="3">
        <v>45436</v>
      </c>
      <c r="K962" t="s">
        <v>232</v>
      </c>
    </row>
    <row r="963" spans="1:11" x14ac:dyDescent="0.3">
      <c r="A963" t="s">
        <v>2815</v>
      </c>
      <c r="B963" t="s">
        <v>2816</v>
      </c>
      <c r="C963" t="s">
        <v>12</v>
      </c>
      <c r="D963" t="s">
        <v>24</v>
      </c>
      <c r="E963">
        <v>29.98</v>
      </c>
      <c r="F963" t="s">
        <v>2817</v>
      </c>
      <c r="G963">
        <v>7</v>
      </c>
      <c r="H963" t="s">
        <v>2818</v>
      </c>
      <c r="I963">
        <v>14</v>
      </c>
      <c r="J963" s="3">
        <v>45417</v>
      </c>
      <c r="K963" t="s">
        <v>2819</v>
      </c>
    </row>
    <row r="964" spans="1:11" x14ac:dyDescent="0.3">
      <c r="A964" t="s">
        <v>22</v>
      </c>
      <c r="B964" t="s">
        <v>2820</v>
      </c>
      <c r="C964" t="s">
        <v>12</v>
      </c>
      <c r="D964" t="s">
        <v>24</v>
      </c>
      <c r="E964">
        <v>47.26</v>
      </c>
      <c r="F964" t="s">
        <v>2821</v>
      </c>
      <c r="G964">
        <v>88</v>
      </c>
      <c r="H964" t="s">
        <v>2822</v>
      </c>
      <c r="I964">
        <v>52</v>
      </c>
      <c r="J964" s="3">
        <v>45421</v>
      </c>
      <c r="K964" t="s">
        <v>128</v>
      </c>
    </row>
    <row r="965" spans="1:11" x14ac:dyDescent="0.3">
      <c r="A965" t="s">
        <v>28</v>
      </c>
      <c r="B965" t="s">
        <v>2823</v>
      </c>
      <c r="C965" t="s">
        <v>12</v>
      </c>
      <c r="D965" t="s">
        <v>13</v>
      </c>
      <c r="E965">
        <v>94.99</v>
      </c>
      <c r="F965" t="s">
        <v>806</v>
      </c>
      <c r="G965">
        <v>10</v>
      </c>
      <c r="H965" t="s">
        <v>2824</v>
      </c>
      <c r="I965">
        <v>420</v>
      </c>
      <c r="J965" s="3">
        <v>45435</v>
      </c>
      <c r="K965" t="s">
        <v>138</v>
      </c>
    </row>
    <row r="966" spans="1:11" x14ac:dyDescent="0.3">
      <c r="A966" t="s">
        <v>683</v>
      </c>
      <c r="B966" t="s">
        <v>2825</v>
      </c>
      <c r="C966" t="s">
        <v>12</v>
      </c>
      <c r="D966" t="s">
        <v>491</v>
      </c>
      <c r="E966">
        <v>76.650000000000006</v>
      </c>
      <c r="F966" t="s">
        <v>2826</v>
      </c>
      <c r="G966">
        <v>10</v>
      </c>
      <c r="H966" t="s">
        <v>361</v>
      </c>
      <c r="I966">
        <v>30</v>
      </c>
      <c r="J966" s="3">
        <v>45435</v>
      </c>
      <c r="K966" t="s">
        <v>232</v>
      </c>
    </row>
    <row r="967" spans="1:11" x14ac:dyDescent="0.3">
      <c r="A967" t="s">
        <v>482</v>
      </c>
      <c r="B967" t="s">
        <v>2827</v>
      </c>
      <c r="C967" t="s">
        <v>12</v>
      </c>
      <c r="D967" t="s">
        <v>24</v>
      </c>
      <c r="E967">
        <v>29.74</v>
      </c>
      <c r="F967" t="s">
        <v>2828</v>
      </c>
      <c r="G967">
        <v>19</v>
      </c>
      <c r="H967" t="s">
        <v>2829</v>
      </c>
      <c r="I967">
        <v>578</v>
      </c>
      <c r="J967" s="3">
        <v>45428</v>
      </c>
      <c r="K967" t="s">
        <v>128</v>
      </c>
    </row>
    <row r="968" spans="1:11" x14ac:dyDescent="0.3">
      <c r="A968" t="s">
        <v>2051</v>
      </c>
      <c r="B968" t="s">
        <v>2830</v>
      </c>
      <c r="C968" t="s">
        <v>12</v>
      </c>
      <c r="D968" t="s">
        <v>24</v>
      </c>
      <c r="E968">
        <v>36.99</v>
      </c>
      <c r="F968" t="s">
        <v>889</v>
      </c>
      <c r="G968">
        <v>4</v>
      </c>
      <c r="H968" t="s">
        <v>1574</v>
      </c>
      <c r="I968">
        <v>16</v>
      </c>
      <c r="J968" s="3">
        <v>45435</v>
      </c>
      <c r="K968" t="s">
        <v>438</v>
      </c>
    </row>
    <row r="969" spans="1:11" x14ac:dyDescent="0.3">
      <c r="A969" t="s">
        <v>2831</v>
      </c>
      <c r="B969" t="s">
        <v>2832</v>
      </c>
      <c r="C969" t="s">
        <v>12</v>
      </c>
      <c r="D969" t="s">
        <v>24</v>
      </c>
      <c r="E969">
        <v>41.19</v>
      </c>
      <c r="F969" t="s">
        <v>2833</v>
      </c>
      <c r="G969">
        <v>21</v>
      </c>
      <c r="H969" t="s">
        <v>2834</v>
      </c>
      <c r="I969">
        <v>258</v>
      </c>
      <c r="J969" s="3">
        <v>45436</v>
      </c>
      <c r="K969" t="s">
        <v>128</v>
      </c>
    </row>
    <row r="970" spans="1:11" x14ac:dyDescent="0.3">
      <c r="A970" t="s">
        <v>85</v>
      </c>
      <c r="B970" t="s">
        <v>2835</v>
      </c>
      <c r="C970" t="s">
        <v>12</v>
      </c>
      <c r="D970" t="s">
        <v>24</v>
      </c>
      <c r="E970">
        <v>69.25</v>
      </c>
      <c r="F970" t="s">
        <v>2836</v>
      </c>
      <c r="G970">
        <v>3</v>
      </c>
      <c r="H970" t="s">
        <v>1632</v>
      </c>
      <c r="I970">
        <v>19</v>
      </c>
      <c r="J970" s="3">
        <v>45434</v>
      </c>
      <c r="K970" t="s">
        <v>2837</v>
      </c>
    </row>
    <row r="971" spans="1:11" x14ac:dyDescent="0.3">
      <c r="A971" t="s">
        <v>828</v>
      </c>
      <c r="B971" t="s">
        <v>2838</v>
      </c>
      <c r="C971" t="s">
        <v>12</v>
      </c>
      <c r="D971" t="s">
        <v>13</v>
      </c>
      <c r="E971">
        <v>31.47</v>
      </c>
      <c r="F971" t="s">
        <v>2839</v>
      </c>
      <c r="G971">
        <v>48</v>
      </c>
      <c r="H971" t="s">
        <v>2840</v>
      </c>
      <c r="I971">
        <v>397</v>
      </c>
      <c r="J971" s="3">
        <v>45406</v>
      </c>
      <c r="K971" t="s">
        <v>128</v>
      </c>
    </row>
    <row r="972" spans="1:11" x14ac:dyDescent="0.3">
      <c r="A972" t="s">
        <v>2841</v>
      </c>
      <c r="B972" t="s">
        <v>2842</v>
      </c>
      <c r="C972" t="s">
        <v>12</v>
      </c>
      <c r="D972" t="s">
        <v>379</v>
      </c>
      <c r="E972">
        <v>34.99</v>
      </c>
      <c r="F972" t="s">
        <v>1687</v>
      </c>
      <c r="G972">
        <v>3</v>
      </c>
      <c r="H972" t="s">
        <v>1341</v>
      </c>
      <c r="I972">
        <v>1</v>
      </c>
      <c r="J972" s="3">
        <v>45242</v>
      </c>
      <c r="K972" t="s">
        <v>2843</v>
      </c>
    </row>
    <row r="973" spans="1:11" x14ac:dyDescent="0.3">
      <c r="A973" t="s">
        <v>540</v>
      </c>
      <c r="B973" t="s">
        <v>2844</v>
      </c>
      <c r="C973" t="s">
        <v>12</v>
      </c>
      <c r="D973" t="s">
        <v>24</v>
      </c>
      <c r="E973">
        <v>55.99</v>
      </c>
      <c r="F973" t="s">
        <v>2845</v>
      </c>
      <c r="G973">
        <v>10</v>
      </c>
      <c r="H973" t="s">
        <v>2846</v>
      </c>
      <c r="I973">
        <v>368</v>
      </c>
      <c r="J973" s="3">
        <v>45434</v>
      </c>
      <c r="K973" t="s">
        <v>138</v>
      </c>
    </row>
    <row r="974" spans="1:11" x14ac:dyDescent="0.3">
      <c r="A974" t="s">
        <v>842</v>
      </c>
      <c r="B974" t="s">
        <v>2847</v>
      </c>
      <c r="C974" t="s">
        <v>12</v>
      </c>
      <c r="D974" t="s">
        <v>24</v>
      </c>
      <c r="E974">
        <v>18.32</v>
      </c>
      <c r="F974" t="s">
        <v>2848</v>
      </c>
      <c r="G974">
        <v>10</v>
      </c>
      <c r="H974" t="s">
        <v>2849</v>
      </c>
      <c r="I974">
        <v>211</v>
      </c>
      <c r="J974" s="3">
        <v>45434</v>
      </c>
      <c r="K974" t="s">
        <v>115</v>
      </c>
    </row>
    <row r="975" spans="1:11" x14ac:dyDescent="0.3">
      <c r="A975" t="s">
        <v>2850</v>
      </c>
      <c r="B975" t="s">
        <v>2851</v>
      </c>
      <c r="C975" t="s">
        <v>12</v>
      </c>
      <c r="D975" t="s">
        <v>24</v>
      </c>
      <c r="E975">
        <v>120</v>
      </c>
      <c r="F975" t="s">
        <v>2852</v>
      </c>
      <c r="G975">
        <v>3</v>
      </c>
      <c r="H975" t="s">
        <v>1299</v>
      </c>
      <c r="I975">
        <v>7</v>
      </c>
      <c r="J975" s="3">
        <v>45426</v>
      </c>
      <c r="K975" t="s">
        <v>2853</v>
      </c>
    </row>
    <row r="976" spans="1:11" x14ac:dyDescent="0.3">
      <c r="A976" t="s">
        <v>2854</v>
      </c>
      <c r="B976" t="s">
        <v>2855</v>
      </c>
      <c r="C976" t="s">
        <v>12</v>
      </c>
      <c r="D976" t="s">
        <v>24</v>
      </c>
      <c r="E976">
        <v>21.21</v>
      </c>
      <c r="F976" t="s">
        <v>2856</v>
      </c>
      <c r="G976">
        <v>8</v>
      </c>
      <c r="H976" t="s">
        <v>321</v>
      </c>
      <c r="I976">
        <v>300</v>
      </c>
      <c r="J976" s="3">
        <v>45426</v>
      </c>
      <c r="K976" t="s">
        <v>115</v>
      </c>
    </row>
    <row r="977" spans="1:11" x14ac:dyDescent="0.3">
      <c r="A977" t="s">
        <v>203</v>
      </c>
      <c r="B977" t="s">
        <v>2857</v>
      </c>
      <c r="C977" t="s">
        <v>12</v>
      </c>
      <c r="D977" t="s">
        <v>13</v>
      </c>
      <c r="E977">
        <v>80</v>
      </c>
      <c r="F977" t="s">
        <v>2858</v>
      </c>
      <c r="G977">
        <v>10</v>
      </c>
      <c r="H977" t="s">
        <v>2859</v>
      </c>
      <c r="I977">
        <v>197</v>
      </c>
      <c r="J977" s="3">
        <v>45436</v>
      </c>
      <c r="K977" t="s">
        <v>138</v>
      </c>
    </row>
    <row r="978" spans="1:11" x14ac:dyDescent="0.3">
      <c r="A978" t="s">
        <v>2227</v>
      </c>
      <c r="B978" t="s">
        <v>2860</v>
      </c>
      <c r="C978" t="s">
        <v>12</v>
      </c>
      <c r="D978" t="s">
        <v>24</v>
      </c>
      <c r="E978">
        <v>49.52</v>
      </c>
      <c r="F978" t="s">
        <v>2861</v>
      </c>
      <c r="G978">
        <v>10</v>
      </c>
      <c r="H978" t="s">
        <v>980</v>
      </c>
      <c r="I978">
        <v>20</v>
      </c>
      <c r="J978" s="3">
        <v>45423</v>
      </c>
      <c r="K978" t="s">
        <v>115</v>
      </c>
    </row>
    <row r="979" spans="1:11" x14ac:dyDescent="0.3">
      <c r="A979" t="s">
        <v>71</v>
      </c>
      <c r="B979" t="s">
        <v>2862</v>
      </c>
      <c r="C979" t="s">
        <v>12</v>
      </c>
      <c r="D979" t="s">
        <v>24</v>
      </c>
      <c r="E979">
        <v>54.99</v>
      </c>
      <c r="F979" t="s">
        <v>374</v>
      </c>
      <c r="G979">
        <v>2</v>
      </c>
      <c r="H979" t="s">
        <v>2863</v>
      </c>
      <c r="I979">
        <v>45</v>
      </c>
      <c r="J979" s="3">
        <v>44854</v>
      </c>
      <c r="K979" t="s">
        <v>2864</v>
      </c>
    </row>
    <row r="980" spans="1:11" x14ac:dyDescent="0.3">
      <c r="A980" t="s">
        <v>71</v>
      </c>
      <c r="B980" t="s">
        <v>2865</v>
      </c>
      <c r="C980" t="s">
        <v>12</v>
      </c>
      <c r="D980" t="s">
        <v>13</v>
      </c>
      <c r="E980">
        <v>91</v>
      </c>
      <c r="F980" t="s">
        <v>2866</v>
      </c>
      <c r="G980">
        <v>3</v>
      </c>
      <c r="H980" t="s">
        <v>1341</v>
      </c>
      <c r="I980">
        <v>1</v>
      </c>
      <c r="J980" s="3">
        <v>45414</v>
      </c>
      <c r="K980" t="s">
        <v>2867</v>
      </c>
    </row>
    <row r="981" spans="1:11" x14ac:dyDescent="0.3">
      <c r="A981" t="s">
        <v>1544</v>
      </c>
      <c r="B981" t="s">
        <v>2868</v>
      </c>
      <c r="C981" t="s">
        <v>12</v>
      </c>
      <c r="D981" t="s">
        <v>379</v>
      </c>
      <c r="E981">
        <v>9.7799999999999994</v>
      </c>
      <c r="F981" t="s">
        <v>2869</v>
      </c>
      <c r="G981">
        <v>50</v>
      </c>
      <c r="H981" t="s">
        <v>2870</v>
      </c>
      <c r="I981">
        <v>8</v>
      </c>
      <c r="J981" s="3">
        <v>45435</v>
      </c>
      <c r="K981" t="s">
        <v>1267</v>
      </c>
    </row>
    <row r="982" spans="1:11" x14ac:dyDescent="0.3">
      <c r="A982" t="s">
        <v>2871</v>
      </c>
      <c r="B982" t="s">
        <v>2872</v>
      </c>
      <c r="C982" t="s">
        <v>12</v>
      </c>
      <c r="D982" t="s">
        <v>24</v>
      </c>
      <c r="E982">
        <v>84.98</v>
      </c>
      <c r="F982" t="s">
        <v>2873</v>
      </c>
      <c r="G982">
        <v>8</v>
      </c>
      <c r="H982" t="s">
        <v>2874</v>
      </c>
      <c r="I982">
        <v>42</v>
      </c>
      <c r="J982" s="3">
        <v>45433</v>
      </c>
      <c r="K982" t="s">
        <v>115</v>
      </c>
    </row>
    <row r="983" spans="1:11" x14ac:dyDescent="0.3">
      <c r="A983" t="s">
        <v>1696</v>
      </c>
      <c r="B983" t="s">
        <v>2875</v>
      </c>
      <c r="C983" t="s">
        <v>12</v>
      </c>
      <c r="D983" t="s">
        <v>491</v>
      </c>
      <c r="E983">
        <v>41.87</v>
      </c>
      <c r="F983" t="s">
        <v>2876</v>
      </c>
      <c r="G983">
        <v>8</v>
      </c>
      <c r="H983" t="s">
        <v>2779</v>
      </c>
      <c r="I983">
        <v>21</v>
      </c>
      <c r="J983" s="3">
        <v>45435</v>
      </c>
      <c r="K983" t="s">
        <v>232</v>
      </c>
    </row>
    <row r="984" spans="1:11" x14ac:dyDescent="0.3">
      <c r="A984" t="s">
        <v>55</v>
      </c>
      <c r="B984" t="s">
        <v>2877</v>
      </c>
      <c r="C984" t="s">
        <v>12</v>
      </c>
      <c r="D984" t="s">
        <v>13</v>
      </c>
      <c r="E984">
        <v>13.99</v>
      </c>
      <c r="F984" t="s">
        <v>250</v>
      </c>
      <c r="G984">
        <v>10</v>
      </c>
      <c r="H984" t="s">
        <v>493</v>
      </c>
      <c r="I984">
        <v>9</v>
      </c>
      <c r="J984" s="3">
        <v>45410</v>
      </c>
      <c r="K984" t="s">
        <v>27</v>
      </c>
    </row>
    <row r="985" spans="1:11" x14ac:dyDescent="0.3">
      <c r="A985" t="s">
        <v>103</v>
      </c>
      <c r="B985" t="s">
        <v>2878</v>
      </c>
      <c r="C985" t="s">
        <v>12</v>
      </c>
      <c r="D985" t="s">
        <v>13</v>
      </c>
      <c r="E985">
        <v>59.99</v>
      </c>
      <c r="F985" t="s">
        <v>82</v>
      </c>
      <c r="G985">
        <v>10</v>
      </c>
      <c r="H985" t="s">
        <v>2879</v>
      </c>
      <c r="I985">
        <v>496</v>
      </c>
      <c r="J985" s="3">
        <v>45431</v>
      </c>
      <c r="K985" t="s">
        <v>138</v>
      </c>
    </row>
    <row r="986" spans="1:11" x14ac:dyDescent="0.3">
      <c r="A986" t="s">
        <v>1564</v>
      </c>
      <c r="B986" t="s">
        <v>2880</v>
      </c>
      <c r="C986" t="s">
        <v>12</v>
      </c>
      <c r="D986" t="s">
        <v>24</v>
      </c>
      <c r="E986">
        <v>18.760000000000002</v>
      </c>
      <c r="F986" t="s">
        <v>2881</v>
      </c>
      <c r="G986">
        <v>5</v>
      </c>
      <c r="H986" t="s">
        <v>2882</v>
      </c>
      <c r="I986">
        <v>227</v>
      </c>
      <c r="J986" s="3">
        <v>45432</v>
      </c>
      <c r="K986" t="s">
        <v>115</v>
      </c>
    </row>
    <row r="987" spans="1:11" x14ac:dyDescent="0.3">
      <c r="A987" t="s">
        <v>2883</v>
      </c>
      <c r="B987" t="s">
        <v>2884</v>
      </c>
      <c r="C987" t="s">
        <v>12</v>
      </c>
      <c r="D987" t="s">
        <v>24</v>
      </c>
      <c r="E987">
        <v>22.6</v>
      </c>
      <c r="F987" t="s">
        <v>2885</v>
      </c>
      <c r="G987">
        <v>9</v>
      </c>
      <c r="H987" t="s">
        <v>2886</v>
      </c>
      <c r="I987">
        <v>541</v>
      </c>
      <c r="J987" s="3">
        <v>45436</v>
      </c>
      <c r="K987" t="s">
        <v>115</v>
      </c>
    </row>
    <row r="988" spans="1:11" x14ac:dyDescent="0.3">
      <c r="A988" t="s">
        <v>66</v>
      </c>
      <c r="B988" t="s">
        <v>2887</v>
      </c>
      <c r="C988" t="s">
        <v>12</v>
      </c>
      <c r="D988" t="s">
        <v>24</v>
      </c>
      <c r="E988">
        <v>33</v>
      </c>
      <c r="F988" t="s">
        <v>2888</v>
      </c>
      <c r="G988">
        <v>4</v>
      </c>
      <c r="H988" t="s">
        <v>2889</v>
      </c>
      <c r="I988">
        <v>401</v>
      </c>
      <c r="J988" s="3">
        <v>45435</v>
      </c>
      <c r="K988" t="s">
        <v>2890</v>
      </c>
    </row>
    <row r="989" spans="1:11" x14ac:dyDescent="0.3">
      <c r="A989" t="s">
        <v>2891</v>
      </c>
      <c r="B989" t="s">
        <v>2892</v>
      </c>
      <c r="C989" t="s">
        <v>12</v>
      </c>
      <c r="D989" t="s">
        <v>24</v>
      </c>
      <c r="E989">
        <v>10.58</v>
      </c>
      <c r="F989" t="s">
        <v>2893</v>
      </c>
      <c r="G989">
        <v>31</v>
      </c>
      <c r="H989" t="s">
        <v>2894</v>
      </c>
      <c r="I989">
        <v>391</v>
      </c>
      <c r="J989" s="3">
        <v>45435</v>
      </c>
      <c r="K989" t="s">
        <v>128</v>
      </c>
    </row>
    <row r="990" spans="1:11" x14ac:dyDescent="0.3">
      <c r="A990" t="s">
        <v>2290</v>
      </c>
      <c r="B990" t="s">
        <v>2895</v>
      </c>
      <c r="C990" t="s">
        <v>12</v>
      </c>
      <c r="D990" t="s">
        <v>379</v>
      </c>
      <c r="E990">
        <v>20.48</v>
      </c>
      <c r="F990" t="s">
        <v>2896</v>
      </c>
      <c r="H990" t="s">
        <v>2897</v>
      </c>
      <c r="I990">
        <v>2624</v>
      </c>
      <c r="J990" s="3">
        <v>45434</v>
      </c>
      <c r="K990" t="s">
        <v>115</v>
      </c>
    </row>
    <row r="991" spans="1:11" x14ac:dyDescent="0.3">
      <c r="A991" t="s">
        <v>1398</v>
      </c>
      <c r="B991" t="s">
        <v>2898</v>
      </c>
      <c r="C991" t="s">
        <v>12</v>
      </c>
      <c r="D991" t="s">
        <v>24</v>
      </c>
      <c r="E991">
        <v>18.84</v>
      </c>
      <c r="F991" t="s">
        <v>2899</v>
      </c>
      <c r="G991">
        <v>47</v>
      </c>
      <c r="H991" t="s">
        <v>2900</v>
      </c>
      <c r="I991">
        <v>674</v>
      </c>
      <c r="J991" s="3">
        <v>45433</v>
      </c>
      <c r="K991" t="s">
        <v>128</v>
      </c>
    </row>
    <row r="992" spans="1:11" x14ac:dyDescent="0.3">
      <c r="A992" t="s">
        <v>2447</v>
      </c>
      <c r="B992" t="s">
        <v>2901</v>
      </c>
      <c r="C992" t="s">
        <v>12</v>
      </c>
      <c r="D992" t="s">
        <v>491</v>
      </c>
      <c r="E992">
        <v>40.72</v>
      </c>
      <c r="F992" t="s">
        <v>2902</v>
      </c>
      <c r="G992">
        <v>10</v>
      </c>
      <c r="H992" t="s">
        <v>2903</v>
      </c>
      <c r="I992">
        <v>232</v>
      </c>
      <c r="J992" s="3">
        <v>45436</v>
      </c>
      <c r="K992" t="s">
        <v>232</v>
      </c>
    </row>
    <row r="993" spans="1:11" x14ac:dyDescent="0.3">
      <c r="A993" t="s">
        <v>203</v>
      </c>
      <c r="B993" t="s">
        <v>2904</v>
      </c>
      <c r="C993" t="s">
        <v>12</v>
      </c>
      <c r="D993" t="s">
        <v>13</v>
      </c>
      <c r="E993">
        <v>73.52</v>
      </c>
      <c r="F993" t="s">
        <v>2905</v>
      </c>
      <c r="G993">
        <v>4</v>
      </c>
      <c r="H993" t="s">
        <v>563</v>
      </c>
      <c r="I993">
        <v>8</v>
      </c>
      <c r="J993" s="3">
        <v>45420</v>
      </c>
      <c r="K993" t="s">
        <v>128</v>
      </c>
    </row>
    <row r="994" spans="1:11" x14ac:dyDescent="0.3">
      <c r="A994" t="s">
        <v>2906</v>
      </c>
      <c r="B994" t="s">
        <v>2907</v>
      </c>
      <c r="C994" t="s">
        <v>12</v>
      </c>
      <c r="D994" t="s">
        <v>24</v>
      </c>
      <c r="E994">
        <v>27.99</v>
      </c>
      <c r="F994" t="s">
        <v>2908</v>
      </c>
      <c r="G994">
        <v>10</v>
      </c>
      <c r="H994" t="s">
        <v>700</v>
      </c>
      <c r="I994">
        <v>75</v>
      </c>
      <c r="J994" s="3">
        <v>44867</v>
      </c>
      <c r="K994" t="s">
        <v>232</v>
      </c>
    </row>
    <row r="995" spans="1:11" x14ac:dyDescent="0.3">
      <c r="A995" t="s">
        <v>1748</v>
      </c>
      <c r="B995" t="s">
        <v>2909</v>
      </c>
      <c r="C995" t="s">
        <v>12</v>
      </c>
      <c r="D995" t="s">
        <v>24</v>
      </c>
      <c r="E995">
        <v>24.25</v>
      </c>
      <c r="F995" t="s">
        <v>2910</v>
      </c>
      <c r="G995">
        <v>10</v>
      </c>
      <c r="H995" t="s">
        <v>2911</v>
      </c>
      <c r="I995">
        <v>177</v>
      </c>
      <c r="J995" s="3">
        <v>45434</v>
      </c>
      <c r="K995" t="s">
        <v>949</v>
      </c>
    </row>
    <row r="996" spans="1:11" x14ac:dyDescent="0.3">
      <c r="A996" t="s">
        <v>71</v>
      </c>
      <c r="B996" t="s">
        <v>2912</v>
      </c>
      <c r="C996" t="s">
        <v>12</v>
      </c>
      <c r="D996" t="s">
        <v>24</v>
      </c>
      <c r="E996">
        <v>27.99</v>
      </c>
      <c r="F996" t="s">
        <v>2908</v>
      </c>
      <c r="G996">
        <v>7</v>
      </c>
      <c r="H996" t="s">
        <v>2913</v>
      </c>
      <c r="I996">
        <v>24</v>
      </c>
      <c r="J996" s="3">
        <v>45434</v>
      </c>
      <c r="K996" t="s">
        <v>701</v>
      </c>
    </row>
    <row r="997" spans="1:11" x14ac:dyDescent="0.3">
      <c r="A997" t="s">
        <v>2914</v>
      </c>
      <c r="B997" t="s">
        <v>2915</v>
      </c>
      <c r="C997" t="s">
        <v>12</v>
      </c>
      <c r="D997" t="s">
        <v>24</v>
      </c>
      <c r="E997">
        <v>20.28</v>
      </c>
      <c r="F997" t="s">
        <v>2916</v>
      </c>
      <c r="G997">
        <v>45</v>
      </c>
      <c r="H997" t="s">
        <v>2917</v>
      </c>
      <c r="I997">
        <v>1613</v>
      </c>
      <c r="J997" s="3">
        <v>45436</v>
      </c>
      <c r="K997" t="s">
        <v>128</v>
      </c>
    </row>
    <row r="998" spans="1:11" x14ac:dyDescent="0.3">
      <c r="A998" t="s">
        <v>98</v>
      </c>
      <c r="B998" t="s">
        <v>2918</v>
      </c>
      <c r="C998" t="s">
        <v>12</v>
      </c>
      <c r="D998" t="s">
        <v>24</v>
      </c>
      <c r="E998">
        <v>30.58</v>
      </c>
      <c r="F998" t="s">
        <v>2919</v>
      </c>
      <c r="G998">
        <v>10</v>
      </c>
      <c r="H998" t="s">
        <v>1415</v>
      </c>
      <c r="I998">
        <v>31</v>
      </c>
      <c r="J998" s="3">
        <v>45435</v>
      </c>
      <c r="K998" t="s">
        <v>1914</v>
      </c>
    </row>
    <row r="999" spans="1:11" x14ac:dyDescent="0.3">
      <c r="A999" t="s">
        <v>88</v>
      </c>
      <c r="B999" t="s">
        <v>2920</v>
      </c>
      <c r="C999" t="s">
        <v>12</v>
      </c>
      <c r="D999" t="s">
        <v>24</v>
      </c>
      <c r="E999">
        <v>39.99</v>
      </c>
      <c r="F999" t="s">
        <v>105</v>
      </c>
      <c r="G999">
        <v>2</v>
      </c>
      <c r="H999" t="s">
        <v>2921</v>
      </c>
      <c r="I999">
        <v>305</v>
      </c>
      <c r="J999" s="3">
        <v>45435</v>
      </c>
      <c r="K999" t="s">
        <v>1947</v>
      </c>
    </row>
    <row r="1000" spans="1:11" x14ac:dyDescent="0.3">
      <c r="A1000" t="s">
        <v>943</v>
      </c>
      <c r="B1000" t="s">
        <v>2922</v>
      </c>
      <c r="C1000" t="s">
        <v>12</v>
      </c>
      <c r="D1000" t="s">
        <v>24</v>
      </c>
      <c r="E1000">
        <v>9.99</v>
      </c>
      <c r="F1000" t="s">
        <v>1742</v>
      </c>
      <c r="G1000">
        <v>2</v>
      </c>
      <c r="H1000" t="s">
        <v>437</v>
      </c>
      <c r="I1000">
        <v>22</v>
      </c>
      <c r="J1000" s="3">
        <v>45432</v>
      </c>
      <c r="K1000" t="s">
        <v>1638</v>
      </c>
    </row>
    <row r="1001" spans="1:11" x14ac:dyDescent="0.3">
      <c r="A1001" t="s">
        <v>2004</v>
      </c>
      <c r="B1001" t="s">
        <v>2923</v>
      </c>
      <c r="C1001" t="s">
        <v>12</v>
      </c>
      <c r="D1001" t="s">
        <v>339</v>
      </c>
      <c r="E1001">
        <v>17.489999999999998</v>
      </c>
      <c r="F1001" t="s">
        <v>2924</v>
      </c>
      <c r="G1001">
        <v>10</v>
      </c>
      <c r="H1001" t="s">
        <v>2067</v>
      </c>
      <c r="I1001">
        <v>24</v>
      </c>
      <c r="J1001" s="3">
        <v>45350</v>
      </c>
      <c r="K1001" t="s">
        <v>1951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D E O 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B j f q w A A A D 3 A A A A E g A A A E N v b m Z p Z y 9 Q Y W N r Y W d l L n h t b I S P v Q 6 C M B z E d x P f g X S n H 2 g c y J 8 y u E p i Q j S u D T T Q C K 2 h x f J u D j 6 S r y B E U T f H u / s l d / e 4 3 S E d 2 i a 4 y s 4 q o x P E M E W B d U K X o j F a J k g b l P L l A v a i O I t K B i O t b T z Y M k G 1 c 5 e Y E O 8 9 9 i t s u o p E l D J y y n Z 5 U c t W o A + s / s O h 0 l N t I R G H 4 2 s N j z B b M 7 y h E a Z A Z h M y p b 9 A N A 6 e 0 h 8 T t n 3 j + k 5 y q c N D D m S W Q N 4 f + B M A A P / / A w B Q S w M E F A A C A A g A A A A h A K c W + q 1 B C Q A A E 0 U A A B M A A A B G b 3 J t d W x h c y 9 T Z W N 0 a W 9 u M S 5 t 7 F z t b u O 4 F f 0 / w L 4 D o Q K t A x j B 6 s t J 0 G 4 B f y h O J v 5 I L W c G 6 W B + M D Y T q 5 F F V 5 K z 8 Q Z 5 q 7 7 B v t j y S o o t y d b k i l b c H + 0 C u y Y p i e d Q I o + o e 2 4 2 Y J P Q 4 R 6 x 4 1 / 1 r 5 8 + B T P q s y n 5 k 9 J 2 G f V E q c 8 8 h f x C X B b + 9 I m I f 2 y + 9 C d M t F j P E + Y e t 5 e + z 7 z w K / c f 7 z h / r B 2 9 f B v Q O f t F G d M 7 l + n K 9 9 d v b e 6 F 4 p T v 9 b g D 0 f W M e g + i 6 / F q w a D v 6 N T j s U + 9 4 J 7 7 8 z Z 3 l 3 M P D g a 1 G K 3 + 8 q K 0 x O G p U i e h a C c h e w 5 f 6 + R F G T u h y 7 Z a 2 z R k D 9 x f b Z 8 O i P n G a 9 + Z r F u 9 5 f y O + V H 7 A t q / O u E s H u N k u 7 v m E 3 V c I C + O X H p h w z g G g O g Q f T s 0 F i d v X W h z d 7 p 9 T Y 8 G I b l Z T A X 7 9 U i h E h 1 0 Q j b v 8 Q m F B 5 X p 7 / V o f W P t h e u E J L 5 / 5 G 5 F O s x 1 5 u J C f 3 O X o 1 P i M 2 q 5 J 1 E n e Z D o Z H F 5 f B W M p L W y 6 G S 2 7 r f 2 o t Q V Q e 8 f S x 4 y O 1 w J g H b w J N j 5 S 3 a U Z 3 2 s 5 i G O N S X F P k 1 G f W d e / G i s M F u 2 c L P 3 P 0 e i 4 H a e O 6 7 o T z A a 8 V + D 1 C 1 k r l g v 0 F b L k 6 4 T J m 5 P M v y 3 b k Z s z p / E K T H X V E f x g a S 5 l s e r b 4 2 i i J p a w C 0 P n L C r f c s O / z v 5 2 9 / F v H f d o 0 L O K p K 0 C q z z U 3 / H Q n p N I y 1 c O h H X f 6 H u k q V x o v a o t b a D U F 1 p D 3 v D 7 s C C E n f 5 g y d m c H K R / 3 Y 1 M K g n y 7 4 Q U / 0 B a I Z b X Z m 8 A e 0 J q S E h Y Z g W X Z I p I + 2 K o H U k t L a B v q b + / X K e 1 D u b u h S + g c T X U / g M 8 F h F B E w k A W O D V 9 W 9 b y C h T Y D u t P f G O 0 H i N Q Q S m 4 a b A Y + 5 I 1 7 4 o S z u K R L 3 J B r n u D L c M y T u 6 W Z u h W v E i j i o P y N J n A n I 6 + b o / K Z f 0 c R W s U I m K K 7 H P 6 5 8 / G h t U 7 M s K q a B 1 T k V h K 5 S h V O x E q f q e U T Y E T I v q E r q V K z W q S m x y w F X Q w S r f C p I 3 / W M + X z O v U h x 3 y r S E w E r g i q o 4 L l P H 8 R + c 8 L E b k n p M D 7 l o h b K Q m N 1 U A U h 3 P c t l 9 m I a Y V b w h z B g h 1 r 5 q x i W c 1 h 1 p X m 8 z O L f o o f V / w h V 7 w 1 w u q n C g L a u R y O 4 D U 5 8 5 0 g d K h H O g 7 3 p a G x A q q B g E 4 j p K q g s a q p g W p 2 K o V G 7 w i 1 D G Y e v S o 6 W P X U Q D 0 v m O / P o 8 U q S l F B E h W r l B o o 5 c V N d 0 h a Q 9 u G 8 v K B k x Y P 5 K G x 2 q i Z W T n c l O W x s e K o N T J 4 Q T X o W H 3 U Q B / 7 1 A m 4 R / r U D 5 3 o 5 8 F h L s 0 c S F o k 2 W B 3 j x p s H 1 v U h x C J M p 4 x k p T l Y H W s 3 m n R h l F 8 D 5 A R d R c z 0 q N L 8 T E t 2 r J V S R Z Y 6 d N B + q 5 H z U 4 T f n 0 6 l b 7 f O l b y d J C 8 E f 8 X J R 3 + x J K y N C p W 7 X Q t e b q p J 1 z B 0 0 Z / / o K 6 f X E m I f f J n 8 X r 1 b 2 P 6 o / p u i Q F r N T p I H W 3 d g / + + 8 Q C Y l P H C 5 N 5 F k q j Y 9 V O B 7 V b B e 6 e 6 J k d i o 7 a F Q m K m D i e h o y J 6 R A T i + P U R b w M X A B P 2 0 T w I I C 8 i d s R M W j R u A 5 H 7 4 7 o e X S + O w o J B w r I G 9 v R V G C h r I P E r 6 9 H P 3 1 y v C K U X Y 7 C V z 7 f x 1 M w / u 8 p V O A p h M 5 8 4 y u Q 9 4 w F d A g 7 a y j s H m 9 u H N I O w F Z 4 + + U H F k p V L s n a w y C V + y R k 2 y g h 7 z s l W g V O C X n H K i H V e y V a k c b K q N S O g W y p l I S 1 k S d T 3 7 5 b e 1 o y B Y 5 R + k b p 7 z 7 f L Q c m K y I F C x r l u m S J 1 O G V U l d + 3 n 7 7 R u f X 0 7 g F s 9 V A r O q s 5 / J S K I l l Y x 9 Z H u / e e L P c j d c i q o k I v 7 9 E d A R J E x W d w Q V n M E 8 v I l / w 4 B o l H 5 y a v h 2 7 H x r W E s v S q M 6 E K + O E r U O B x A 6 d y W P 0 E e K 6 Z O g d w A W b b s K Q e 4 c k y 5 p f 0 / + S + V W t 7 1 b G B / s I z 7 O U H 5 b G q 8 o I k D D G q j V d S 7 l i V u f 6 f 9 k S q 9 A Q L e e C W Y H Y r o e V z / 6 S f t h z 6 N N J m K I Q N w Q H 8 c D W / g / p O w E I b o t P V 0 n 5 A M 5 X 1 7 k P A 2 K z V Z B U R L n E y J F B h b z r h d h k n O B 2 G U Z q D K H c G P a x 0 H o 8 / i C L n 9 p b T Q 4 Y K 5 n g o S l D x y W L t W B C b S 2 f c v l B p U y w S l d r O R N s + y 2 x 3 7 h L 2 W B 5 y G r G X 8 o O + 0 D P v J w R B n M u z 6 K C e V j K F o t W X W b p V b A Q y 9 l j e / r 3 G T E z U Q K q o Q R U Q w q o G V l L 4 Y y I Z / d 2 + 6 K i z A A a u A G c o A Z w i h s A b K G b 1 u h y A L / M d 7 z D 2 H H N 3 v n I 6 h D 7 Z t C F m n s P f O y l 9 3 A Y W 6 5 1 M 2 p Z o 9 E t F J f + H f M h T n w I J 6 5 9 0 R x Y v c h 8 p x 5 z D + P F V e r 3 l z P k P j z 9 o J x B 1 + G e R 8 k V F X 1 C 7 W p w e x h X b s q D w I E A r m C Q l A 5 h x 1 l 2 O z Z + r W C y j / O L / R 4 H J 0 7 p X g 5 H 4 l / S s r 5 Y o 9 4 t u b j s 9 e x o a 8 n 9 B 4 e T F n t i v r s i F 4 7 r S q c i 6 N h 9 p g 7 7 z O 6 N F e V + d J d M P u 9 D x w q c D g J 3 Y Y 3 6 l r 1 3 n o u B l T X 9 r O o 8 F w M r b A Y I 2 6 V t W 7 e k f 3 n b v I I M / 8 s g Y P A d t q K P 0 p l l B l b k D D U a 7 5 S K u U W X 4 U o s 8 B V 1 n W y j N A u s 3 h m g d 5 9 J b x j / c G l A r K I Z o G i f m e c 5 9 8 w X g A v 2 2 7 7 Q 6 H A j i N r n p e t A r I N c 0 I A 0 S X f p 5 R t p 3 C h J B i t 1 h p n G n U W 4 D 1 W T w U q g A R J 4 Z Q 3 + C d P g i n m / y T 8 M r M Q Z J 8 n G o m u R c + 4 n f n 0 9 i c O T + 0 2 T V B L G C W p X a p x u k h 2 i / q K c B q U n 9 v a / / 0 d 8 z x w V D h O Z r R r F C 5 q D 9 r A P + g L 9 8 r m 0 t J h Y W T V A V l 3 + x I i 7 f G b k L p E S p Q e 1 / Y T F x O q r W V k K l 4 l V V F P d 5 O k 1 3 R m d 3 / k 0 3 S I W V N w k y Q O r q S Z o 6 v y D E w l N r O C a + g H S G k 2 s B p u g w f 3 h Y N z s w Y r o c y + k r v y K Q N s 9 5 j q C F W x K p O v L b 3 J M r L i a j R x i A l s N C 6 z e m t n s / 6 T k / y U g k A E V z P h C m g J 2 i 2 m e F g A r a R J V U m t g F d M 8 2 w 2 c J V E p N a y Q N i I h v R x c w Y / j P R J 7 + U C l P 8 U a W D F t q G 9 4 Q Y x X B T h W Q R v a B y S F N r C K 2 Q D F P O 8 N v 1 r w V x / n L v 9 V / t O 3 g R X G h h E F m M Z R Y E l + j F h B b J j x X u u R Q r J W X L i a U W / d G l c k W a C t 8 E b 0 J y 6 L c P X v 6 C + f O + u i 1 K b v F L X p a 6 B C k Q 1 k K P J 0 / R L d v E 1 7 f O k E k m M 4 w 4 3 h t N L s 4 b P 3 s 4 f T 3 j o q f T g i l s 7 a z X e X y d r l 8 z s H 0 n Y T h S U d G l K b h b s T e G M W y T W 1 l + z / R q S + l Q S c T h 6 O + 8 B A k 5 p 2 9 F H w f w A A A P / / A w B Q S w E C L Q A U A A Y A C A A A A C E A K t 2 q Q N I A A A A 3 A Q A A E w A A A A A A A A A A A A A A A A A A A A A A W 0 N v b n R l b n R f V H l w Z X N d L n h t b F B L A Q I t A B Q A A g A I A A A A I Q D 8 g G N + r A A A A P c A A A A S A A A A A A A A A A A A A A A A A A s D A A B D b 2 5 m a W c v U G F j a 2 F n Z S 5 4 b W x Q S w E C L Q A U A A I A C A A A A C E A p x b 6 r U E J A A A T R Q A A E w A A A A A A A A A A A A A A A A D n A w A A R m 9 y b X V s Y X M v U 2 V j d G l v b j E u b V B L B Q Y A A A A A A w A D A M I A A A B Z D 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n A A A A A A A A B k c 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N s Z W F u Z W Q l M j B N Z W 4 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w N C 0 y M 1 Q y M D o 1 O T o x M i 4 0 N z U 5 N D A 3 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M y Y m J m O G M 5 N C 1 h Z D h j L T R m O T M t O G M 4 Z i 1 h Y z c 5 M z g y M W Y 1 Y j I i L z 4 8 R W 5 0 c n k g V H l w Z T 0 i U m V z d W x 0 V H l w Z S I g V m F s d W U 9 I n N U Y W J s Z S I v P j x F b n R y e S B U e X B l P S J O Y X Z p Z 2 F 0 a W 9 u U 3 R l c E 5 h b W U i I F Z h b H V l P S J z T m F 2 a W d h d G l v b i I v P j x F b n R y e S B U e X B l P S J G a W x s T 2 J q Z W N 0 V H l w Z S I g V m F s d W U 9 I n N D b 2 5 u Z W N 0 a W 9 u T 2 5 s e S I v P j x F b n R y e S B U e X B l P S J O Y W 1 l V X B k Y X R l Z E F m d G V y R m l s b C I g V m F s d W U 9 I m w x I i 8 + P C 9 T d G F i b G V F b n R y a W V z P j w v S X R l b T 4 8 S X R l b T 4 8 S X R l b U x v Y 2 F 0 a W 9 u P j x J d G V t V H l w Z T 5 G b 3 J t d W x h P C 9 J d G V t V H l w Z T 4 8 S X R l b V B h d G g + U 2 V j d G l v b j E v Q 2 x l Y W 5 l Z C U y M F d v b W V u 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U t M D Q t M j N U M j I 6 M D M 6 M j I u N T Y 4 M T Q 0 M V o i L z 4 8 R W 5 0 c n k g V H l w Z T 0 i R m l s b G V k Q 2 9 t c G x l d G V S Z X N 1 b H R U b 1 d v c m t z a G V l d C I g V m F s d W U 9 I m w w I i 8 + P E V u d H J 5 I F R 5 c G U 9 I k Z p b G x T d G F 0 d X M i I F Z h b H V l P S J z Q 2 9 t c G x l d G U i L z 4 8 R W 5 0 c n k g V H l w Z T 0 i R m l s b F R v R G F 0 Y U 1 v Z G V s R W 5 h Y m x l Z C I g V m F s d W U 9 I m w w I i 8 + P E V u d H J 5 I F R 5 c G U 9 I k l z U H J p d m F 0 Z S I g V m F s d W U 9 I m w w I i 8 + P E V u d H J 5 I F R 5 c G U 9 I l F 1 Z X J 5 S U Q i I F Z h b H V l P S J z Z G Q z N m N m O T Y t O T B i N C 0 0 M 2 Q w L W E 3 M G Y t M T c y Z G I x M D Z i O D E y I i 8 + P E V u d H J 5 I F R 5 c G U 9 I l J l c 3 V s d F R 5 c G U i I F Z h b H V l P S J z V G F i b G U i L z 4 8 R W 5 0 c n k g V H l w Z T 0 i T m F 2 a W d h d G l v b l N 0 Z X B O Y W 1 l I i B W Y W x 1 Z T 0 i c 0 5 h d m l n Y X R p b 2 4 i L z 4 8 R W 5 0 c n k g V H l w Z T 0 i R m l s b E 9 i a m V j d F R 5 c G U i I F Z h b H V l P S J z Q 2 9 u b m V j d G l v b k 9 u b H k i L z 4 8 R W 5 0 c n k g V H l w Z T 0 i T m F t Z V V w Z G F 0 Z W R B Z n R l c k Z p b G w i I F Z h b H V l P S J s M S I v P j w v U 3 R h Y m x l R W 5 0 c m l l c z 4 8 L 0 l 0 Z W 0 + P E l 0 Z W 0 + P E l 0 Z W 1 M b 2 N h d G l v b j 4 8 S X R l b V R 5 c G U + R m 9 y b X V s Y T w v S X R l b V R 5 c G U + P E l 0 Z W 1 Q Y X R o P l N l Y 3 R p b 2 4 x L 0 N v b W J p b m V k J T I w U G V y Z n V t Z S U y M E R h d G F T Z X Q 8 L 0 l 0 Z W 1 Q Y X R o P j w v S X R l b U x v Y 2 F 0 a W 9 u P j x T d G F i b G V F b n R y a W V z P j x F b n R y e S B U e X B l P S J B Z G R l Z F R v R G F 0 Y U 1 v Z G V s I i B W Y W x 1 Z T 0 i b D A i L z 4 8 R W 5 0 c n k g V H l w Z T 0 i Q n V m Z m V y T m V 4 d F J l Z n J l c 2 g i I F Z h b H V l P S J s M S I v P j x F b n R y e S B U e X B l P S J G a W x s Q 2 9 1 b n Q i I F Z h b H V l P S J s M T g 4 M i I v P j x F b n R y e S B U e X B l P S J G a W x s R W 5 h Y m x l Z C I g V m F s d W U 9 I m w x I i 8 + P E V u d H J 5 I F R 5 c G U 9 I k Z p b G x F c n J v c k N v Z G U i I F Z h b H V l P S J z V W 5 r b m 9 3 b i I v P j x F b n R y e S B U e X B l P S J G a W x s R X J y b 3 J D b 3 V u d C I g V m F s d W U 9 I m w w I i 8 + P E V u d H J 5 I F R 5 c G U 9 I k Z p b G x M Y X N 0 V X B k Y X R l Z C I g V m F s d W U 9 I m Q y M D I 1 L T A 0 L T I z V D I y O j E z O j U 5 L j U z O D Q x O D F a I i 8 + P E V u d H J 5 I F R 5 c G U 9 I k Z p b G x D b 2 x 1 b W 5 U e X B l c y I g V m F s d W U 9 I n N C Z 1 l H Q l F N R E N R W T 0 i L z 4 8 R W 5 0 c n k g V H l w Z T 0 i R m l s b E N v b H V t b k 5 h b W V z I i B W Y W x 1 Z T 0 i c 1 s m c X V v d D t C c m F u Z C Z x d W 9 0 O y w m c X V v d D t D Y X R l Z 2 9 y e S Z x d W 9 0 O y w m c X V v d D t U e X B l J n F 1 b 3 Q 7 L C Z x d W 9 0 O 1 B y a W N l J n F 1 b 3 Q 7 L C Z x d W 9 0 O 0 F 2 Y W l s Y W J s Z S Z x d W 9 0 O y w m c X V v d D t T b 2 x k J n F 1 b 3 Q 7 L C Z x d W 9 0 O 0 x h c 3 Q g V X B k Y X R l Z C Z x d W 9 0 O y w m c X V v d D t M b 2 N h 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W N m Z W R i N m E t M D F l Z C 0 0 N T k 5 L T h m M T Q t N j A 0 M G V i M W M 4 M m Z m I i 8 + P E V u d H J 5 I F R 5 c G U 9 I l J l b G F 0 a W 9 u c 2 h p c E l u Z m 9 D b 2 5 0 Y W l u Z X I i I F Z h b H V l P S J z e y Z x d W 9 0 O 2 N v b H V t b k N v d W 5 0 J n F 1 b 3 Q 7 O j g s J n F 1 b 3 Q 7 a 2 V 5 Q 2 9 s d W 1 u T m F t Z X M m c X V v d D s 6 W 1 0 s J n F 1 b 3 Q 7 c X V l c n l S Z W x h d G l v b n N o a X B z J n F 1 b 3 Q 7 O l t d L C Z x d W 9 0 O 2 N v b H V t b k l k Z W 5 0 a X R p Z X M m c X V v d D s 6 W y Z x d W 9 0 O 1 N l Y 3 R p b 2 4 x L 0 N v b W J p b m V k I F B l c m Z 1 b W U g R G F 0 Y V N l d C 9 T b 3 V y Y 2 U u e 0 J y Y W 5 k L D B 9 J n F 1 b 3 Q 7 L C Z x d W 9 0 O 1 N l Y 3 R p b 2 4 x L 0 N v b W J p b m V k I F B l c m Z 1 b W U g R G F 0 Y V N l d C 9 T b 3 V y Y 2 U u e 0 N h d G V n b 3 J 5 L D F 9 J n F 1 b 3 Q 7 L C Z x d W 9 0 O 1 N l Y 3 R p b 2 4 x L 0 N v b W J p b m V k I F B l c m Z 1 b W U g R G F 0 Y V N l d C 9 T b 3 V y Y 2 U u e 1 R 5 c G U s M n 0 m c X V v d D s s J n F 1 b 3 Q 7 U 2 V j d G l v b j E v Q 2 9 t Y m l u Z W Q g U G V y Z n V t Z S B E Y X R h U 2 V 0 L 1 N v d X J j Z S 5 7 U H J p Y 2 U s M 3 0 m c X V v d D s s J n F 1 b 3 Q 7 U 2 V j d G l v b j E v Q 2 9 t Y m l u Z W Q g U G V y Z n V t Z S B E Y X R h U 2 V 0 L 1 N v d X J j Z S 5 7 Q X Z h a W x h Y m x l L D R 9 J n F 1 b 3 Q 7 L C Z x d W 9 0 O 1 N l Y 3 R p b 2 4 x L 0 N v b W J p b m V k I F B l c m Z 1 b W U g R G F 0 Y V N l d C 9 T b 3 V y Y 2 U u e 1 N v b G Q s N X 0 m c X V v d D s s J n F 1 b 3 Q 7 U 2 V j d G l v b j E v Q 2 9 t Y m l u Z W Q g U G V y Z n V t Z S B E Y X R h U 2 V 0 L 1 N v d X J j Z S 5 7 T G F z d C B V c G R h d G V k L D Z 9 J n F 1 b 3 Q 7 L C Z x d W 9 0 O 1 N l Y 3 R p b 2 4 x L 0 N v b W J p b m V k I F B l c m Z 1 b W U g R G F 0 Y V N l d C 9 T b 3 V y Y 2 U u e 0 x v Y 2 F 0 a W 9 u L D d 9 J n F 1 b 3 Q 7 X S w m c X V v d D t D b 2 x 1 b W 5 D b 3 V u d C Z x d W 9 0 O z o 4 L C Z x d W 9 0 O 0 t l e U N v b H V t b k 5 h b W V z J n F 1 b 3 Q 7 O l t d L C Z x d W 9 0 O 0 N v b H V t b k l k Z W 5 0 a X R p Z X M m c X V v d D s 6 W y Z x d W 9 0 O 1 N l Y 3 R p b 2 4 x L 0 N v b W J p b m V k I F B l c m Z 1 b W U g R G F 0 Y V N l d C 9 T b 3 V y Y 2 U u e 0 J y Y W 5 k L D B 9 J n F 1 b 3 Q 7 L C Z x d W 9 0 O 1 N l Y 3 R p b 2 4 x L 0 N v b W J p b m V k I F B l c m Z 1 b W U g R G F 0 Y V N l d C 9 T b 3 V y Y 2 U u e 0 N h d G V n b 3 J 5 L D F 9 J n F 1 b 3 Q 7 L C Z x d W 9 0 O 1 N l Y 3 R p b 2 4 x L 0 N v b W J p b m V k I F B l c m Z 1 b W U g R G F 0 Y V N l d C 9 T b 3 V y Y 2 U u e 1 R 5 c G U s M n 0 m c X V v d D s s J n F 1 b 3 Q 7 U 2 V j d G l v b j E v Q 2 9 t Y m l u Z W Q g U G V y Z n V t Z S B E Y X R h U 2 V 0 L 1 N v d X J j Z S 5 7 U H J p Y 2 U s M 3 0 m c X V v d D s s J n F 1 b 3 Q 7 U 2 V j d G l v b j E v Q 2 9 t Y m l u Z W Q g U G V y Z n V t Z S B E Y X R h U 2 V 0 L 1 N v d X J j Z S 5 7 Q X Z h a W x h Y m x l L D R 9 J n F 1 b 3 Q 7 L C Z x d W 9 0 O 1 N l Y 3 R p b 2 4 x L 0 N v b W J p b m V k I F B l c m Z 1 b W U g R G F 0 Y V N l d C 9 T b 3 V y Y 2 U u e 1 N v b G Q s N X 0 m c X V v d D s s J n F 1 b 3 Q 7 U 2 V j d G l v b j E v Q 2 9 t Y m l u Z W Q g U G V y Z n V t Z S B E Y X R h U 2 V 0 L 1 N v d X J j Z S 5 7 T G F z d C B V c G R h d G V k L D Z 9 J n F 1 b 3 Q 7 L C Z x d W 9 0 O 1 N l Y 3 R p b 2 4 x L 0 N v b W J p b m V k I F B l c m Z 1 b W U g R G F 0 Y V N l d C 9 T b 3 V y Y 2 U u e 0 x v Y 2 F 0 a W 9 u L D d 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D b 2 1 i a W 5 l Z F 9 Q Z X J m d W 1 l X 0 R h d G F T Z X Q i L z 4 8 L 1 N 0 Y W J s Z U V u d H J p Z X M + P C 9 J d G V t P j x J d G V t P j x J d G V t T G 9 j Y X R p b 2 4 + P E l 0 Z W 1 U e X B l P k Z v c m 1 1 b G E 8 L 0 l 0 Z W 1 U e X B l P j x J d G V t U G F 0 a D 5 T Z W N 0 a W 9 u M S 9 D b 2 1 i a W 5 l Z C U y M F B l c m Z 1 b W U l M j B E Y X R h U 2 V 0 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N C 0 y M 1 Q y M j o x M z o 1 O S 4 1 M z g 0 M T g x W i I v P j x F b n R y e S B U e X B l P S J G a W x s Q 2 9 s d W 1 u V H l w Z X M i I F Z h b H V l P S J z Q m d Z R 0 J R T U R D U V k 9 I i 8 + P E V u d H J 5 I F R 5 c G U 9 I k Z p b G x D b 2 x 1 b W 5 O Y W 1 l c y I g V m F s d W U 9 I n N b J n F 1 b 3 Q 7 Q n J h b m Q m c X V v d D s s J n F 1 b 3 Q 7 Q 2 F 0 Z W d v c n k m c X V v d D s s J n F 1 b 3 Q 7 V H l w Z S Z x d W 9 0 O y w m c X V v d D t Q c m l j Z S Z x d W 9 0 O y w m c X V v d D t B d m F p b G F i b G U m c X V v d D s s J n F 1 b 3 Q 7 U 2 9 s Z C Z x d W 9 0 O y w m c X V v d D t M Y X N 0 I F V w Z G F 0 Z W Q m c X V v d D s s J n F 1 b 3 Q 7 T G 9 j Y X R p b 2 4 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c 5 N T k 1 M D U x L T k z Z j k t N D g 1 N y 0 5 Z W Q 5 L W N k N G M y O T d l Y 2 Q 5 Z i I v P j x F b n R y e S B U e X B l P S J S Z W x h d G l v b n N o a X B J b m Z v Q 2 9 u d G F p b m V y I i B W Y W x 1 Z T 0 i c 3 s m c X V v d D t j b 2 x 1 b W 5 D b 3 V u d C Z x d W 9 0 O z o 4 L C Z x d W 9 0 O 2 t l e U N v b H V t b k 5 h b W V z J n F 1 b 3 Q 7 O l t d L C Z x d W 9 0 O 3 F 1 Z X J 5 U m V s Y X R p b 2 5 z a G l w c y Z x d W 9 0 O z p b X S w m c X V v d D t j b 2 x 1 b W 5 J Z G V u d G l 0 a W V z J n F 1 b 3 Q 7 O l s m c X V v d D t T Z W N 0 a W 9 u M S 9 D b 2 1 i a W 5 l Z C B Q Z X J m d W 1 l I E R h d G F T Z X Q v U 2 9 1 c m N l L n t C c m F u Z C w w f S Z x d W 9 0 O y w m c X V v d D t T Z W N 0 a W 9 u M S 9 D b 2 1 i a W 5 l Z C B Q Z X J m d W 1 l I E R h d G F T Z X Q v U 2 9 1 c m N l L n t D Y X R l Z 2 9 y e S w x f S Z x d W 9 0 O y w m c X V v d D t T Z W N 0 a W 9 u M S 9 D b 2 1 i a W 5 l Z C B Q Z X J m d W 1 l I E R h d G F T Z X Q v U 2 9 1 c m N l L n t U e X B l L D J 9 J n F 1 b 3 Q 7 L C Z x d W 9 0 O 1 N l Y 3 R p b 2 4 x L 0 N v b W J p b m V k I F B l c m Z 1 b W U g R G F 0 Y V N l d C 9 T b 3 V y Y 2 U u e 1 B y a W N l L D N 9 J n F 1 b 3 Q 7 L C Z x d W 9 0 O 1 N l Y 3 R p b 2 4 x L 0 N v b W J p b m V k I F B l c m Z 1 b W U g R G F 0 Y V N l d C 9 T b 3 V y Y 2 U u e 0 F 2 Y W l s Y W J s Z S w 0 f S Z x d W 9 0 O y w m c X V v d D t T Z W N 0 a W 9 u M S 9 D b 2 1 i a W 5 l Z C B Q Z X J m d W 1 l I E R h d G F T Z X Q v U 2 9 1 c m N l L n t T b 2 x k L D V 9 J n F 1 b 3 Q 7 L C Z x d W 9 0 O 1 N l Y 3 R p b 2 4 x L 0 N v b W J p b m V k I F B l c m Z 1 b W U g R G F 0 Y V N l d C 9 T b 3 V y Y 2 U u e 0 x h c 3 Q g V X B k Y X R l Z C w 2 f S Z x d W 9 0 O y w m c X V v d D t T Z W N 0 a W 9 u M S 9 D b 2 1 i a W 5 l Z C B Q Z X J m d W 1 l I E R h d G F T Z X Q v U 2 9 1 c m N l L n t M b 2 N h d G l v b i w 3 f S Z x d W 9 0 O 1 0 s J n F 1 b 3 Q 7 Q 2 9 s d W 1 u Q 2 9 1 b n Q m c X V v d D s 6 O C w m c X V v d D t L Z X l D b 2 x 1 b W 5 O Y W 1 l c y Z x d W 9 0 O z p b X S w m c X V v d D t D b 2 x 1 b W 5 J Z G V u d G l 0 a W V z J n F 1 b 3 Q 7 O l s m c X V v d D t T Z W N 0 a W 9 u M S 9 D b 2 1 i a W 5 l Z C B Q Z X J m d W 1 l I E R h d G F T Z X Q v U 2 9 1 c m N l L n t C c m F u Z C w w f S Z x d W 9 0 O y w m c X V v d D t T Z W N 0 a W 9 u M S 9 D b 2 1 i a W 5 l Z C B Q Z X J m d W 1 l I E R h d G F T Z X Q v U 2 9 1 c m N l L n t D Y X R l Z 2 9 y e S w x f S Z x d W 9 0 O y w m c X V v d D t T Z W N 0 a W 9 u M S 9 D b 2 1 i a W 5 l Z C B Q Z X J m d W 1 l I E R h d G F T Z X Q v U 2 9 1 c m N l L n t U e X B l L D J 9 J n F 1 b 3 Q 7 L C Z x d W 9 0 O 1 N l Y 3 R p b 2 4 x L 0 N v b W J p b m V k I F B l c m Z 1 b W U g R G F 0 Y V N l d C 9 T b 3 V y Y 2 U u e 1 B y a W N l L D N 9 J n F 1 b 3 Q 7 L C Z x d W 9 0 O 1 N l Y 3 R p b 2 4 x L 0 N v b W J p b m V k I F B l c m Z 1 b W U g R G F 0 Y V N l d C 9 T b 3 V y Y 2 U u e 0 F 2 Y W l s Y W J s Z S w 0 f S Z x d W 9 0 O y w m c X V v d D t T Z W N 0 a W 9 u M S 9 D b 2 1 i a W 5 l Z C B Q Z X J m d W 1 l I E R h d G F T Z X Q v U 2 9 1 c m N l L n t T b 2 x k L D V 9 J n F 1 b 3 Q 7 L C Z x d W 9 0 O 1 N l Y 3 R p b 2 4 x L 0 N v b W J p b m V k I F B l c m Z 1 b W U g R G F 0 Y V N l d C 9 T b 3 V y Y 2 U u e 0 x h c 3 Q g V X B k Y X R l Z C w 2 f S Z x d W 9 0 O y w m c X V v d D t T Z W N 0 a W 9 u M S 9 D b 2 1 i a W 5 l Z C B Q Z X J m d W 1 l I E R h d G F T Z X Q v U 2 9 1 c m N l L n t M b 2 N h d G l v b i w 3 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Q 2 x l Y W 5 l Z C U y M E 1 l b i 9 T b 3 V y Y 2 U 8 L 0 l 0 Z W 1 Q Y X R o P j w v S X R l b U x v Y 2 F 0 a W 9 u P j x T d G F i b G V F b n R y a W V z L z 4 8 L 0 l 0 Z W 0 + P E l 0 Z W 0 + P E l 0 Z W 1 M b 2 N h d G l v b j 4 8 S X R l b V R 5 c G U + R m 9 y b X V s Y T w v S X R l b V R 5 c G U + P E l 0 Z W 1 Q Y X R o P l N l Y 3 R p b 2 4 x L 0 N s Z W F u Z W Q l M j B N Z W 4 v Q 2 h h b m d l Z C U y M F R 5 c G U 8 L 0 l 0 Z W 1 Q Y X R o P j w v S X R l b U x v Y 2 F 0 a W 9 u P j x T d G F i b G V F b n R y a W V z L z 4 8 L 0 l 0 Z W 0 + P E l 0 Z W 0 + P E l 0 Z W 1 M b 2 N h d G l v b j 4 8 S X R l b V R 5 c G U + R m 9 y b X V s Y T w v S X R l b V R 5 c G U + P E l 0 Z W 1 Q Y X R o P l N l Y 3 R p b 2 4 x L 0 N s Z W F u Z W Q l M j B N Z W 4 v U 3 B s a X Q l M j B D b 2 x 1 b W 4 l M j B i e S U y M E R l b G l t a X R l c j w v S X R l b V B h d G g + P C 9 J d G V t T G 9 j Y X R p b 2 4 + P F N 0 Y W J s Z U V u d H J p Z X M v P j w v S X R l b T 4 8 S X R l b T 4 8 S X R l b U x v Y 2 F 0 a W 9 u P j x J d G V t V H l w Z T 5 G b 3 J t d W x h P C 9 J d G V t V H l w Z T 4 8 S X R l b V B h d G g + U 2 V j d G l v b j E v Q 2 x l Y W 5 l Z C U y M E 1 l b i 9 D a G F u Z 2 V k J T I w V H l w Z T E 8 L 0 l 0 Z W 1 Q Y X R o P j w v S X R l b U x v Y 2 F 0 a W 9 u P j x T d G F i b G V F b n R y a W V z L z 4 8 L 0 l 0 Z W 0 + P E l 0 Z W 0 + P E l 0 Z W 1 M b 2 N h d G l v b j 4 8 S X R l b V R 5 c G U + R m 9 y b X V s Y T w v S X R l b V R 5 c G U + P E l 0 Z W 1 Q Y X R o P l N l Y 3 R p b 2 4 x L 0 N s Z W F u Z W Q l M j B N Z W 4 v R m l s d G V y Z W Q l M j B S b 3 d z P C 9 J d G V t U G F 0 a D 4 8 L 0 l 0 Z W 1 M b 2 N h d G l v b j 4 8 U 3 R h Y m x l R W 5 0 c m l l c y 8 + P C 9 J d G V t P j x J d G V t P j x J d G V t T G 9 j Y X R p b 2 4 + P E l 0 Z W 1 U e X B l P k Z v c m 1 1 b G E 8 L 0 l 0 Z W 1 U e X B l P j x J d G V t U G F 0 a D 5 T Z W N 0 a W 9 u M S 9 D b G V h b m V k J T I w T W V u L 1 J l b W 9 2 Z W Q l M j B D b 2 x 1 b W 5 z P C 9 J d G V t U G F 0 a D 4 8 L 0 l 0 Z W 1 M b 2 N h d G l v b j 4 8 U 3 R h Y m x l R W 5 0 c m l l c y 8 + P C 9 J d G V t P j x J d G V t P j x J d G V t T G 9 j Y X R p b 2 4 + P E l 0 Z W 1 U e X B l P k Z v c m 1 1 b G E 8 L 0 l 0 Z W 1 U e X B l P j x J d G V t U G F 0 a D 5 T Z W N 0 a W 9 u M S 9 D b G V h b m V k J T I w T W V u L 0 Z p b H R l c m V k J T I w U m 9 3 c z E 8 L 0 l 0 Z W 1 Q Y X R o P j w v S X R l b U x v Y 2 F 0 a W 9 u P j x T d G F i b G V F b n R y a W V z L z 4 8 L 0 l 0 Z W 0 + P E l 0 Z W 0 + P E l 0 Z W 1 M b 2 N h d G l v b j 4 8 S X R l b V R 5 c G U + R m 9 y b X V s Y T w v S X R l b V R 5 c G U + P E l 0 Z W 1 Q Y X R o P l N l Y 3 R p b 2 4 x L 0 N s Z W F u Z W Q l M j B N Z W 4 v U m V t b 3 Z l Z C U y M E N v b H V t b n M x P C 9 J d G V t U G F 0 a D 4 8 L 0 l 0 Z W 1 M b 2 N h d G l v b j 4 8 U 3 R h Y m x l R W 5 0 c m l l c y 8 + P C 9 J d G V t P j x J d G V t P j x J d G V t T G 9 j Y X R p b 2 4 + P E l 0 Z W 1 U e X B l P k Z v c m 1 1 b G E 8 L 0 l 0 Z W 1 U e X B l P j x J d G V t U G F 0 a D 5 T Z W N 0 a W 9 u M S 9 D b G V h b m V k J T I w T W V u L 1 J l c G x h Y 2 V k J T I w V m F s d W U 8 L 0 l 0 Z W 1 Q Y X R o P j w v S X R l b U x v Y 2 F 0 a W 9 u P j x T d G F i b G V F b n R y a W V z L z 4 8 L 0 l 0 Z W 0 + P E l 0 Z W 0 + P E l 0 Z W 1 M b 2 N h d G l v b j 4 8 S X R l b V R 5 c G U + R m 9 y b X V s Y T w v S X R l b V R 5 c G U + P E l 0 Z W 1 Q Y X R o P l N l Y 3 R p b 2 4 x L 0 N s Z W F u Z W Q l M j B N Z W 4 v U m V w b G F j Z W Q l M j B W Y W x 1 Z T E 8 L 0 l 0 Z W 1 Q Y X R o P j w v S X R l b U x v Y 2 F 0 a W 9 u P j x T d G F i b G V F b n R y a W V z L z 4 8 L 0 l 0 Z W 0 + P E l 0 Z W 0 + P E l 0 Z W 1 M b 2 N h d G l v b j 4 8 S X R l b V R 5 c G U + R m 9 y b X V s Y T w v S X R l b V R 5 c G U + P E l 0 Z W 1 Q Y X R o P l N l Y 3 R p b 2 4 x L 0 N s Z W F u Z W Q l M j B N Z W 4 v U m V w b G F j Z W Q l M j B W Y W x 1 Z T I 8 L 0 l 0 Z W 1 Q Y X R o P j w v S X R l b U x v Y 2 F 0 a W 9 u P j x T d G F i b G V F b n R y a W V z L z 4 8 L 0 l 0 Z W 0 + P E l 0 Z W 0 + P E l 0 Z W 1 M b 2 N h d G l v b j 4 8 S X R l b V R 5 c G U + R m 9 y b X V s Y T w v S X R l b V R 5 c G U + P E l 0 Z W 1 Q Y X R o P l N l Y 3 R p b 2 4 x L 0 N s Z W F u Z W Q l M j B N Z W 4 v U m V w b G F j Z W Q l M j B W Y W x 1 Z T M 8 L 0 l 0 Z W 1 Q Y X R o P j w v S X R l b U x v Y 2 F 0 a W 9 u P j x T d G F i b G V F b n R y a W V z L z 4 8 L 0 l 0 Z W 0 + P E l 0 Z W 0 + P E l 0 Z W 1 M b 2 N h d G l v b j 4 8 S X R l b V R 5 c G U + R m 9 y b X V s Y T w v S X R l b V R 5 c G U + P E l 0 Z W 1 Q Y X R o P l N l Y 3 R p b 2 4 x L 0 N s Z W F u Z W Q l M j B N Z W 4 v U m V w b G F j Z W Q l M j B W Y W x 1 Z T Q 8 L 0 l 0 Z W 1 Q Y X R o P j w v S X R l b U x v Y 2 F 0 a W 9 u P j x T d G F i b G V F b n R y a W V z L z 4 8 L 0 l 0 Z W 0 + P E l 0 Z W 0 + P E l 0 Z W 1 M b 2 N h d G l v b j 4 8 S X R l b V R 5 c G U + R m 9 y b X V s Y T w v S X R l b V R 5 c G U + P E l 0 Z W 1 Q Y X R o P l N l Y 3 R p b 2 4 x L 0 N s Z W F u Z W Q l M j B N Z W 4 v U m V w b G F j Z W Q l M j B W Y W x 1 Z T U 8 L 0 l 0 Z W 1 Q Y X R o P j w v S X R l b U x v Y 2 F 0 a W 9 u P j x T d G F i b G V F b n R y a W V z L z 4 8 L 0 l 0 Z W 0 + P E l 0 Z W 0 + P E l 0 Z W 1 M b 2 N h d G l v b j 4 8 S X R l b V R 5 c G U + R m 9 y b X V s Y T w v S X R l b V R 5 c G U + P E l 0 Z W 1 Q Y X R o P l N l Y 3 R p b 2 4 x L 0 N s Z W F u Z W Q l M j B N Z W 4 v U m V w b G F j Z W Q l M j B W Y W x 1 Z T Y 8 L 0 l 0 Z W 1 Q Y X R o P j w v S X R l b U x v Y 2 F 0 a W 9 u P j x T d G F i b G V F b n R y a W V z L z 4 8 L 0 l 0 Z W 0 + P E l 0 Z W 0 + P E l 0 Z W 1 M b 2 N h d G l v b j 4 8 S X R l b V R 5 c G U + R m 9 y b X V s Y T w v S X R l b V R 5 c G U + P E l 0 Z W 1 Q Y X R o P l N l Y 3 R p b 2 4 x L 0 N s Z W F u Z W Q l M j B N Z W 4 v U m V w b G F j Z W Q l M j B W Y W x 1 Z T c 8 L 0 l 0 Z W 1 Q Y X R o P j w v S X R l b U x v Y 2 F 0 a W 9 u P j x T d G F i b G V F b n R y a W V z L z 4 8 L 0 l 0 Z W 0 + P E l 0 Z W 0 + P E l 0 Z W 1 M b 2 N h d G l v b j 4 8 S X R l b V R 5 c G U + R m 9 y b X V s Y T w v S X R l b V R 5 c G U + P E l 0 Z W 1 Q Y X R o P l N l Y 3 R p b 2 4 x L 0 N s Z W F u Z W Q l M j B N Z W 4 v U m V w b G F j Z W Q l M j B W Y W x 1 Z T g 8 L 0 l 0 Z W 1 Q Y X R o P j w v S X R l b U x v Y 2 F 0 a W 9 u P j x T d G F i b G V F b n R y a W V z L z 4 8 L 0 l 0 Z W 0 + P E l 0 Z W 0 + P E l 0 Z W 1 M b 2 N h d G l v b j 4 8 S X R l b V R 5 c G U + R m 9 y b X V s Y T w v S X R l b V R 5 c G U + P E l 0 Z W 1 Q Y X R o P l N l Y 3 R p b 2 4 x L 0 N s Z W F u Z W Q l M j B N Z W 4 v U m V w b G F j Z W Q l M j B W Y W x 1 Z T k 8 L 0 l 0 Z W 1 Q Y X R o P j w v S X R l b U x v Y 2 F 0 a W 9 u P j x T d G F i b G V F b n R y a W V z L z 4 8 L 0 l 0 Z W 0 + P E l 0 Z W 0 + P E l 0 Z W 1 M b 2 N h d G l v b j 4 8 S X R l b V R 5 c G U + R m 9 y b X V s Y T w v S X R l b V R 5 c G U + P E l 0 Z W 1 Q Y X R o P l N l Y 3 R p b 2 4 x L 0 N s Z W F u Z W Q l M j B N Z W 4 v U m V w b G F j Z W Q l M j B W Y W x 1 Z T E w P C 9 J d G V t U G F 0 a D 4 8 L 0 l 0 Z W 1 M b 2 N h d G l v b j 4 8 U 3 R h Y m x l R W 5 0 c m l l c y 8 + P C 9 J d G V t P j x J d G V t P j x J d G V t T G 9 j Y X R p b 2 4 + P E l 0 Z W 1 U e X B l P k Z v c m 1 1 b G E 8 L 0 l 0 Z W 1 U e X B l P j x J d G V t U G F 0 a D 5 T Z W N 0 a W 9 u M S 9 D b G V h b m V k J T I w T W V u L 1 J l c G x h Y 2 V k J T I w V m F s d W U x M T w v S X R l b V B h d G g + P C 9 J d G V t T G 9 j Y X R p b 2 4 + P F N 0 Y W J s Z U V u d H J p Z X M v P j w v S X R l b T 4 8 S X R l b T 4 8 S X R l b U x v Y 2 F 0 a W 9 u P j x J d G V t V H l w Z T 5 G b 3 J t d W x h P C 9 J d G V t V H l w Z T 4 8 S X R l b V B h d G g + U 2 V j d G l v b j E v Q 2 x l Y W 5 l Z C U y M E 1 l b i 9 S Z X B s Y W N l Z C U y M F Z h b H V l M T I 8 L 0 l 0 Z W 1 Q Y X R o P j w v S X R l b U x v Y 2 F 0 a W 9 u P j x T d G F i b G V F b n R y a W V z L z 4 8 L 0 l 0 Z W 0 + P E l 0 Z W 0 + P E l 0 Z W 1 M b 2 N h d G l v b j 4 8 S X R l b V R 5 c G U + R m 9 y b X V s Y T w v S X R l b V R 5 c G U + P E l 0 Z W 1 Q Y X R o P l N l Y 3 R p b 2 4 x L 0 N s Z W F u Z W Q l M j B N Z W 4 v U m V w b G F j Z W Q l M j B W Y W x 1 Z T E z P C 9 J d G V t U G F 0 a D 4 8 L 0 l 0 Z W 1 M b 2 N h d G l v b j 4 8 U 3 R h Y m x l R W 5 0 c m l l c y 8 + P C 9 J d G V t P j x J d G V t P j x J d G V t T G 9 j Y X R p b 2 4 + P E l 0 Z W 1 U e X B l P k Z v c m 1 1 b G E 8 L 0 l 0 Z W 1 U e X B l P j x J d G V t U G F 0 a D 5 T Z W N 0 a W 9 u M S 9 D b G V h b m V k J T I w T W V u L 1 J l c G x h Y 2 V k J T I w V m F s d W U x N D w v S X R l b V B h d G g + P C 9 J d G V t T G 9 j Y X R p b 2 4 + P F N 0 Y W J s Z U V u d H J p Z X M v P j w v S X R l b T 4 8 S X R l b T 4 8 S X R l b U x v Y 2 F 0 a W 9 u P j x J d G V t V H l w Z T 5 G b 3 J t d W x h P C 9 J d G V t V H l w Z T 4 8 S X R l b V B h d G g + U 2 V j d G l v b j E v Q 2 x l Y W 5 l Z C U y M E 1 l b i 9 S Z X B s Y W N l Z C U y M F Z h b H V l M T U 8 L 0 l 0 Z W 1 Q Y X R o P j w v S X R l b U x v Y 2 F 0 a W 9 u P j x T d G F i b G V F b n R y a W V z L z 4 8 L 0 l 0 Z W 0 + P E l 0 Z W 0 + P E l 0 Z W 1 M b 2 N h d G l v b j 4 8 S X R l b V R 5 c G U + R m 9 y b X V s Y T w v S X R l b V R 5 c G U + P E l 0 Z W 1 Q Y X R o P l N l Y 3 R p b 2 4 x L 0 N s Z W F u Z W Q l M j B N Z W 4 v U m V w b G F j Z W Q l M j B W Y W x 1 Z T E 2 P C 9 J d G V t U G F 0 a D 4 8 L 0 l 0 Z W 1 M b 2 N h d G l v b j 4 8 U 3 R h Y m x l R W 5 0 c m l l c y 8 + P C 9 J d G V t P j x J d G V t P j x J d G V t T G 9 j Y X R p b 2 4 + P E l 0 Z W 1 U e X B l P k Z v c m 1 1 b G E 8 L 0 l 0 Z W 1 U e X B l P j x J d G V t U G F 0 a D 5 T Z W N 0 a W 9 u M S 9 D b G V h b m V k J T I w T W V u L 1 J l c G x h Y 2 V k J T I w V m F s d W U x N z w v S X R l b V B h d G g + P C 9 J d G V t T G 9 j Y X R p b 2 4 + P F N 0 Y W J s Z U V u d H J p Z X M v P j w v S X R l b T 4 8 S X R l b T 4 8 S X R l b U x v Y 2 F 0 a W 9 u P j x J d G V t V H l w Z T 5 G b 3 J t d W x h P C 9 J d G V t V H l w Z T 4 8 S X R l b V B h d G g + U 2 V j d G l v b j E v Q 2 x l Y W 5 l Z C U y M E 1 l b i 9 S Z X B s Y W N l Z C U y M F Z h b H V l M T g 8 L 0 l 0 Z W 1 Q Y X R o P j w v S X R l b U x v Y 2 F 0 a W 9 u P j x T d G F i b G V F b n R y a W V z L z 4 8 L 0 l 0 Z W 0 + P E l 0 Z W 0 + P E l 0 Z W 1 M b 2 N h d G l v b j 4 8 S X R l b V R 5 c G U + R m 9 y b X V s Y T w v S X R l b V R 5 c G U + P E l 0 Z W 1 Q Y X R o P l N l Y 3 R p b 2 4 x L 0 N s Z W F u Z W Q l M j B N Z W 4 v R m l s d G V y Z W Q l M j B S b 3 d z M j w v S X R l b V B h d G g + P C 9 J d G V t T G 9 j Y X R p b 2 4 + P F N 0 Y W J s Z U V u d H J p Z X M v P j w v S X R l b T 4 8 S X R l b T 4 8 S X R l b U x v Y 2 F 0 a W 9 u P j x J d G V t V H l w Z T 5 G b 3 J t d W x h P C 9 J d G V t V H l w Z T 4 8 S X R l b V B h d G g + U 2 V j d G l v b j E v Q 2 x l Y W 5 l Z C U y M E 1 l b i 9 S Z X B s Y W N l Z C U y M F Z h b H V l M T k 8 L 0 l 0 Z W 1 Q Y X R o P j w v S X R l b U x v Y 2 F 0 a W 9 u P j x T d G F i b G V F b n R y a W V z L z 4 8 L 0 l 0 Z W 0 + P E l 0 Z W 0 + P E l 0 Z W 1 M b 2 N h d G l v b j 4 8 S X R l b V R 5 c G U + R m 9 y b X V s Y T w v S X R l b V R 5 c G U + P E l 0 Z W 1 Q Y X R o P l N l Y 3 R p b 2 4 x L 0 N s Z W F u Z W Q l M j B N Z W 4 v U m V w b G F j Z W Q l M j B W Y W x 1 Z T I w P C 9 J d G V t U G F 0 a D 4 8 L 0 l 0 Z W 1 M b 2 N h d G l v b j 4 8 U 3 R h Y m x l R W 5 0 c m l l c y 8 + P C 9 J d G V t P j x J d G V t P j x J d G V t T G 9 j Y X R p b 2 4 + P E l 0 Z W 1 U e X B l P k Z v c m 1 1 b G E 8 L 0 l 0 Z W 1 U e X B l P j x J d G V t U G F 0 a D 5 T Z W N 0 a W 9 u M S 9 D b G V h b m V k J T I w T W V u L 1 J l c G x h Y 2 V k J T I w V m F s d W U y M T w v S X R l b V B h d G g + P C 9 J d G V t T G 9 j Y X R p b 2 4 + P F N 0 Y W J s Z U V u d H J p Z X M v P j w v S X R l b T 4 8 S X R l b T 4 8 S X R l b U x v Y 2 F 0 a W 9 u P j x J d G V t V H l w Z T 5 G b 3 J t d W x h P C 9 J d G V t V H l w Z T 4 8 S X R l b V B h d G g + U 2 V j d G l v b j E v Q 2 x l Y W 5 l Z C U y M E 1 l b i 9 S Z X B s Y W N l Z C U y M F Z h b H V l M j I 8 L 0 l 0 Z W 1 Q Y X R o P j w v S X R l b U x v Y 2 F 0 a W 9 u P j x T d G F i b G V F b n R y a W V z L z 4 8 L 0 l 0 Z W 0 + P E l 0 Z W 0 + P E l 0 Z W 1 M b 2 N h d G l v b j 4 8 S X R l b V R 5 c G U + R m 9 y b X V s Y T w v S X R l b V R 5 c G U + P E l 0 Z W 1 Q Y X R o P l N l Y 3 R p b 2 4 x L 0 N s Z W F u Z W Q l M j B N Z W 4 v U m V w b G F j Z W Q l M j B W Y W x 1 Z T I z P C 9 J d G V t U G F 0 a D 4 8 L 0 l 0 Z W 1 M b 2 N h d G l v b j 4 8 U 3 R h Y m x l R W 5 0 c m l l c y 8 + P C 9 J d G V t P j x J d G V t P j x J d G V t T G 9 j Y X R p b 2 4 + P E l 0 Z W 1 U e X B l P k Z v c m 1 1 b G E 8 L 0 l 0 Z W 1 U e X B l P j x J d G V t U G F 0 a D 5 T Z W N 0 a W 9 u M S 9 D b G V h b m V k J T I w T W V u L 1 J l c G x h Y 2 V k J T I w V m F s d W U y N D w v S X R l b V B h d G g + P C 9 J d G V t T G 9 j Y X R p b 2 4 + P F N 0 Y W J s Z U V u d H J p Z X M v P j w v S X R l b T 4 8 S X R l b T 4 8 S X R l b U x v Y 2 F 0 a W 9 u P j x J d G V t V H l w Z T 5 G b 3 J t d W x h P C 9 J d G V t V H l w Z T 4 8 S X R l b V B h d G g + U 2 V j d G l v b j E v Q 2 x l Y W 5 l Z C U y M E 1 l b i 9 S Z X B s Y W N l Z C U y M F Z h b H V l M j U 8 L 0 l 0 Z W 1 Q Y X R o P j w v S X R l b U x v Y 2 F 0 a W 9 u P j x T d G F i b G V F b n R y a W V z L z 4 8 L 0 l 0 Z W 0 + P E l 0 Z W 0 + P E l 0 Z W 1 M b 2 N h d G l v b j 4 8 S X R l b V R 5 c G U + R m 9 y b X V s Y T w v S X R l b V R 5 c G U + P E l 0 Z W 1 Q Y X R o P l N l Y 3 R p b 2 4 x L 0 N s Z W F u Z W Q l M j B N Z W 4 v U m V w b G F j Z W Q l M j B W Y W x 1 Z T I 2 P C 9 J d G V t U G F 0 a D 4 8 L 0 l 0 Z W 1 M b 2 N h d G l v b j 4 8 U 3 R h Y m x l R W 5 0 c m l l c y 8 + P C 9 J d G V t P j x J d G V t P j x J d G V t T G 9 j Y X R p b 2 4 + P E l 0 Z W 1 U e X B l P k Z v c m 1 1 b G E 8 L 0 l 0 Z W 1 U e X B l P j x J d G V t U G F 0 a D 5 T Z W N 0 a W 9 u M S 9 D b G V h b m V k J T I w T W V u L 1 J l c G x h Y 2 V k J T I w V m F s d W U y N z w v S X R l b V B h d G g + P C 9 J d G V t T G 9 j Y X R p b 2 4 + P F N 0 Y W J s Z U V u d H J p Z X M v P j w v S X R l b T 4 8 S X R l b T 4 8 S X R l b U x v Y 2 F 0 a W 9 u P j x J d G V t V H l w Z T 5 G b 3 J t d W x h P C 9 J d G V t V H l w Z T 4 8 S X R l b V B h d G g + U 2 V j d G l v b j E v Q 2 x l Y W 5 l Z C U y M E 1 l b i 9 S Z X B s Y W N l Z C U y M F Z h b H V l M j g 8 L 0 l 0 Z W 1 Q Y X R o P j w v S X R l b U x v Y 2 F 0 a W 9 u P j x T d G F i b G V F b n R y a W V z L z 4 8 L 0 l 0 Z W 0 + P E l 0 Z W 0 + P E l 0 Z W 1 M b 2 N h d G l v b j 4 8 S X R l b V R 5 c G U + R m 9 y b X V s Y T w v S X R l b V R 5 c G U + P E l 0 Z W 1 Q Y X R o P l N l Y 3 R p b 2 4 x L 0 N s Z W F u Z W Q l M j B N Z W 4 v U m V w b G F j Z W Q l M j B W Y W x 1 Z T I 5 P C 9 J d G V t U G F 0 a D 4 8 L 0 l 0 Z W 1 M b 2 N h d G l v b j 4 8 U 3 R h Y m x l R W 5 0 c m l l c y 8 + P C 9 J d G V t P j x J d G V t P j x J d G V t T G 9 j Y X R p b 2 4 + P E l 0 Z W 1 U e X B l P k Z v c m 1 1 b G E 8 L 0 l 0 Z W 1 U e X B l P j x J d G V t U G F 0 a D 5 T Z W N 0 a W 9 u M S 9 D b G V h b m V k J T I w T W V u L 1 J l c G x h Y 2 V k J T I w V m F s d W U z M D w v S X R l b V B h d G g + P C 9 J d G V t T G 9 j Y X R p b 2 4 + P F N 0 Y W J s Z U V u d H J p Z X M v P j w v S X R l b T 4 8 S X R l b T 4 8 S X R l b U x v Y 2 F 0 a W 9 u P j x J d G V t V H l w Z T 5 G b 3 J t d W x h P C 9 J d G V t V H l w Z T 4 8 S X R l b V B h d G g + U 2 V j d G l v b j E v Q 2 x l Y W 5 l Z C U y M E 1 l b i 9 S Z X B s Y W N l Z C U y M F Z h b H V l M z E 8 L 0 l 0 Z W 1 Q Y X R o P j w v S X R l b U x v Y 2 F 0 a W 9 u P j x T d G F i b G V F b n R y a W V z L z 4 8 L 0 l 0 Z W 0 + P E l 0 Z W 0 + P E l 0 Z W 1 M b 2 N h d G l v b j 4 8 S X R l b V R 5 c G U + R m 9 y b X V s Y T w v S X R l b V R 5 c G U + P E l 0 Z W 1 Q Y X R o P l N l Y 3 R p b 2 4 x L 0 N s Z W F u Z W Q l M j B N Z W 4 v U m V w b G F j Z W Q l M j B W Y W x 1 Z T M y P C 9 J d G V t U G F 0 a D 4 8 L 0 l 0 Z W 1 M b 2 N h d G l v b j 4 8 U 3 R h Y m x l R W 5 0 c m l l c y 8 + P C 9 J d G V t P j x J d G V t P j x J d G V t T G 9 j Y X R p b 2 4 + P E l 0 Z W 1 U e X B l P k Z v c m 1 1 b G E 8 L 0 l 0 Z W 1 U e X B l P j x J d G V t U G F 0 a D 5 T Z W N 0 a W 9 u M S 9 D b G V h b m V k J T I w T W V u L 1 J l c G x h Y 2 V k J T I w V m F s d W U z M z w v S X R l b V B h d G g + P C 9 J d G V t T G 9 j Y X R p b 2 4 + P F N 0 Y W J s Z U V u d H J p Z X M v P j w v S X R l b T 4 8 S X R l b T 4 8 S X R l b U x v Y 2 F 0 a W 9 u P j x J d G V t V H l w Z T 5 G b 3 J t d W x h P C 9 J d G V t V H l w Z T 4 8 S X R l b V B h d G g + U 2 V j d G l v b j E v Q 2 x l Y W 5 l Z C U y M E 1 l b i 9 S Z X B s Y W N l Z C U y M F Z h b H V l M z Q 8 L 0 l 0 Z W 1 Q Y X R o P j w v S X R l b U x v Y 2 F 0 a W 9 u P j x T d G F i b G V F b n R y a W V z L z 4 8 L 0 l 0 Z W 0 + P E l 0 Z W 0 + P E l 0 Z W 1 M b 2 N h d G l v b j 4 8 S X R l b V R 5 c G U + R m 9 y b X V s Y T w v S X R l b V R 5 c G U + P E l 0 Z W 1 Q Y X R o P l N l Y 3 R p b 2 4 x L 0 N s Z W F u Z W Q l M j B N Z W 4 v U m V w b G F j Z W Q l M j B W Y W x 1 Z T M 1 P C 9 J d G V t U G F 0 a D 4 8 L 0 l 0 Z W 1 M b 2 N h d G l v b j 4 8 U 3 R h Y m x l R W 5 0 c m l l c y 8 + P C 9 J d G V t P j x J d G V t P j x J d G V t T G 9 j Y X R p b 2 4 + P E l 0 Z W 1 U e X B l P k Z v c m 1 1 b G E 8 L 0 l 0 Z W 1 U e X B l P j x J d G V t U G F 0 a D 5 T Z W N 0 a W 9 u M S 9 D b G V h b m V k J T I w T W V u L 1 J l c G x h Y 2 V k J T I w V m F s d W U z N j w v S X R l b V B h d G g + P C 9 J d G V t T G 9 j Y X R p b 2 4 + P F N 0 Y W J s Z U V u d H J p Z X M v P j w v S X R l b T 4 8 S X R l b T 4 8 S X R l b U x v Y 2 F 0 a W 9 u P j x J d G V t V H l w Z T 5 G b 3 J t d W x h P C 9 J d G V t V H l w Z T 4 8 S X R l b V B h d G g + U 2 V j d G l v b j E v Q 2 x l Y W 5 l Z C U y M E 1 l b i 9 G a W x 0 Z X J l Z C U y M F J v d 3 M z P C 9 J d G V t U G F 0 a D 4 8 L 0 l 0 Z W 1 M b 2 N h d G l v b j 4 8 U 3 R h Y m x l R W 5 0 c m l l c y 8 + P C 9 J d G V t P j x J d G V t P j x J d G V t T G 9 j Y X R p b 2 4 + P E l 0 Z W 1 U e X B l P k Z v c m 1 1 b G E 8 L 0 l 0 Z W 1 U e X B l P j x J d G V t U G F 0 a D 5 T Z W N 0 a W 9 u M S 9 D b G V h b m V k J T I w T W V u L 1 J l b W 9 2 Z W Q l M j B D b 2 x 1 b W 5 z M j w v S X R l b V B h d G g + P C 9 J d G V t T G 9 j Y X R p b 2 4 + P F N 0 Y W J s Z U V u d H J p Z X M v P j w v S X R l b T 4 8 S X R l b T 4 8 S X R l b U x v Y 2 F 0 a W 9 u P j x J d G V t V H l w Z T 5 G b 3 J t d W x h P C 9 J d G V t V H l w Z T 4 8 S X R l b V B h d G g + U 2 V j d G l v b j E v Q 2 x l Y W 5 l Z C U y M E 1 l b i 9 G a W x 0 Z X J l Z C U y M F J v d 3 M 0 P C 9 J d G V t U G F 0 a D 4 8 L 0 l 0 Z W 1 M b 2 N h d G l v b j 4 8 U 3 R h Y m x l R W 5 0 c m l l c y 8 + P C 9 J d G V t P j x J d G V t P j x J d G V t T G 9 j Y X R p b 2 4 + P E l 0 Z W 1 U e X B l P k Z v c m 1 1 b G E 8 L 0 l 0 Z W 1 U e X B l P j x J d G V t U G F 0 a D 5 T Z W N 0 a W 9 u M S 9 D b G V h b m V k J T I w T W V u L 1 J l b m F t Z W Q l M j B D b 2 x 1 b W 5 z P C 9 J d G V t U G F 0 a D 4 8 L 0 l 0 Z W 1 M b 2 N h d G l v b j 4 8 U 3 R h Y m x l R W 5 0 c m l l c y 8 + P C 9 J d G V t P j x J d G V t P j x J d G V t T G 9 j Y X R p b 2 4 + P E l 0 Z W 1 U e X B l P k Z v c m 1 1 b G E 8 L 0 l 0 Z W 1 U e X B l P j x J d G V t U G F 0 a D 5 T Z W N 0 a W 9 u M S 9 D b G V h b m V k J T I w V 2 9 t Z W 4 v U 2 9 1 c m N l P C 9 J d G V t U G F 0 a D 4 8 L 0 l 0 Z W 1 M b 2 N h d G l v b j 4 8 U 3 R h Y m x l R W 5 0 c m l l c y 8 + P C 9 J d G V t P j x J d G V t P j x J d G V t T G 9 j Y X R p b 2 4 + P E l 0 Z W 1 U e X B l P k Z v c m 1 1 b G E 8 L 0 l 0 Z W 1 U e X B l P j x J d G V t U G F 0 a D 5 T Z W N 0 a W 9 u M S 9 D b G V h b m V k J T I w V 2 9 t Z W 4 v Q 2 h h b m d l Z C U y M F R 5 c G U 8 L 0 l 0 Z W 1 Q Y X R o P j w v S X R l b U x v Y 2 F 0 a W 9 u P j x T d G F i b G V F b n R y a W V z L z 4 8 L 0 l 0 Z W 0 + P E l 0 Z W 0 + P E l 0 Z W 1 M b 2 N h d G l v b j 4 8 S X R l b V R 5 c G U + R m 9 y b X V s Y T w v S X R l b V R 5 c G U + P E l 0 Z W 1 Q Y X R o P l N l Y 3 R p b 2 4 x L 0 N s Z W F u Z W Q l M j B X b 2 1 l b i 9 S Z W 1 v d m V k J T I w Q 2 9 s d W 1 u c z w v S X R l b V B h d G g + P C 9 J d G V t T G 9 j Y X R p b 2 4 + P F N 0 Y W J s Z U V u d H J p Z X M v P j w v S X R l b T 4 8 S X R l b T 4 8 S X R l b U x v Y 2 F 0 a W 9 u P j x J d G V t V H l w Z T 5 G b 3 J t d W x h P C 9 J d G V t V H l w Z T 4 8 S X R l b V B h d G g + U 2 V j d G l v b j E v Q 2 x l Y W 5 l Z C U y M F d v b W V u L 0 N o Y W 5 n Z W Q l M j B U e X B l M T w v S X R l b V B h d G g + P C 9 J d G V t T G 9 j Y X R p b 2 4 + P F N 0 Y W J s Z U V u d H J p Z X M v P j w v S X R l b T 4 8 S X R l b T 4 8 S X R l b U x v Y 2 F 0 a W 9 u P j x J d G V t V H l w Z T 5 G b 3 J t d W x h P C 9 J d G V t V H l w Z T 4 8 S X R l b V B h d G g + U 2 V j d G l v b j E v Q 2 x l Y W 5 l Z C U y M F d v b W V u L 1 N w b G l 0 J T I w Q 2 9 s d W 1 u J T I w Y n k l M j B E Z W x p b W l 0 Z X I 8 L 0 l 0 Z W 1 Q Y X R o P j w v S X R l b U x v Y 2 F 0 a W 9 u P j x T d G F i b G V F b n R y a W V z L z 4 8 L 0 l 0 Z W 0 + P E l 0 Z W 0 + P E l 0 Z W 1 M b 2 N h d G l v b j 4 8 S X R l b V R 5 c G U + R m 9 y b X V s Y T w v S X R l b V R 5 c G U + P E l 0 Z W 1 Q Y X R o P l N l Y 3 R p b 2 4 x L 0 N s Z W F u Z W Q l M j B X b 2 1 l b i 9 D a G F u Z 2 V k J T I w V H l w Z T I 8 L 0 l 0 Z W 1 Q Y X R o P j w v S X R l b U x v Y 2 F 0 a W 9 u P j x T d G F i b G V F b n R y a W V z L z 4 8 L 0 l 0 Z W 0 + P E l 0 Z W 0 + P E l 0 Z W 1 M b 2 N h d G l v b j 4 8 S X R l b V R 5 c G U + R m 9 y b X V s Y T w v S X R l b V R 5 c G U + P E l 0 Z W 1 Q Y X R o P l N l Y 3 R p b 2 4 x L 0 N s Z W F u Z W Q l M j B X b 2 1 l b i 9 G a W x 0 Z X J l Z C U y M F J v d 3 M 8 L 0 l 0 Z W 1 Q Y X R o P j w v S X R l b U x v Y 2 F 0 a W 9 u P j x T d G F i b G V F b n R y a W V z L z 4 8 L 0 l 0 Z W 0 + P E l 0 Z W 0 + P E l 0 Z W 1 M b 2 N h d G l v b j 4 8 S X R l b V R 5 c G U + R m 9 y b X V s Y T w v S X R l b V R 5 c G U + P E l 0 Z W 1 Q Y X R o P l N l Y 3 R p b 2 4 x L 0 N s Z W F u Z W Q l M j B X b 2 1 l b i 9 S Z W 5 h b W V k J T I w Q 2 9 s d W 1 u c z w v S X R l b V B h d G g + P C 9 J d G V t T G 9 j Y X R p b 2 4 + P F N 0 Y W J s Z U V u d H J p Z X M v P j w v S X R l b T 4 8 S X R l b T 4 8 S X R l b U x v Y 2 F 0 a W 9 u P j x J d G V t V H l w Z T 5 G b 3 J t d W x h P C 9 J d G V t V H l w Z T 4 8 S X R l b V B h d G g + U 2 V j d G l v b j E v Q 2 x l Y W 5 l Z C U y M F d v b W V u L 1 J l b W 9 2 Z W Q l M j B D b 2 x 1 b W 5 z M T w v S X R l b V B h d G g + P C 9 J d G V t T G 9 j Y X R p b 2 4 + P F N 0 Y W J s Z U V u d H J p Z X M v P j w v S X R l b T 4 8 S X R l b T 4 8 S X R l b U x v Y 2 F 0 a W 9 u P j x J d G V t V H l w Z T 5 G b 3 J t d W x h P C 9 J d G V t V H l w Z T 4 8 S X R l b V B h d G g + U 2 V j d G l v b j E v Q 2 x l Y W 5 l Z C U y M F d v b W V u L 0 Z p b H R l c m V k J T I w U m 9 3 c z E 8 L 0 l 0 Z W 1 Q Y X R o P j w v S X R l b U x v Y 2 F 0 a W 9 u P j x T d G F i b G V F b n R y a W V z L z 4 8 L 0 l 0 Z W 0 + P E l 0 Z W 0 + P E l 0 Z W 1 M b 2 N h d G l v b j 4 8 S X R l b V R 5 c G U + R m 9 y b X V s Y T w v S X R l b V R 5 c G U + P E l 0 Z W 1 Q Y X R o P l N l Y 3 R p b 2 4 x L 0 N s Z W F u Z W Q l M j B X b 2 1 l b i 9 D a G F u Z 2 V k J T I w V H l w Z T M 8 L 0 l 0 Z W 1 Q Y X R o P j w v S X R l b U x v Y 2 F 0 a W 9 u P j x T d G F i b G V F b n R y a W V z L z 4 8 L 0 l 0 Z W 0 + P E l 0 Z W 0 + P E l 0 Z W 1 M b 2 N h d G l v b j 4 8 S X R l b V R 5 c G U + R m 9 y b X V s Y T w v S X R l b V R 5 c G U + P E l 0 Z W 1 Q Y X R o P l N l Y 3 R p b 2 4 x L 0 N s Z W F u Z W Q l M j B X b 2 1 l b i 9 S Z X B s Y W N l Z C U y M F Z h b H V l P C 9 J d G V t U G F 0 a D 4 8 L 0 l 0 Z W 1 M b 2 N h d G l v b j 4 8 U 3 R h Y m x l R W 5 0 c m l l c y 8 + P C 9 J d G V t P j x J d G V t P j x J d G V t T G 9 j Y X R p b 2 4 + P E l 0 Z W 1 U e X B l P k Z v c m 1 1 b G E 8 L 0 l 0 Z W 1 U e X B l P j x J d G V t U G F 0 a D 5 T Z W N 0 a W 9 u M S 9 D b G V h b m V k J T I w V 2 9 t Z W 4 v Q 2 h h b m d l Z C U y M F R 5 c G U 0 P C 9 J d G V t U G F 0 a D 4 8 L 0 l 0 Z W 1 M b 2 N h d G l v b j 4 8 U 3 R h Y m x l R W 5 0 c m l l c y 8 + P C 9 J d G V t P j x J d G V t P j x J d G V t T G 9 j Y X R p b 2 4 + P E l 0 Z W 1 U e X B l P k Z v c m 1 1 b G E 8 L 0 l 0 Z W 1 U e X B l P j x J d G V t U G F 0 a D 5 T Z W N 0 a W 9 u M S 9 D b G V h b m V k J T I w V 2 9 t Z W 4 v R m l s d G V y Z W Q l M j B S b 3 d z M j w v S X R l b V B h d G g + P C 9 J d G V t T G 9 j Y X R p b 2 4 + P F N 0 Y W J s Z U V u d H J p Z X M v P j w v S X R l b T 4 8 S X R l b T 4 8 S X R l b U x v Y 2 F 0 a W 9 u P j x J d G V t V H l w Z T 5 G b 3 J t d W x h P C 9 J d G V t V H l w Z T 4 8 S X R l b V B h d G g + U 2 V j d G l v b j E v Q 2 x l Y W 5 l Z C U y M F d v b W V u L 0 N o Y W 5 n Z W Q l M j B U e X B l N T w v S X R l b V B h d G g + P C 9 J d G V t T G 9 j Y X R p b 2 4 + P F N 0 Y W J s Z U V u d H J p Z X M v P j w v S X R l b T 4 8 S X R l b T 4 8 S X R l b U x v Y 2 F 0 a W 9 u P j x J d G V t V H l w Z T 5 G b 3 J t d W x h P C 9 J d G V t V H l w Z T 4 8 S X R l b V B h d G g + U 2 V j d G l v b j E v Q 2 x l Y W 5 l Z C U y M F d v b W V u L 0 Z p b H R l c m V k J T I w U m 9 3 c z M 8 L 0 l 0 Z W 1 Q Y X R o P j w v S X R l b U x v Y 2 F 0 a W 9 u P j x T d G F i b G V F b n R y a W V z L z 4 8 L 0 l 0 Z W 0 + P E l 0 Z W 0 + P E l 0 Z W 1 M b 2 N h d G l v b j 4 8 S X R l b V R 5 c G U + R m 9 y b X V s Y T w v S X R l b V R 5 c G U + P E l 0 Z W 1 Q Y X R o P l N l Y 3 R p b 2 4 x L 0 N s Z W F u Z W Q l M j B X b 2 1 l b i 9 S Z X B s Y W N l Z C U y M F Z h b H V l M T w v S X R l b V B h d G g + P C 9 J d G V t T G 9 j Y X R p b 2 4 + P F N 0 Y W J s Z U V u d H J p Z X M v P j w v S X R l b T 4 8 S X R l b T 4 8 S X R l b U x v Y 2 F 0 a W 9 u P j x J d G V t V H l w Z T 5 G b 3 J t d W x h P C 9 J d G V t V H l w Z T 4 8 S X R l b V B h d G g + U 2 V j d G l v b j E v Q 2 x l Y W 5 l Z C U y M F d v b W V u L 0 N o Y W 5 n Z W Q l M j B U e X B l N j w v S X R l b V B h d G g + P C 9 J d G V t T G 9 j Y X R p b 2 4 + P F N 0 Y W J s Z U V u d H J p Z X M v P j w v S X R l b T 4 8 S X R l b T 4 8 S X R l b U x v Y 2 F 0 a W 9 u P j x J d G V t V H l w Z T 5 G b 3 J t d W x h P C 9 J d G V t V H l w Z T 4 8 S X R l b V B h d G g + U 2 V j d G l v b j E v Q 2 x l Y W 5 l Z C U y M F d v b W V u L 1 J l c G x h Y 2 V k J T I w V m F s d W U y P C 9 J d G V t U G F 0 a D 4 8 L 0 l 0 Z W 1 M b 2 N h d G l v b j 4 8 U 3 R h Y m x l R W 5 0 c m l l c y 8 + P C 9 J d G V t P j x J d G V t P j x J d G V t T G 9 j Y X R p b 2 4 + P E l 0 Z W 1 U e X B l P k Z v c m 1 1 b G E 8 L 0 l 0 Z W 1 U e X B l P j x J d G V t U G F 0 a D 5 T Z W N 0 a W 9 u M S 9 D b G V h b m V k J T I w V 2 9 t Z W 4 v U m V w b G F j Z W Q l M j B W Y W x 1 Z T M 8 L 0 l 0 Z W 1 Q Y X R o P j w v S X R l b U x v Y 2 F 0 a W 9 u P j x T d G F i b G V F b n R y a W V z L z 4 8 L 0 l 0 Z W 0 + P E l 0 Z W 0 + P E l 0 Z W 1 M b 2 N h d G l v b j 4 8 S X R l b V R 5 c G U + R m 9 y b X V s Y T w v S X R l b V R 5 c G U + P E l 0 Z W 1 Q Y X R o P l N l Y 3 R p b 2 4 x L 0 N s Z W F u Z W Q l M j B X b 2 1 l b i 9 S Z X B s Y W N l Z C U y M F Z h b H V l N D w v S X R l b V B h d G g + P C 9 J d G V t T G 9 j Y X R p b 2 4 + P F N 0 Y W J s Z U V u d H J p Z X M v P j w v S X R l b T 4 8 S X R l b T 4 8 S X R l b U x v Y 2 F 0 a W 9 u P j x J d G V t V H l w Z T 5 G b 3 J t d W x h P C 9 J d G V t V H l w Z T 4 8 S X R l b V B h d G g + U 2 V j d G l v b j E v Q 2 x l Y W 5 l Z C U y M F d v b W V u L 1 J l c G x h Y 2 V k J T I w V m F s d W U 1 P C 9 J d G V t U G F 0 a D 4 8 L 0 l 0 Z W 1 M b 2 N h d G l v b j 4 8 U 3 R h Y m x l R W 5 0 c m l l c y 8 + P C 9 J d G V t P j x J d G V t P j x J d G V t T G 9 j Y X R p b 2 4 + P E l 0 Z W 1 U e X B l P k Z v c m 1 1 b G E 8 L 0 l 0 Z W 1 U e X B l P j x J d G V t U G F 0 a D 5 T Z W N 0 a W 9 u M S 9 D b G V h b m V k J T I w V 2 9 t Z W 4 v U m V w b G F j Z W Q l M j B W Y W x 1 Z T Y 8 L 0 l 0 Z W 1 Q Y X R o P j w v S X R l b U x v Y 2 F 0 a W 9 u P j x T d G F i b G V F b n R y a W V z L z 4 8 L 0 l 0 Z W 0 + P E l 0 Z W 0 + P E l 0 Z W 1 M b 2 N h d G l v b j 4 8 S X R l b V R 5 c G U + R m 9 y b X V s Y T w v S X R l b V R 5 c G U + P E l 0 Z W 1 Q Y X R o P l N l Y 3 R p b 2 4 x L 0 N s Z W F u Z W Q l M j B X b 2 1 l b i 9 S Z X B s Y W N l Z C U y M F Z h b H V l N z w v S X R l b V B h d G g + P C 9 J d G V t T G 9 j Y X R p b 2 4 + P F N 0 Y W J s Z U V u d H J p Z X M v P j w v S X R l b T 4 8 S X R l b T 4 8 S X R l b U x v Y 2 F 0 a W 9 u P j x J d G V t V H l w Z T 5 G b 3 J t d W x h P C 9 J d G V t V H l w Z T 4 8 S X R l b V B h d G g + U 2 V j d G l v b j E v Q 2 x l Y W 5 l Z C U y M F d v b W V u L 1 J l c G x h Y 2 V k J T I w V m F s d W U 4 P C 9 J d G V t U G F 0 a D 4 8 L 0 l 0 Z W 1 M b 2 N h d G l v b j 4 8 U 3 R h Y m x l R W 5 0 c m l l c y 8 + P C 9 J d G V t P j x J d G V t P j x J d G V t T G 9 j Y X R p b 2 4 + P E l 0 Z W 1 U e X B l P k Z v c m 1 1 b G E 8 L 0 l 0 Z W 1 U e X B l P j x J d G V t U G F 0 a D 5 T Z W N 0 a W 9 u M S 9 D b G V h b m V k J T I w V 2 9 t Z W 4 v U m V w b G F j Z W Q l M j B W Y W x 1 Z T k 8 L 0 l 0 Z W 1 Q Y X R o P j w v S X R l b U x v Y 2 F 0 a W 9 u P j x T d G F i b G V F b n R y a W V z L z 4 8 L 0 l 0 Z W 0 + P E l 0 Z W 0 + P E l 0 Z W 1 M b 2 N h d G l v b j 4 8 S X R l b V R 5 c G U + R m 9 y b X V s Y T w v S X R l b V R 5 c G U + P E l 0 Z W 1 Q Y X R o P l N l Y 3 R p b 2 4 x L 0 N s Z W F u Z W Q l M j B X b 2 1 l b i 9 S Z X B s Y W N l Z C U y M F Z h b H V l M T A 8 L 0 l 0 Z W 1 Q Y X R o P j w v S X R l b U x v Y 2 F 0 a W 9 u P j x T d G F i b G V F b n R y a W V z L z 4 8 L 0 l 0 Z W 0 + P E l 0 Z W 0 + P E l 0 Z W 1 M b 2 N h d G l v b j 4 8 S X R l b V R 5 c G U + R m 9 y b X V s Y T w v S X R l b V R 5 c G U + P E l 0 Z W 1 Q Y X R o P l N l Y 3 R p b 2 4 x L 0 N s Z W F u Z W Q l M j B X b 2 1 l b i 9 S Z X B s Y W N l Z C U y M F Z h b H V l M T E 8 L 0 l 0 Z W 1 Q Y X R o P j w v S X R l b U x v Y 2 F 0 a W 9 u P j x T d G F i b G V F b n R y a W V z L z 4 8 L 0 l 0 Z W 0 + P E l 0 Z W 0 + P E l 0 Z W 1 M b 2 N h d G l v b j 4 8 S X R l b V R 5 c G U + R m 9 y b X V s Y T w v S X R l b V R 5 c G U + P E l 0 Z W 1 Q Y X R o P l N l Y 3 R p b 2 4 x L 0 N s Z W F u Z W Q l M j B X b 2 1 l b i 9 S Z X B s Y W N l Z C U y M F Z h b H V l M T I 8 L 0 l 0 Z W 1 Q Y X R o P j w v S X R l b U x v Y 2 F 0 a W 9 u P j x T d G F i b G V F b n R y a W V z L z 4 8 L 0 l 0 Z W 0 + P E l 0 Z W 0 + P E l 0 Z W 1 M b 2 N h d G l v b j 4 8 S X R l b V R 5 c G U + R m 9 y b X V s Y T w v S X R l b V R 5 c G U + P E l 0 Z W 1 Q Y X R o P l N l Y 3 R p b 2 4 x L 0 N s Z W F u Z W Q l M j B X b 2 1 l b i 9 S Z X B s Y W N l Z C U y M F Z h b H V l M T M 8 L 0 l 0 Z W 1 Q Y X R o P j w v S X R l b U x v Y 2 F 0 a W 9 u P j x T d G F i b G V F b n R y a W V z L z 4 8 L 0 l 0 Z W 0 + P E l 0 Z W 0 + P E l 0 Z W 1 M b 2 N h d G l v b j 4 8 S X R l b V R 5 c G U + R m 9 y b X V s Y T w v S X R l b V R 5 c G U + P E l 0 Z W 1 Q Y X R o P l N l Y 3 R p b 2 4 x L 0 N s Z W F u Z W Q l M j B X b 2 1 l b i 9 S Z X B s Y W N l Z C U y M F Z h b H V l M T Q 8 L 0 l 0 Z W 1 Q Y X R o P j w v S X R l b U x v Y 2 F 0 a W 9 u P j x T d G F i b G V F b n R y a W V z L z 4 8 L 0 l 0 Z W 0 + P E l 0 Z W 0 + P E l 0 Z W 1 M b 2 N h d G l v b j 4 8 S X R l b V R 5 c G U + R m 9 y b X V s Y T w v S X R l b V R 5 c G U + P E l 0 Z W 1 Q Y X R o P l N l Y 3 R p b 2 4 x L 0 N s Z W F u Z W Q l M j B X b 2 1 l b i 9 S Z X B s Y W N l Z C U y M F Z h b H V l M T U 8 L 0 l 0 Z W 1 Q Y X R o P j w v S X R l b U x v Y 2 F 0 a W 9 u P j x T d G F i b G V F b n R y a W V z L z 4 8 L 0 l 0 Z W 0 + P E l 0 Z W 0 + P E l 0 Z W 1 M b 2 N h d G l v b j 4 8 S X R l b V R 5 c G U + R m 9 y b X V s Y T w v S X R l b V R 5 c G U + P E l 0 Z W 1 Q Y X R o P l N l Y 3 R p b 2 4 x L 0 N s Z W F u Z W Q l M j B X b 2 1 l b i 9 S Z X B s Y W N l Z C U y M F Z h b H V l M T Y 8 L 0 l 0 Z W 1 Q Y X R o P j w v S X R l b U x v Y 2 F 0 a W 9 u P j x T d G F i b G V F b n R y a W V z L z 4 8 L 0 l 0 Z W 0 + P E l 0 Z W 0 + P E l 0 Z W 1 M b 2 N h d G l v b j 4 8 S X R l b V R 5 c G U + R m 9 y b X V s Y T w v S X R l b V R 5 c G U + P E l 0 Z W 1 Q Y X R o P l N l Y 3 R p b 2 4 x L 0 N s Z W F u Z W Q l M j B X b 2 1 l b i 9 G a W x 0 Z X J l Z C U y M F J v d 3 M 0 P C 9 J d G V t U G F 0 a D 4 8 L 0 l 0 Z W 1 M b 2 N h d G l v b j 4 8 U 3 R h Y m x l R W 5 0 c m l l c y 8 + P C 9 J d G V t P j x J d G V t P j x J d G V t T G 9 j Y X R p b 2 4 + P E l 0 Z W 1 U e X B l P k Z v c m 1 1 b G E 8 L 0 l 0 Z W 1 U e X B l P j x J d G V t U G F 0 a D 5 T Z W N 0 a W 9 u M S 9 D b G V h b m V k J T I w V 2 9 t Z W 4 v U m V w b G F j Z W Q l M j B W Y W x 1 Z T E 3 P C 9 J d G V t U G F 0 a D 4 8 L 0 l 0 Z W 1 M b 2 N h d G l v b j 4 8 U 3 R h Y m x l R W 5 0 c m l l c y 8 + P C 9 J d G V t P j x J d G V t P j x J d G V t T G 9 j Y X R p b 2 4 + P E l 0 Z W 1 U e X B l P k Z v c m 1 1 b G E 8 L 0 l 0 Z W 1 U e X B l P j x J d G V t U G F 0 a D 5 T Z W N 0 a W 9 u M S 9 D b G V h b m V k J T I w V 2 9 t Z W 4 v U m V w b G F j Z W Q l M j B W Y W x 1 Z T E 4 P C 9 J d G V t U G F 0 a D 4 8 L 0 l 0 Z W 1 M b 2 N h d G l v b j 4 8 U 3 R h Y m x l R W 5 0 c m l l c y 8 + P C 9 J d G V t P j x J d G V t P j x J d G V t T G 9 j Y X R p b 2 4 + P E l 0 Z W 1 U e X B l P k Z v c m 1 1 b G E 8 L 0 l 0 Z W 1 U e X B l P j x J d G V t U G F 0 a D 5 T Z W N 0 a W 9 u M S 9 D b G V h b m V k J T I w V 2 9 t Z W 4 v U m V w b G F j Z W Q l M j B W Y W x 1 Z T E 5 P C 9 J d G V t U G F 0 a D 4 8 L 0 l 0 Z W 1 M b 2 N h d G l v b j 4 8 U 3 R h Y m x l R W 5 0 c m l l c y 8 + P C 9 J d G V t P j x J d G V t P j x J d G V t T G 9 j Y X R p b 2 4 + P E l 0 Z W 1 U e X B l P k Z v c m 1 1 b G E 8 L 0 l 0 Z W 1 U e X B l P j x J d G V t U G F 0 a D 5 T Z W N 0 a W 9 u M S 9 D b G V h b m V k J T I w V 2 9 t Z W 4 v U m V w b G F j Z W Q l M j B W Y W x 1 Z T I w P C 9 J d G V t U G F 0 a D 4 8 L 0 l 0 Z W 1 M b 2 N h d G l v b j 4 8 U 3 R h Y m x l R W 5 0 c m l l c y 8 + P C 9 J d G V t P j x J d G V t P j x J d G V t T G 9 j Y X R p b 2 4 + P E l 0 Z W 1 U e X B l P k Z v c m 1 1 b G E 8 L 0 l 0 Z W 1 U e X B l P j x J d G V t U G F 0 a D 5 T Z W N 0 a W 9 u M S 9 D b G V h b m V k J T I w V 2 9 t Z W 4 v U m V w b G F j Z W Q l M j B W Y W x 1 Z T I x P C 9 J d G V t U G F 0 a D 4 8 L 0 l 0 Z W 1 M b 2 N h d G l v b j 4 8 U 3 R h Y m x l R W 5 0 c m l l c y 8 + P C 9 J d G V t P j x J d G V t P j x J d G V t T G 9 j Y X R p b 2 4 + P E l 0 Z W 1 U e X B l P k Z v c m 1 1 b G E 8 L 0 l 0 Z W 1 U e X B l P j x J d G V t U G F 0 a D 5 T Z W N 0 a W 9 u M S 9 D b G V h b m V k J T I w V 2 9 t Z W 4 v U m V w b G F j Z W Q l M j B W Y W x 1 Z T I y P C 9 J d G V t U G F 0 a D 4 8 L 0 l 0 Z W 1 M b 2 N h d G l v b j 4 8 U 3 R h Y m x l R W 5 0 c m l l c y 8 + P C 9 J d G V t P j x J d G V t P j x J d G V t T G 9 j Y X R p b 2 4 + P E l 0 Z W 1 U e X B l P k Z v c m 1 1 b G E 8 L 0 l 0 Z W 1 U e X B l P j x J d G V t U G F 0 a D 5 T Z W N 0 a W 9 u M S 9 D b G V h b m V k J T I w V 2 9 t Z W 4 v U m V w b G F j Z W Q l M j B W Y W x 1 Z T I z P C 9 J d G V t U G F 0 a D 4 8 L 0 l 0 Z W 1 M b 2 N h d G l v b j 4 8 U 3 R h Y m x l R W 5 0 c m l l c y 8 + P C 9 J d G V t P j x J d G V t P j x J d G V t T G 9 j Y X R p b 2 4 + P E l 0 Z W 1 U e X B l P k Z v c m 1 1 b G E 8 L 0 l 0 Z W 1 U e X B l P j x J d G V t U G F 0 a D 5 T Z W N 0 a W 9 u M S 9 D b G V h b m V k J T I w V 2 9 t Z W 4 v U m V w b G F j Z W Q l M j B W Y W x 1 Z T I 0 P C 9 J d G V t U G F 0 a D 4 8 L 0 l 0 Z W 1 M b 2 N h d G l v b j 4 8 U 3 R h Y m x l R W 5 0 c m l l c y 8 + P C 9 J d G V t P j x J d G V t P j x J d G V t T G 9 j Y X R p b 2 4 + P E l 0 Z W 1 U e X B l P k Z v c m 1 1 b G E 8 L 0 l 0 Z W 1 U e X B l P j x J d G V t U G F 0 a D 5 T Z W N 0 a W 9 u M S 9 D b G V h b m V k J T I w V 2 9 t Z W 4 v U m V w b G F j Z W Q l M j B W Y W x 1 Z T I 1 P C 9 J d G V t U G F 0 a D 4 8 L 0 l 0 Z W 1 M b 2 N h d G l v b j 4 8 U 3 R h Y m x l R W 5 0 c m l l c y 8 + P C 9 J d G V t P j x J d G V t P j x J d G V t T G 9 j Y X R p b 2 4 + P E l 0 Z W 1 U e X B l P k Z v c m 1 1 b G E 8 L 0 l 0 Z W 1 U e X B l P j x J d G V t U G F 0 a D 5 T Z W N 0 a W 9 u M S 9 D b G V h b m V k J T I w V 2 9 t Z W 4 v U m V w b G F j Z W Q l M j B W Y W x 1 Z T I 2 P C 9 J d G V t U G F 0 a D 4 8 L 0 l 0 Z W 1 M b 2 N h d G l v b j 4 8 U 3 R h Y m x l R W 5 0 c m l l c y 8 + P C 9 J d G V t P j x J d G V t P j x J d G V t T G 9 j Y X R p b 2 4 + P E l 0 Z W 1 U e X B l P k Z v c m 1 1 b G E 8 L 0 l 0 Z W 1 U e X B l P j x J d G V t U G F 0 a D 5 T Z W N 0 a W 9 u M S 9 D b G V h b m V k J T I w V 2 9 t Z W 4 v R m l s d G V y Z W Q l M j B S b 3 d z N T w v S X R l b V B h d G g + P C 9 J d G V t T G 9 j Y X R p b 2 4 + P F N 0 Y W J s Z U V u d H J p Z X M v P j w v S X R l b T 4 8 S X R l b T 4 8 S X R l b U x v Y 2 F 0 a W 9 u P j x J d G V t V H l w Z T 5 G b 3 J t d W x h P C 9 J d G V t V H l w Z T 4 8 S X R l b V B h d G g + U 2 V j d G l v b j E v Q 2 x l Y W 5 l Z C U y M F d v b W V u L 1 J l c G x h Y 2 V k J T I w V m F s d W U y N z w v S X R l b V B h d G g + P C 9 J d G V t T G 9 j Y X R p b 2 4 + P F N 0 Y W J s Z U V u d H J p Z X M v P j w v S X R l b T 4 8 S X R l b T 4 8 S X R l b U x v Y 2 F 0 a W 9 u P j x J d G V t V H l w Z T 5 G b 3 J t d W x h P C 9 J d G V t V H l w Z T 4 8 S X R l b V B h d G g + U 2 V j d G l v b j E v Q 2 x l Y W 5 l Z C U y M F d v b W V u L 0 Z p b H R l c m V k J T I w U m 9 3 c z Y 8 L 0 l 0 Z W 1 Q Y X R o P j w v S X R l b U x v Y 2 F 0 a W 9 u P j x T d G F i b G V F b n R y a W V z L z 4 8 L 0 l 0 Z W 0 + P E l 0 Z W 0 + P E l 0 Z W 1 M b 2 N h d G l v b j 4 8 S X R l b V R 5 c G U + R m 9 y b X V s Y T w v S X R l b V R 5 c G U + P E l 0 Z W 1 Q Y X R o P l N l Y 3 R p b 2 4 x L 0 N s Z W F u Z W Q l M j B X b 2 1 l b i 9 S Z X B s Y W N l Z C U y M F Z h b H V l M j g 8 L 0 l 0 Z W 1 Q Y X R o P j w v S X R l b U x v Y 2 F 0 a W 9 u P j x T d G F i b G V F b n R y a W V z L z 4 8 L 0 l 0 Z W 0 + P E l 0 Z W 0 + P E l 0 Z W 1 M b 2 N h d G l v b j 4 8 S X R l b V R 5 c G U + R m 9 y b X V s Y T w v S X R l b V R 5 c G U + P E l 0 Z W 1 Q Y X R o P l N l Y 3 R p b 2 4 x L 0 N s Z W F u Z W Q l M j B X b 2 1 l b i 9 S Z X B s Y W N l Z C U y M F Z h b H V l M j k 8 L 0 l 0 Z W 1 Q Y X R o P j w v S X R l b U x v Y 2 F 0 a W 9 u P j x T d G F i b G V F b n R y a W V z L z 4 8 L 0 l 0 Z W 0 + P E l 0 Z W 0 + P E l 0 Z W 1 M b 2 N h d G l v b j 4 8 S X R l b V R 5 c G U + R m 9 y b X V s Y T w v S X R l b V R 5 c G U + P E l 0 Z W 1 Q Y X R o P l N l Y 3 R p b 2 4 x L 0 N s Z W F u Z W Q l M j B X b 2 1 l b i 9 S Z X B s Y W N l Z C U y M F Z h b H V l M z A 8 L 0 l 0 Z W 1 Q Y X R o P j w v S X R l b U x v Y 2 F 0 a W 9 u P j x T d G F i b G V F b n R y a W V z L z 4 8 L 0 l 0 Z W 0 + P E l 0 Z W 0 + P E l 0 Z W 1 M b 2 N h d G l v b j 4 8 S X R l b V R 5 c G U + R m 9 y b X V s Y T w v S X R l b V R 5 c G U + P E l 0 Z W 1 Q Y X R o P l N l Y 3 R p b 2 4 x L 0 N s Z W F u Z W Q l M j B X b 2 1 l b i 9 S Z X B s Y W N l Z C U y M F Z h b H V l M z E 8 L 0 l 0 Z W 1 Q Y X R o P j w v S X R l b U x v Y 2 F 0 a W 9 u P j x T d G F i b G V F b n R y a W V z L z 4 8 L 0 l 0 Z W 0 + P E l 0 Z W 0 + P E l 0 Z W 1 M b 2 N h d G l v b j 4 8 S X R l b V R 5 c G U + R m 9 y b X V s Y T w v S X R l b V R 5 c G U + P E l 0 Z W 1 Q Y X R o P l N l Y 3 R p b 2 4 x L 0 N s Z W F u Z W Q l M j B X b 2 1 l b i 9 S Z X B s Y W N l Z C U y M F Z h b H V l M z I 8 L 0 l 0 Z W 1 Q Y X R o P j w v S X R l b U x v Y 2 F 0 a W 9 u P j x T d G F i b G V F b n R y a W V z L z 4 8 L 0 l 0 Z W 0 + P E l 0 Z W 0 + P E l 0 Z W 1 M b 2 N h d G l v b j 4 8 S X R l b V R 5 c G U + R m 9 y b X V s Y T w v S X R l b V R 5 c G U + P E l 0 Z W 1 Q Y X R o P l N l Y 3 R p b 2 4 x L 0 N s Z W F u Z W Q l M j B X b 2 1 l b i 9 S Z X B s Y W N l Z C U y M F Z h b H V l M z M 8 L 0 l 0 Z W 1 Q Y X R o P j w v S X R l b U x v Y 2 F 0 a W 9 u P j x T d G F i b G V F b n R y a W V z L z 4 8 L 0 l 0 Z W 0 + P E l 0 Z W 0 + P E l 0 Z W 1 M b 2 N h d G l v b j 4 8 S X R l b V R 5 c G U + R m 9 y b X V s Y T w v S X R l b V R 5 c G U + P E l 0 Z W 1 Q Y X R o P l N l Y 3 R p b 2 4 x L 0 N s Z W F u Z W Q l M j B X b 2 1 l b i 9 S Z X B s Y W N l Z C U y M F Z h b H V l M z Q 8 L 0 l 0 Z W 1 Q Y X R o P j w v S X R l b U x v Y 2 F 0 a W 9 u P j x T d G F i b G V F b n R y a W V z L z 4 8 L 0 l 0 Z W 0 + P E l 0 Z W 0 + P E l 0 Z W 1 M b 2 N h d G l v b j 4 8 S X R l b V R 5 c G U + R m 9 y b X V s Y T w v S X R l b V R 5 c G U + P E l 0 Z W 1 Q Y X R o P l N l Y 3 R p b 2 4 x L 0 N s Z W F u Z W Q l M j B X b 2 1 l b i 9 S Z X B s Y W N l Z C U y M F Z h b H V l M z U 8 L 0 l 0 Z W 1 Q Y X R o P j w v S X R l b U x v Y 2 F 0 a W 9 u P j x T d G F i b G V F b n R y a W V z L z 4 8 L 0 l 0 Z W 0 + P E l 0 Z W 0 + P E l 0 Z W 1 M b 2 N h d G l v b j 4 8 S X R l b V R 5 c G U + R m 9 y b X V s Y T w v S X R l b V R 5 c G U + P E l 0 Z W 1 Q Y X R o P l N l Y 3 R p b 2 4 x L 0 N s Z W F u Z W Q l M j B X b 2 1 l b i 9 S Z X B s Y W N l Z C U y M F Z h b H V l M z Y 8 L 0 l 0 Z W 1 Q Y X R o P j w v S X R l b U x v Y 2 F 0 a W 9 u P j x T d G F i b G V F b n R y a W V z L z 4 8 L 0 l 0 Z W 0 + P E l 0 Z W 0 + P E l 0 Z W 1 M b 2 N h d G l v b j 4 8 S X R l b V R 5 c G U + R m 9 y b X V s Y T w v S X R l b V R 5 c G U + P E l 0 Z W 1 Q Y X R o P l N l Y 3 R p b 2 4 x L 0 N s Z W F u Z W Q l M j B X b 2 1 l b i 9 S Z X B s Y W N l Z C U y M F Z h b H V l M z c 8 L 0 l 0 Z W 1 Q Y X R o P j w v S X R l b U x v Y 2 F 0 a W 9 u P j x T d G F i b G V F b n R y a W V z L z 4 8 L 0 l 0 Z W 0 + P E l 0 Z W 0 + P E l 0 Z W 1 M b 2 N h d G l v b j 4 8 S X R l b V R 5 c G U + R m 9 y b X V s Y T w v S X R l b V R 5 c G U + P E l 0 Z W 1 Q Y X R o P l N l Y 3 R p b 2 4 x L 0 N s Z W F u Z W Q l M j B X b 2 1 l b i 9 S Z X B s Y W N l Z C U y M F Z h b H V l M z g 8 L 0 l 0 Z W 1 Q Y X R o P j w v S X R l b U x v Y 2 F 0 a W 9 u P j x T d G F i b G V F b n R y a W V z L z 4 8 L 0 l 0 Z W 0 + P E l 0 Z W 0 + P E l 0 Z W 1 M b 2 N h d G l v b j 4 8 S X R l b V R 5 c G U + R m 9 y b X V s Y T w v S X R l b V R 5 c G U + P E l 0 Z W 1 Q Y X R o P l N l Y 3 R p b 2 4 x L 0 N s Z W F u Z W Q l M j B X b 2 1 l b i 9 S Z X B s Y W N l Z C U y M F Z h b H V l M z k 8 L 0 l 0 Z W 1 Q Y X R o P j w v S X R l b U x v Y 2 F 0 a W 9 u P j x T d G F i b G V F b n R y a W V z L z 4 8 L 0 l 0 Z W 0 + P E l 0 Z W 0 + P E l 0 Z W 1 M b 2 N h d G l v b j 4 8 S X R l b V R 5 c G U + R m 9 y b X V s Y T w v S X R l b V R 5 c G U + P E l 0 Z W 1 Q Y X R o P l N l Y 3 R p b 2 4 x L 0 N s Z W F u Z W Q l M j B X b 2 1 l b i 9 S Z X B s Y W N l Z C U y M F Z h b H V l N D A 8 L 0 l 0 Z W 1 Q Y X R o P j w v S X R l b U x v Y 2 F 0 a W 9 u P j x T d G F i b G V F b n R y a W V z L z 4 8 L 0 l 0 Z W 0 + P E l 0 Z W 0 + P E l 0 Z W 1 M b 2 N h d G l v b j 4 8 S X R l b V R 5 c G U + R m 9 y b X V s Y T w v S X R l b V R 5 c G U + P E l 0 Z W 1 Q Y X R o P l N l Y 3 R p b 2 4 x L 0 N s Z W F u Z W Q l M j B X b 2 1 l b i 9 S Z X B s Y W N l Z C U y M F Z h b H V l N D E 8 L 0 l 0 Z W 1 Q Y X R o P j w v S X R l b U x v Y 2 F 0 a W 9 u P j x T d G F i b G V F b n R y a W V z L z 4 8 L 0 l 0 Z W 0 + P E l 0 Z W 0 + P E l 0 Z W 1 M b 2 N h d G l v b j 4 8 S X R l b V R 5 c G U + R m 9 y b X V s Y T w v S X R l b V R 5 c G U + P E l 0 Z W 1 Q Y X R o P l N l Y 3 R p b 2 4 x L 0 N s Z W F u Z W Q l M j B X b 2 1 l b i 9 S Z X B s Y W N l Z C U y M F Z h b H V l N D I 8 L 0 l 0 Z W 1 Q Y X R o P j w v S X R l b U x v Y 2 F 0 a W 9 u P j x T d G F i b G V F b n R y a W V z L z 4 8 L 0 l 0 Z W 0 + P E l 0 Z W 0 + P E l 0 Z W 1 M b 2 N h d G l v b j 4 8 S X R l b V R 5 c G U + R m 9 y b X V s Y T w v S X R l b V R 5 c G U + P E l 0 Z W 1 Q Y X R o P l N l Y 3 R p b 2 4 x L 0 N s Z W F u Z W Q l M j B X b 2 1 l b i 9 S Z X B s Y W N l Z C U y M F Z h b H V l N D M 8 L 0 l 0 Z W 1 Q Y X R o P j w v S X R l b U x v Y 2 F 0 a W 9 u P j x T d G F i b G V F b n R y a W V z L z 4 8 L 0 l 0 Z W 0 + P E l 0 Z W 0 + P E l 0 Z W 1 M b 2 N h d G l v b j 4 8 S X R l b V R 5 c G U + R m 9 y b X V s Y T w v S X R l b V R 5 c G U + P E l 0 Z W 1 Q Y X R o P l N l Y 3 R p b 2 4 x L 0 N s Z W F u Z W Q l M j B X b 2 1 l b i 9 S Z X B s Y W N l Z C U y M F Z h b H V l N D Q 8 L 0 l 0 Z W 1 Q Y X R o P j w v S X R l b U x v Y 2 F 0 a W 9 u P j x T d G F i b G V F b n R y a W V z L z 4 8 L 0 l 0 Z W 0 + P E l 0 Z W 0 + P E l 0 Z W 1 M b 2 N h d G l v b j 4 8 S X R l b V R 5 c G U + R m 9 y b X V s Y T w v S X R l b V R 5 c G U + P E l 0 Z W 1 Q Y X R o P l N l Y 3 R p b 2 4 x L 0 N s Z W F u Z W Q l M j B X b 2 1 l b i 9 S Z X B s Y W N l Z C U y M F Z h b H V l N D U 8 L 0 l 0 Z W 1 Q Y X R o P j w v S X R l b U x v Y 2 F 0 a W 9 u P j x T d G F i b G V F b n R y a W V z L z 4 8 L 0 l 0 Z W 0 + P E l 0 Z W 0 + P E l 0 Z W 1 M b 2 N h d G l v b j 4 8 S X R l b V R 5 c G U + R m 9 y b X V s Y T w v S X R l b V R 5 c G U + P E l 0 Z W 1 Q Y X R o P l N l Y 3 R p b 2 4 x L 0 N s Z W F u Z W Q l M j B X b 2 1 l b i 9 S Z X B s Y W N l Z C U y M F Z h b H V l N D Y 8 L 0 l 0 Z W 1 Q Y X R o P j w v S X R l b U x v Y 2 F 0 a W 9 u P j x T d G F i b G V F b n R y a W V z L z 4 8 L 0 l 0 Z W 0 + P E l 0 Z W 0 + P E l 0 Z W 1 M b 2 N h d G l v b j 4 8 S X R l b V R 5 c G U + R m 9 y b X V s Y T w v S X R l b V R 5 c G U + P E l 0 Z W 1 Q Y X R o P l N l Y 3 R p b 2 4 x L 0 N s Z W F u Z W Q l M j B X b 2 1 l b i 9 S Z X B s Y W N l Z C U y M F Z h b H V l N D c 8 L 0 l 0 Z W 1 Q Y X R o P j w v S X R l b U x v Y 2 F 0 a W 9 u P j x T d G F i b G V F b n R y a W V z L z 4 8 L 0 l 0 Z W 0 + P E l 0 Z W 0 + P E l 0 Z W 1 M b 2 N h d G l v b j 4 8 S X R l b V R 5 c G U + R m 9 y b X V s Y T w v S X R l b V R 5 c G U + P E l 0 Z W 1 Q Y X R o P l N l Y 3 R p b 2 4 x L 0 N s Z W F u Z W Q l M j B X b 2 1 l b i 9 S Z X B s Y W N l Z C U y M F Z h b H V l N D g 8 L 0 l 0 Z W 1 Q Y X R o P j w v S X R l b U x v Y 2 F 0 a W 9 u P j x T d G F i b G V F b n R y a W V z L z 4 8 L 0 l 0 Z W 0 + P E l 0 Z W 0 + P E l 0 Z W 1 M b 2 N h d G l v b j 4 8 S X R l b V R 5 c G U + R m 9 y b X V s Y T w v S X R l b V R 5 c G U + P E l 0 Z W 1 Q Y X R o P l N l Y 3 R p b 2 4 x L 0 N s Z W F u Z W Q l M j B X b 2 1 l b i 9 G a W x 0 Z X J l Z C U y M F J v d 3 M 3 P C 9 J d G V t U G F 0 a D 4 8 L 0 l 0 Z W 1 M b 2 N h d G l v b j 4 8 U 3 R h Y m x l R W 5 0 c m l l c y 8 + P C 9 J d G V t P j x J d G V t P j x J d G V t T G 9 j Y X R p b 2 4 + P E l 0 Z W 1 U e X B l P k Z v c m 1 1 b G E 8 L 0 l 0 Z W 1 U e X B l P j x J d G V t U G F 0 a D 5 T Z W N 0 a W 9 u M S 9 D b G V h b m V k J T I w V 2 9 t Z W 4 v U m V w b G F j Z W Q l M j B W Y W x 1 Z T Q 5 P C 9 J d G V t U G F 0 a D 4 8 L 0 l 0 Z W 1 M b 2 N h d G l v b j 4 8 U 3 R h Y m x l R W 5 0 c m l l c y 8 + P C 9 J d G V t P j x J d G V t P j x J d G V t T G 9 j Y X R p b 2 4 + P E l 0 Z W 1 U e X B l P k Z v c m 1 1 b G E 8 L 0 l 0 Z W 1 U e X B l P j x J d G V t U G F 0 a D 5 T Z W N 0 a W 9 u M S 9 D b G V h b m V k J T I w V 2 9 t Z W 4 v U m V w b G F j Z W Q l M j B W Y W x 1 Z T U w P C 9 J d G V t U G F 0 a D 4 8 L 0 l 0 Z W 1 M b 2 N h d G l v b j 4 8 U 3 R h Y m x l R W 5 0 c m l l c y 8 + P C 9 J d G V t P j x J d G V t P j x J d G V t T G 9 j Y X R p b 2 4 + P E l 0 Z W 1 U e X B l P k Z v c m 1 1 b G E 8 L 0 l 0 Z W 1 U e X B l P j x J d G V t U G F 0 a D 5 T Z W N 0 a W 9 u M S 9 D b G V h b m V k J T I w V 2 9 t Z W 4 v U m V w b G F j Z W Q l M j B W Y W x 1 Z T U x P C 9 J d G V t U G F 0 a D 4 8 L 0 l 0 Z W 1 M b 2 N h d G l v b j 4 8 U 3 R h Y m x l R W 5 0 c m l l c y 8 + P C 9 J d G V t P j x J d G V t P j x J d G V t T G 9 j Y X R p b 2 4 + P E l 0 Z W 1 U e X B l P k Z v c m 1 1 b G E 8 L 0 l 0 Z W 1 U e X B l P j x J d G V t U G F 0 a D 5 T Z W N 0 a W 9 u M S 9 D b G V h b m V k J T I w V 2 9 t Z W 4 v U m V w b G F j Z W Q l M j B W Y W x 1 Z T U y P C 9 J d G V t U G F 0 a D 4 8 L 0 l 0 Z W 1 M b 2 N h d G l v b j 4 8 U 3 R h Y m x l R W 5 0 c m l l c y 8 + P C 9 J d G V t P j x J d G V t P j x J d G V t T G 9 j Y X R p b 2 4 + P E l 0 Z W 1 U e X B l P k Z v c m 1 1 b G E 8 L 0 l 0 Z W 1 U e X B l P j x J d G V t U G F 0 a D 5 T Z W N 0 a W 9 u M S 9 D b G V h b m V k J T I w V 2 9 t Z W 4 v U m V w b G F j Z W Q l M j B W Y W x 1 Z T U z P C 9 J d G V t U G F 0 a D 4 8 L 0 l 0 Z W 1 M b 2 N h d G l v b j 4 8 U 3 R h Y m x l R W 5 0 c m l l c y 8 + P C 9 J d G V t P j x J d G V t P j x J d G V t T G 9 j Y X R p b 2 4 + P E l 0 Z W 1 U e X B l P k Z v c m 1 1 b G E 8 L 0 l 0 Z W 1 U e X B l P j x J d G V t U G F 0 a D 5 T Z W N 0 a W 9 u M S 9 D b G V h b m V k J T I w V 2 9 t Z W 4 v U m V w b G F j Z W Q l M j B W Y W x 1 Z T U 0 P C 9 J d G V t U G F 0 a D 4 8 L 0 l 0 Z W 1 M b 2 N h d G l v b j 4 8 U 3 R h Y m x l R W 5 0 c m l l c y 8 + P C 9 J d G V t P j x J d G V t P j x J d G V t T G 9 j Y X R p b 2 4 + P E l 0 Z W 1 U e X B l P k Z v c m 1 1 b G E 8 L 0 l 0 Z W 1 U e X B l P j x J d G V t U G F 0 a D 5 T Z W N 0 a W 9 u M S 9 D b G V h b m V k J T I w V 2 9 t Z W 4 v U m V w b G F j Z W Q l M j B W Y W x 1 Z T U 1 P C 9 J d G V t U G F 0 a D 4 8 L 0 l 0 Z W 1 M b 2 N h d G l v b j 4 8 U 3 R h Y m x l R W 5 0 c m l l c y 8 + P C 9 J d G V t P j x J d G V t P j x J d G V t T G 9 j Y X R p b 2 4 + P E l 0 Z W 1 U e X B l P k Z v c m 1 1 b G E 8 L 0 l 0 Z W 1 U e X B l P j x J d G V t U G F 0 a D 5 T Z W N 0 a W 9 u M S 9 D b G V h b m V k J T I w V 2 9 t Z W 4 v U m V w b G F j Z W Q l M j B W Y W x 1 Z T U 2 P C 9 J d G V t U G F 0 a D 4 8 L 0 l 0 Z W 1 M b 2 N h d G l v b j 4 8 U 3 R h Y m x l R W 5 0 c m l l c y 8 + P C 9 J d G V t P j x J d G V t P j x J d G V t T G 9 j Y X R p b 2 4 + P E l 0 Z W 1 U e X B l P k Z v c m 1 1 b G E 8 L 0 l 0 Z W 1 U e X B l P j x J d G V t U G F 0 a D 5 T Z W N 0 a W 9 u M S 9 D b G V h b m V k J T I w V 2 9 t Z W 4 v U m V w b G F j Z W Q l M j B W Y W x 1 Z T U 3 P C 9 J d G V t U G F 0 a D 4 8 L 0 l 0 Z W 1 M b 2 N h d G l v b j 4 8 U 3 R h Y m x l R W 5 0 c m l l c y 8 + P C 9 J d G V t P j x J d G V t P j x J d G V t T G 9 j Y X R p b 2 4 + P E l 0 Z W 1 U e X B l P k Z v c m 1 1 b G E 8 L 0 l 0 Z W 1 U e X B l P j x J d G V t U G F 0 a D 5 T Z W N 0 a W 9 u M S 9 D b G V h b m V k J T I w V 2 9 t Z W 4 v U m V w b G F j Z W Q l M j B W Y W x 1 Z T U 4 P C 9 J d G V t U G F 0 a D 4 8 L 0 l 0 Z W 1 M b 2 N h d G l v b j 4 8 U 3 R h Y m x l R W 5 0 c m l l c y 8 + P C 9 J d G V t P j x J d G V t P j x J d G V t T G 9 j Y X R p b 2 4 + P E l 0 Z W 1 U e X B l P k Z v c m 1 1 b G E 8 L 0 l 0 Z W 1 U e X B l P j x J d G V t U G F 0 a D 5 T Z W N 0 a W 9 u M S 9 D b G V h b m V k J T I w V 2 9 t Z W 4 v U m V w b G F j Z W Q l M j B W Y W x 1 Z T U 5 P C 9 J d G V t U G F 0 a D 4 8 L 0 l 0 Z W 1 M b 2 N h d G l v b j 4 8 U 3 R h Y m x l R W 5 0 c m l l c y 8 + P C 9 J d G V t P j x J d G V t P j x J d G V t T G 9 j Y X R p b 2 4 + P E l 0 Z W 1 U e X B l P k Z v c m 1 1 b G E 8 L 0 l 0 Z W 1 U e X B l P j x J d G V t U G F 0 a D 5 T Z W N 0 a W 9 u M S 9 D b G V h b m V k J T I w V 2 9 t Z W 4 v U m V w b G F j Z W Q l M j B W Y W x 1 Z T Y w P C 9 J d G V t U G F 0 a D 4 8 L 0 l 0 Z W 1 M b 2 N h d G l v b j 4 8 U 3 R h Y m x l R W 5 0 c m l l c y 8 + P C 9 J d G V t P j x J d G V t P j x J d G V t T G 9 j Y X R p b 2 4 + P E l 0 Z W 1 U e X B l P k Z v c m 1 1 b G E 8 L 0 l 0 Z W 1 U e X B l P j x J d G V t U G F 0 a D 5 T Z W N 0 a W 9 u M S 9 D b G V h b m V k J T I w V 2 9 t Z W 4 v U m V w b G F j Z W Q l M j B W Y W x 1 Z T Y x P C 9 J d G V t U G F 0 a D 4 8 L 0 l 0 Z W 1 M b 2 N h d G l v b j 4 8 U 3 R h Y m x l R W 5 0 c m l l c y 8 + P C 9 J d G V t P j x J d G V t P j x J d G V t T G 9 j Y X R p b 2 4 + P E l 0 Z W 1 U e X B l P k Z v c m 1 1 b G E 8 L 0 l 0 Z W 1 U e X B l P j x J d G V t U G F 0 a D 5 T Z W N 0 a W 9 u M S 9 D b G V h b m V k J T I w V 2 9 t Z W 4 v U m V w b G F j Z W Q l M j B W Y W x 1 Z T Y y P C 9 J d G V t U G F 0 a D 4 8 L 0 l 0 Z W 1 M b 2 N h d G l v b j 4 8 U 3 R h Y m x l R W 5 0 c m l l c y 8 + P C 9 J d G V t P j x J d G V t P j x J d G V t T G 9 j Y X R p b 2 4 + P E l 0 Z W 1 U e X B l P k Z v c m 1 1 b G E 8 L 0 l 0 Z W 1 U e X B l P j x J d G V t U G F 0 a D 5 T Z W N 0 a W 9 u M S 9 D b G V h b m V k J T I w V 2 9 t Z W 4 v U m V w b G F j Z W Q l M j B W Y W x 1 Z T Y z P C 9 J d G V t U G F 0 a D 4 8 L 0 l 0 Z W 1 M b 2 N h d G l v b j 4 8 U 3 R h Y m x l R W 5 0 c m l l c y 8 + P C 9 J d G V t P j x J d G V t P j x J d G V t T G 9 j Y X R p b 2 4 + P E l 0 Z W 1 U e X B l P k Z v c m 1 1 b G E 8 L 0 l 0 Z W 1 U e X B l P j x J d G V t U G F 0 a D 5 T Z W N 0 a W 9 u M S 9 D b G V h b m V k J T I w V 2 9 t Z W 4 v U m V w b G F j Z W Q l M j B W Y W x 1 Z T Y 0 P C 9 J d G V t U G F 0 a D 4 8 L 0 l 0 Z W 1 M b 2 N h d G l v b j 4 8 U 3 R h Y m x l R W 5 0 c m l l c y 8 + P C 9 J d G V t P j x J d G V t P j x J d G V t T G 9 j Y X R p b 2 4 + P E l 0 Z W 1 U e X B l P k Z v c m 1 1 b G E 8 L 0 l 0 Z W 1 U e X B l P j x J d G V t U G F 0 a D 5 T Z W N 0 a W 9 u M S 9 D b G V h b m V k J T I w V 2 9 t Z W 4 v U m V w b G F j Z W Q l M j B W Y W x 1 Z T Y 1 P C 9 J d G V t U G F 0 a D 4 8 L 0 l 0 Z W 1 M b 2 N h d G l v b j 4 8 U 3 R h Y m x l R W 5 0 c m l l c y 8 + P C 9 J d G V t P j x J d G V t P j x J d G V t T G 9 j Y X R p b 2 4 + P E l 0 Z W 1 U e X B l P k Z v c m 1 1 b G E 8 L 0 l 0 Z W 1 U e X B l P j x J d G V t U G F 0 a D 5 T Z W N 0 a W 9 u M S 9 D b G V h b m V k J T I w V 2 9 t Z W 4 v U m V w b G F j Z W Q l M j B W Y W x 1 Z T Y 2 P C 9 J d G V t U G F 0 a D 4 8 L 0 l 0 Z W 1 M b 2 N h d G l v b j 4 8 U 3 R h Y m x l R W 5 0 c m l l c y 8 + P C 9 J d G V t P j x J d G V t P j x J d G V t T G 9 j Y X R p b 2 4 + P E l 0 Z W 1 U e X B l P k Z v c m 1 1 b G E 8 L 0 l 0 Z W 1 U e X B l P j x J d G V t U G F 0 a D 5 T Z W N 0 a W 9 u M S 9 D b G V h b m V k J T I w V 2 9 t Z W 4 v U m V w b G F j Z W Q l M j B W Y W x 1 Z T Y 3 P C 9 J d G V t U G F 0 a D 4 8 L 0 l 0 Z W 1 M b 2 N h d G l v b j 4 8 U 3 R h Y m x l R W 5 0 c m l l c y 8 + P C 9 J d G V t P j x J d G V t P j x J d G V t T G 9 j Y X R p b 2 4 + P E l 0 Z W 1 U e X B l P k Z v c m 1 1 b G E 8 L 0 l 0 Z W 1 U e X B l P j x J d G V t U G F 0 a D 5 T Z W N 0 a W 9 u M S 9 D b G V h b m V k J T I w V 2 9 t Z W 4 v R m l s d G V y Z W Q l M j B S b 3 d z O D w v S X R l b V B h d G g + P C 9 J d G V t T G 9 j Y X R p b 2 4 + P F N 0 Y W J s Z U V u d H J p Z X M v P j w v S X R l b T 4 8 S X R l b T 4 8 S X R l b U x v Y 2 F 0 a W 9 u P j x J d G V t V H l w Z T 5 G b 3 J t d W x h P C 9 J d G V t V H l w Z T 4 8 S X R l b V B h d G g + U 2 V j d G l v b j E v Q 2 x l Y W 5 l Z C U y M F d v b W V u L 1 J l c G x h Y 2 V k J T I w V m F s d W U 2 O D w v S X R l b V B h d G g + P C 9 J d G V t T G 9 j Y X R p b 2 4 + P F N 0 Y W J s Z U V u d H J p Z X M v P j w v S X R l b T 4 8 S X R l b T 4 8 S X R l b U x v Y 2 F 0 a W 9 u P j x J d G V t V H l w Z T 5 G b 3 J t d W x h P C 9 J d G V t V H l w Z T 4 8 S X R l b V B h d G g + U 2 V j d G l v b j E v Q 2 x l Y W 5 l Z C U y M F d v b W V u L 0 Z p b H R l c m V k J T I w U m 9 3 c z k 8 L 0 l 0 Z W 1 Q Y X R o P j w v S X R l b U x v Y 2 F 0 a W 9 u P j x T d G F i b G V F b n R y a W V z L z 4 8 L 0 l 0 Z W 0 + P E l 0 Z W 0 + P E l 0 Z W 1 M b 2 N h d G l v b j 4 8 S X R l b V R 5 c G U + R m 9 y b X V s Y T w v S X R l b V R 5 c G U + P E l 0 Z W 1 Q Y X R o P l N l Y 3 R p b 2 4 x L 0 N s Z W F u Z W Q l M j B X b 2 1 l b i 9 S Z W 1 v d m V k J T I w Q 2 9 s d W 1 u c z I 8 L 0 l 0 Z W 1 Q Y X R o P j w v S X R l b U x v Y 2 F 0 a W 9 u P j x T d G F i b G V F b n R y a W V z L z 4 8 L 0 l 0 Z W 0 + P E l 0 Z W 0 + P E l 0 Z W 1 M b 2 N h d G l v b j 4 8 S X R l b V R 5 c G U + R m 9 y b X V s Y T w v S X R l b V R 5 c G U + P E l 0 Z W 1 Q Y X R o P l N l Y 3 R p b 2 4 x L 0 N s Z W F u Z W Q l M j B X b 2 1 l b i 9 G a W x 0 Z X J l Z C U y M F J v d 3 M x M D w v S X R l b V B h d G g + P C 9 J d G V t T G 9 j Y X R p b 2 4 + P F N 0 Y W J s Z U V u d H J p Z X M v P j w v S X R l b T 4 8 S X R l b T 4 8 S X R l b U x v Y 2 F 0 a W 9 u P j x J d G V t V H l w Z T 5 G b 3 J t d W x h P C 9 J d G V t V H l w Z T 4 8 S X R l b V B h d G g + U 2 V j d G l v b j E v Q 2 9 t Y m l u Z W Q l M j B Q Z X J m d W 1 l J T I w R G F 0 Y V N l d C 9 T b 3 V y Y 2 U 8 L 0 l 0 Z W 1 Q Y X R o P j w v S X R l b U x v Y 2 F 0 a W 9 u P j x T d G F i b G V F b n R y a W V z L z 4 8 L 0 l 0 Z W 0 + P E l 0 Z W 0 + P E l 0 Z W 1 M b 2 N h d G l v b j 4 8 S X R l b V R 5 c G U + R m 9 y b X V s Y T w v S X R l b V R 5 c G U + P E l 0 Z W 1 Q Y X R o P l N l Y 3 R p b 2 4 x L 0 N v b W J p b m V k J T I w U G V y Z n V t Z S U y M E R h d G F T Z X Q l M j A o M i k v U 2 9 1 c m N 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I B D h / V G Q K T J q v + r w T T p W B A A A A A A I A A A A A A B B m A A A A A Q A A I A A A A A X m 6 f E b K Z d d U l G Q 4 H B d x w m 8 q N h M R u B 8 a w 3 Y + D B E Y H 3 T A A A A A A 6 A A A A A A g A A I A A A A M W s s 6 H e i I i t l + f + o 5 v y o X R Q d d b R F 3 U V a G v L 6 H B a g c c p U A A A A H 6 w A p B 0 l d Z a 7 d G B p w k C G c E K n p d v 6 5 F 1 6 p w F / 9 2 n E E I p F g i h 5 4 X / K o q t z A d L k a i n v q U z J + 1 a s O / T g f 9 3 0 j O V y s Y E Z y G O 7 F V v W H + J 2 1 6 q P B L A Q A A A A N 0 8 T q g F T 6 0 o l s q a u 2 K L Q 4 o m 2 H r 0 3 t E Z B L b g 0 F n q / a i X G r h o K X 8 l 7 I a l u m u s X v x K T B 1 O M 2 R c 1 z 1 3 1 h t s W I C d F q o = < / D a t a M a s h u p > 
</file>

<file path=customXml/itemProps1.xml><?xml version="1.0" encoding="utf-8"?>
<ds:datastoreItem xmlns:ds="http://schemas.openxmlformats.org/officeDocument/2006/customXml" ds:itemID="{DAD1298E-8F2F-4853-AAB0-3FD247D2BE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 DATA SET</vt:lpstr>
      <vt:lpstr>REGRESSION &amp; CORRELATION</vt:lpstr>
      <vt:lpstr>REPORT</vt:lpstr>
      <vt:lpstr>Women's Perfume</vt:lpstr>
      <vt:lpstr>Men's Perfume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Folasade Adeoye</dc:creator>
  <cp:lastModifiedBy>Folasade Adeoye</cp:lastModifiedBy>
  <dcterms:created xsi:type="dcterms:W3CDTF">2025-04-23T14:09:28Z</dcterms:created>
  <dcterms:modified xsi:type="dcterms:W3CDTF">2025-05-04T00:56:32Z</dcterms:modified>
</cp:coreProperties>
</file>