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230920C\Desktop\"/>
    </mc:Choice>
  </mc:AlternateContent>
  <bookViews>
    <workbookView xWindow="0" yWindow="0" windowWidth="23040" windowHeight="90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54" i="1" s="1"/>
  <c r="G55" i="1"/>
  <c r="H55" i="1" s="1"/>
  <c r="G56" i="1"/>
  <c r="H56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H80" i="1" s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3" i="1"/>
  <c r="K2" i="1"/>
  <c r="H4" i="1"/>
  <c r="H5" i="1"/>
  <c r="H6" i="1"/>
  <c r="H7" i="1"/>
  <c r="H8" i="1"/>
  <c r="H16" i="1"/>
  <c r="H17" i="1"/>
  <c r="H28" i="1"/>
  <c r="H29" i="1"/>
  <c r="H30" i="1"/>
  <c r="H31" i="1"/>
  <c r="H32" i="1"/>
  <c r="H40" i="1"/>
  <c r="H41" i="1"/>
  <c r="H42" i="1"/>
  <c r="H52" i="1"/>
  <c r="H53" i="1"/>
  <c r="H64" i="1"/>
  <c r="H65" i="1"/>
  <c r="H66" i="1"/>
  <c r="H67" i="1"/>
  <c r="H68" i="1"/>
  <c r="H76" i="1"/>
  <c r="H77" i="1"/>
  <c r="H78" i="1"/>
  <c r="H79" i="1"/>
  <c r="H88" i="1"/>
  <c r="H89" i="1"/>
  <c r="H90" i="1"/>
  <c r="H91" i="1"/>
  <c r="H92" i="1"/>
  <c r="K8" i="1"/>
  <c r="K6" i="1"/>
  <c r="H20" i="1" l="1"/>
  <c r="H44" i="1"/>
  <c r="H43" i="1"/>
  <c r="H19" i="1"/>
  <c r="H87" i="1"/>
  <c r="H63" i="1"/>
  <c r="H39" i="1"/>
  <c r="H15" i="1"/>
  <c r="H86" i="1"/>
  <c r="H62" i="1"/>
  <c r="H38" i="1"/>
  <c r="H14" i="1"/>
  <c r="H85" i="1"/>
  <c r="H61" i="1"/>
  <c r="H37" i="1"/>
  <c r="H13" i="1"/>
  <c r="H72" i="1"/>
  <c r="H36" i="1"/>
  <c r="H95" i="1"/>
  <c r="H47" i="1"/>
  <c r="H70" i="1"/>
  <c r="H34" i="1"/>
  <c r="H81" i="1"/>
  <c r="H45" i="1"/>
  <c r="H9" i="1"/>
  <c r="H75" i="1"/>
  <c r="H51" i="1"/>
  <c r="H27" i="1"/>
  <c r="H74" i="1"/>
  <c r="H50" i="1"/>
  <c r="H26" i="1"/>
  <c r="H73" i="1"/>
  <c r="H49" i="1"/>
  <c r="H25" i="1"/>
  <c r="H60" i="1"/>
  <c r="H24" i="1"/>
  <c r="H83" i="1"/>
  <c r="H59" i="1"/>
  <c r="H35" i="1"/>
  <c r="H11" i="1"/>
  <c r="H94" i="1"/>
  <c r="H58" i="1"/>
  <c r="H22" i="1"/>
  <c r="H93" i="1"/>
  <c r="H69" i="1"/>
  <c r="H33" i="1"/>
  <c r="H84" i="1"/>
  <c r="H48" i="1"/>
  <c r="H12" i="1"/>
  <c r="H71" i="1"/>
  <c r="H23" i="1"/>
  <c r="H82" i="1"/>
  <c r="H46" i="1"/>
  <c r="H10" i="1"/>
  <c r="H57" i="1"/>
  <c r="H21" i="1"/>
  <c r="H3" i="1"/>
</calcChain>
</file>

<file path=xl/sharedStrings.xml><?xml version="1.0" encoding="utf-8"?>
<sst xmlns="http://schemas.openxmlformats.org/spreadsheetml/2006/main" count="19" uniqueCount="17">
  <si>
    <t>a</t>
  </si>
  <si>
    <t>c</t>
  </si>
  <si>
    <t>mass_A</t>
  </si>
  <si>
    <t>t</t>
  </si>
  <si>
    <t>y</t>
  </si>
  <si>
    <t>v</t>
  </si>
  <si>
    <t>非數值</t>
  </si>
  <si>
    <t>K</t>
    <phoneticPr fontId="1" type="noConversion"/>
  </si>
  <si>
    <t>P</t>
    <phoneticPr fontId="1" type="noConversion"/>
  </si>
  <si>
    <t>E</t>
    <phoneticPr fontId="1" type="noConversion"/>
  </si>
  <si>
    <t>x</t>
    <phoneticPr fontId="1" type="noConversion"/>
  </si>
  <si>
    <t>g</t>
    <phoneticPr fontId="1" type="noConversion"/>
  </si>
  <si>
    <t>g-theory</t>
    <phoneticPr fontId="1" type="noConversion"/>
  </si>
  <si>
    <t>Error%</t>
    <phoneticPr fontId="1" type="noConversion"/>
  </si>
  <si>
    <t>V(m/s)</t>
    <phoneticPr fontId="1" type="noConversion"/>
  </si>
  <si>
    <t>a(m/s^2)</t>
    <phoneticPr fontId="1" type="noConversion"/>
  </si>
  <si>
    <t>m(mg)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</si>
</sst>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 - 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工作表1!$A$3:$A$95</c:f>
              <c:numCache>
                <c:formatCode>0.00E+00</c:formatCode>
                <c:ptCount val="9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  <c:pt idx="43">
                  <c:v>0.71666669999999999</c:v>
                </c:pt>
                <c:pt idx="44">
                  <c:v>0.73333329999999997</c:v>
                </c:pt>
                <c:pt idx="45">
                  <c:v>0.75</c:v>
                </c:pt>
                <c:pt idx="46">
                  <c:v>0.76666670000000003</c:v>
                </c:pt>
                <c:pt idx="47">
                  <c:v>0.78333330000000001</c:v>
                </c:pt>
                <c:pt idx="48">
                  <c:v>0.8</c:v>
                </c:pt>
                <c:pt idx="49">
                  <c:v>0.81666669999999997</c:v>
                </c:pt>
                <c:pt idx="50">
                  <c:v>0.83333330000000005</c:v>
                </c:pt>
                <c:pt idx="51">
                  <c:v>0.85</c:v>
                </c:pt>
                <c:pt idx="52">
                  <c:v>0.86666670000000001</c:v>
                </c:pt>
                <c:pt idx="53">
                  <c:v>0.88333329999999999</c:v>
                </c:pt>
                <c:pt idx="54">
                  <c:v>0.9</c:v>
                </c:pt>
                <c:pt idx="55">
                  <c:v>0.91666669999999995</c:v>
                </c:pt>
                <c:pt idx="56">
                  <c:v>0.93333330000000003</c:v>
                </c:pt>
                <c:pt idx="57">
                  <c:v>0.95</c:v>
                </c:pt>
                <c:pt idx="58">
                  <c:v>0.96666669999999999</c:v>
                </c:pt>
                <c:pt idx="59">
                  <c:v>0.98333329999999997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</c:numCache>
            </c:numRef>
          </c:xVal>
          <c:yVal>
            <c:numRef>
              <c:f>工作表1!$B$3:$B$95</c:f>
              <c:numCache>
                <c:formatCode>0.00E+00</c:formatCode>
                <c:ptCount val="93"/>
                <c:pt idx="0">
                  <c:v>9.8057759999999994E-2</c:v>
                </c:pt>
                <c:pt idx="1">
                  <c:v>0.1085044</c:v>
                </c:pt>
                <c:pt idx="2">
                  <c:v>0.1198727</c:v>
                </c:pt>
                <c:pt idx="3">
                  <c:v>0.1309169</c:v>
                </c:pt>
                <c:pt idx="4">
                  <c:v>0.1442813</c:v>
                </c:pt>
                <c:pt idx="5">
                  <c:v>0.1565925</c:v>
                </c:pt>
                <c:pt idx="6">
                  <c:v>0.16707910000000001</c:v>
                </c:pt>
                <c:pt idx="7">
                  <c:v>0.17753089999999999</c:v>
                </c:pt>
                <c:pt idx="8">
                  <c:v>0.18857380000000001</c:v>
                </c:pt>
                <c:pt idx="9">
                  <c:v>0.1988394</c:v>
                </c:pt>
                <c:pt idx="10">
                  <c:v>0.2093131</c:v>
                </c:pt>
                <c:pt idx="11">
                  <c:v>0.21923580000000001</c:v>
                </c:pt>
                <c:pt idx="12">
                  <c:v>0.22898260000000001</c:v>
                </c:pt>
                <c:pt idx="13">
                  <c:v>0.23788870000000001</c:v>
                </c:pt>
                <c:pt idx="14">
                  <c:v>0.2476875</c:v>
                </c:pt>
                <c:pt idx="15">
                  <c:v>0.25687159999999998</c:v>
                </c:pt>
                <c:pt idx="16">
                  <c:v>0.26540780000000003</c:v>
                </c:pt>
                <c:pt idx="17">
                  <c:v>0.2736422</c:v>
                </c:pt>
                <c:pt idx="18">
                  <c:v>0.28152149999999998</c:v>
                </c:pt>
                <c:pt idx="19">
                  <c:v>0.28981420000000002</c:v>
                </c:pt>
                <c:pt idx="20">
                  <c:v>0.29741810000000002</c:v>
                </c:pt>
                <c:pt idx="21">
                  <c:v>0.30499569999999998</c:v>
                </c:pt>
                <c:pt idx="22">
                  <c:v>0.31225799999999998</c:v>
                </c:pt>
                <c:pt idx="23">
                  <c:v>0.3190675</c:v>
                </c:pt>
                <c:pt idx="24">
                  <c:v>0.325546</c:v>
                </c:pt>
                <c:pt idx="25">
                  <c:v>0.33172740000000001</c:v>
                </c:pt>
                <c:pt idx="26">
                  <c:v>0.33757910000000002</c:v>
                </c:pt>
                <c:pt idx="27">
                  <c:v>0.34314109999999998</c:v>
                </c:pt>
                <c:pt idx="28">
                  <c:v>0.34873169999999998</c:v>
                </c:pt>
                <c:pt idx="29">
                  <c:v>0.3536878</c:v>
                </c:pt>
                <c:pt idx="30">
                  <c:v>0.35836319999999999</c:v>
                </c:pt>
                <c:pt idx="31">
                  <c:v>0.36275449999999998</c:v>
                </c:pt>
                <c:pt idx="32">
                  <c:v>0.3670525</c:v>
                </c:pt>
                <c:pt idx="33">
                  <c:v>0.37112099999999998</c:v>
                </c:pt>
                <c:pt idx="34">
                  <c:v>0.37443539999999997</c:v>
                </c:pt>
                <c:pt idx="35">
                  <c:v>0.37755610000000001</c:v>
                </c:pt>
                <c:pt idx="36">
                  <c:v>0.38047900000000001</c:v>
                </c:pt>
                <c:pt idx="37">
                  <c:v>0.3833162</c:v>
                </c:pt>
                <c:pt idx="38">
                  <c:v>0.38607209999999997</c:v>
                </c:pt>
                <c:pt idx="39">
                  <c:v>0.38825749999999998</c:v>
                </c:pt>
                <c:pt idx="40">
                  <c:v>0.39011279999999998</c:v>
                </c:pt>
                <c:pt idx="41">
                  <c:v>0.39215070000000002</c:v>
                </c:pt>
                <c:pt idx="42">
                  <c:v>0.39363809999999999</c:v>
                </c:pt>
                <c:pt idx="43">
                  <c:v>0.39477709999999999</c:v>
                </c:pt>
                <c:pt idx="44">
                  <c:v>0.3955612</c:v>
                </c:pt>
                <c:pt idx="45">
                  <c:v>0.39639249999999998</c:v>
                </c:pt>
                <c:pt idx="46">
                  <c:v>0.396677</c:v>
                </c:pt>
                <c:pt idx="47">
                  <c:v>0.39663510000000002</c:v>
                </c:pt>
                <c:pt idx="48">
                  <c:v>0.39608500000000002</c:v>
                </c:pt>
                <c:pt idx="49">
                  <c:v>0.39561449999999998</c:v>
                </c:pt>
                <c:pt idx="50">
                  <c:v>0.39468300000000001</c:v>
                </c:pt>
                <c:pt idx="51">
                  <c:v>0.39332149999999999</c:v>
                </c:pt>
                <c:pt idx="52">
                  <c:v>0.39171919999999999</c:v>
                </c:pt>
                <c:pt idx="53">
                  <c:v>0.3898973</c:v>
                </c:pt>
                <c:pt idx="54">
                  <c:v>0.38770589999999999</c:v>
                </c:pt>
                <c:pt idx="55">
                  <c:v>0.38549070000000002</c:v>
                </c:pt>
                <c:pt idx="56">
                  <c:v>0.38260569999999999</c:v>
                </c:pt>
                <c:pt idx="57">
                  <c:v>0.37954949999999998</c:v>
                </c:pt>
                <c:pt idx="58">
                  <c:v>0.37632379999999999</c:v>
                </c:pt>
                <c:pt idx="59">
                  <c:v>0.3729093</c:v>
                </c:pt>
                <c:pt idx="60">
                  <c:v>0.36903140000000001</c:v>
                </c:pt>
                <c:pt idx="61">
                  <c:v>0.36471029999999999</c:v>
                </c:pt>
                <c:pt idx="62">
                  <c:v>0.36029230000000001</c:v>
                </c:pt>
                <c:pt idx="63">
                  <c:v>0.35568460000000002</c:v>
                </c:pt>
                <c:pt idx="64">
                  <c:v>0.35083160000000002</c:v>
                </c:pt>
                <c:pt idx="65">
                  <c:v>0.3457384</c:v>
                </c:pt>
                <c:pt idx="66">
                  <c:v>0.34054770000000001</c:v>
                </c:pt>
                <c:pt idx="67">
                  <c:v>0.33492240000000001</c:v>
                </c:pt>
                <c:pt idx="68">
                  <c:v>0.32905030000000002</c:v>
                </c:pt>
                <c:pt idx="69">
                  <c:v>0.32265529999999998</c:v>
                </c:pt>
                <c:pt idx="70">
                  <c:v>0.31625249999999999</c:v>
                </c:pt>
                <c:pt idx="71">
                  <c:v>0.3093862</c:v>
                </c:pt>
                <c:pt idx="72">
                  <c:v>0.3024906</c:v>
                </c:pt>
                <c:pt idx="73">
                  <c:v>0.29478080000000001</c:v>
                </c:pt>
                <c:pt idx="74">
                  <c:v>0.2872227</c:v>
                </c:pt>
                <c:pt idx="75">
                  <c:v>0.27924470000000001</c:v>
                </c:pt>
                <c:pt idx="76">
                  <c:v>0.2709181</c:v>
                </c:pt>
                <c:pt idx="77">
                  <c:v>0.26197769999999998</c:v>
                </c:pt>
                <c:pt idx="78">
                  <c:v>0.25315219999999999</c:v>
                </c:pt>
                <c:pt idx="79">
                  <c:v>0.24363580000000001</c:v>
                </c:pt>
                <c:pt idx="80">
                  <c:v>0.2343034</c:v>
                </c:pt>
                <c:pt idx="81">
                  <c:v>0.22420960000000001</c:v>
                </c:pt>
                <c:pt idx="82">
                  <c:v>0.21401909999999999</c:v>
                </c:pt>
                <c:pt idx="83">
                  <c:v>0.2036162</c:v>
                </c:pt>
                <c:pt idx="84">
                  <c:v>0.19302169999999999</c:v>
                </c:pt>
                <c:pt idx="85">
                  <c:v>0.1818642</c:v>
                </c:pt>
                <c:pt idx="86">
                  <c:v>0.17063149999999999</c:v>
                </c:pt>
                <c:pt idx="87">
                  <c:v>0.1593503</c:v>
                </c:pt>
                <c:pt idx="88">
                  <c:v>0.14772150000000001</c:v>
                </c:pt>
                <c:pt idx="89">
                  <c:v>0.1356715</c:v>
                </c:pt>
                <c:pt idx="90">
                  <c:v>0.12338150000000001</c:v>
                </c:pt>
                <c:pt idx="91">
                  <c:v>0.1108613</c:v>
                </c:pt>
                <c:pt idx="92">
                  <c:v>9.8189940000000003E-2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2-4740-BF76-9928A3A2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35920"/>
        <c:axId val="1527534672"/>
      </c:scatterChart>
      <c:valAx>
        <c:axId val="15275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34672"/>
        <c:crosses val="autoZero"/>
        <c:crossBetween val="midCat"/>
      </c:valAx>
      <c:valAx>
        <c:axId val="15275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3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</a:t>
            </a:r>
            <a:r>
              <a:rPr lang="en-US" altLang="zh-TW" baseline="0"/>
              <a:t> - 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工作表1!$A$3:$A$95</c:f>
              <c:numCache>
                <c:formatCode>0.00E+00</c:formatCode>
                <c:ptCount val="9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  <c:pt idx="43">
                  <c:v>0.71666669999999999</c:v>
                </c:pt>
                <c:pt idx="44">
                  <c:v>0.73333329999999997</c:v>
                </c:pt>
                <c:pt idx="45">
                  <c:v>0.75</c:v>
                </c:pt>
                <c:pt idx="46">
                  <c:v>0.76666670000000003</c:v>
                </c:pt>
                <c:pt idx="47">
                  <c:v>0.78333330000000001</c:v>
                </c:pt>
                <c:pt idx="48">
                  <c:v>0.8</c:v>
                </c:pt>
                <c:pt idx="49">
                  <c:v>0.81666669999999997</c:v>
                </c:pt>
                <c:pt idx="50">
                  <c:v>0.83333330000000005</c:v>
                </c:pt>
                <c:pt idx="51">
                  <c:v>0.85</c:v>
                </c:pt>
                <c:pt idx="52">
                  <c:v>0.86666670000000001</c:v>
                </c:pt>
                <c:pt idx="53">
                  <c:v>0.88333329999999999</c:v>
                </c:pt>
                <c:pt idx="54">
                  <c:v>0.9</c:v>
                </c:pt>
                <c:pt idx="55">
                  <c:v>0.91666669999999995</c:v>
                </c:pt>
                <c:pt idx="56">
                  <c:v>0.93333330000000003</c:v>
                </c:pt>
                <c:pt idx="57">
                  <c:v>0.95</c:v>
                </c:pt>
                <c:pt idx="58">
                  <c:v>0.96666669999999999</c:v>
                </c:pt>
                <c:pt idx="59">
                  <c:v>0.98333329999999997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</c:numCache>
            </c:numRef>
          </c:xVal>
          <c:yVal>
            <c:numRef>
              <c:f>工作表1!$C$3:$C$95</c:f>
              <c:numCache>
                <c:formatCode>0.00E+00</c:formatCode>
                <c:ptCount val="93"/>
                <c:pt idx="0">
                  <c:v>-0.76423490000000005</c:v>
                </c:pt>
                <c:pt idx="1">
                  <c:v>-0.76016530000000004</c:v>
                </c:pt>
                <c:pt idx="2">
                  <c:v>-0.754409</c:v>
                </c:pt>
                <c:pt idx="3">
                  <c:v>-0.74743499999999996</c:v>
                </c:pt>
                <c:pt idx="4">
                  <c:v>-0.73038999999999998</c:v>
                </c:pt>
                <c:pt idx="5">
                  <c:v>-0.72299530000000001</c:v>
                </c:pt>
                <c:pt idx="6">
                  <c:v>-0.71532269999999998</c:v>
                </c:pt>
                <c:pt idx="7">
                  <c:v>-0.70789860000000004</c:v>
                </c:pt>
                <c:pt idx="8">
                  <c:v>-0.70028749999999995</c:v>
                </c:pt>
                <c:pt idx="9">
                  <c:v>-0.69277849999999996</c:v>
                </c:pt>
                <c:pt idx="10">
                  <c:v>-0.68527499999999997</c:v>
                </c:pt>
                <c:pt idx="11">
                  <c:v>-0.6773264</c:v>
                </c:pt>
                <c:pt idx="12">
                  <c:v>-0.66961809999999999</c:v>
                </c:pt>
                <c:pt idx="13">
                  <c:v>-0.66188749999999996</c:v>
                </c:pt>
                <c:pt idx="14">
                  <c:v>-0.65455220000000003</c:v>
                </c:pt>
                <c:pt idx="15">
                  <c:v>-0.64674860000000001</c:v>
                </c:pt>
                <c:pt idx="16">
                  <c:v>-0.63931959999999999</c:v>
                </c:pt>
                <c:pt idx="17">
                  <c:v>-0.63221000000000005</c:v>
                </c:pt>
                <c:pt idx="18">
                  <c:v>-0.62487490000000001</c:v>
                </c:pt>
                <c:pt idx="19">
                  <c:v>-0.61726510000000001</c:v>
                </c:pt>
                <c:pt idx="20">
                  <c:v>-0.6101337</c:v>
                </c:pt>
                <c:pt idx="21">
                  <c:v>-0.60278659999999995</c:v>
                </c:pt>
                <c:pt idx="22">
                  <c:v>-0.59561109999999995</c:v>
                </c:pt>
                <c:pt idx="23">
                  <c:v>-0.5881381</c:v>
                </c:pt>
                <c:pt idx="24">
                  <c:v>-0.58067120000000005</c:v>
                </c:pt>
                <c:pt idx="25">
                  <c:v>-0.5736462</c:v>
                </c:pt>
                <c:pt idx="26">
                  <c:v>-0.56639740000000005</c:v>
                </c:pt>
                <c:pt idx="27">
                  <c:v>-0.55912620000000002</c:v>
                </c:pt>
                <c:pt idx="28">
                  <c:v>-0.55154150000000002</c:v>
                </c:pt>
                <c:pt idx="29">
                  <c:v>-0.54423940000000004</c:v>
                </c:pt>
                <c:pt idx="30">
                  <c:v>-0.53734380000000004</c:v>
                </c:pt>
                <c:pt idx="31">
                  <c:v>-0.52996270000000001</c:v>
                </c:pt>
                <c:pt idx="32">
                  <c:v>-0.52278690000000005</c:v>
                </c:pt>
                <c:pt idx="33">
                  <c:v>-0.51553839999999995</c:v>
                </c:pt>
                <c:pt idx="34">
                  <c:v>-0.50848709999999997</c:v>
                </c:pt>
                <c:pt idx="35">
                  <c:v>-0.50117710000000004</c:v>
                </c:pt>
                <c:pt idx="36">
                  <c:v>-0.49393540000000002</c:v>
                </c:pt>
                <c:pt idx="37">
                  <c:v>-0.48649809999999999</c:v>
                </c:pt>
                <c:pt idx="38">
                  <c:v>-0.47944039999999999</c:v>
                </c:pt>
                <c:pt idx="39">
                  <c:v>-0.47247250000000002</c:v>
                </c:pt>
                <c:pt idx="40">
                  <c:v>-0.46537539999999999</c:v>
                </c:pt>
                <c:pt idx="41">
                  <c:v>-0.45806180000000002</c:v>
                </c:pt>
                <c:pt idx="42">
                  <c:v>-0.45065349999999998</c:v>
                </c:pt>
                <c:pt idx="43">
                  <c:v>-0.44357190000000002</c:v>
                </c:pt>
                <c:pt idx="44">
                  <c:v>-0.43655290000000002</c:v>
                </c:pt>
                <c:pt idx="45">
                  <c:v>-0.4293167</c:v>
                </c:pt>
                <c:pt idx="46">
                  <c:v>-0.42237140000000001</c:v>
                </c:pt>
                <c:pt idx="47">
                  <c:v>-0.41513929999999999</c:v>
                </c:pt>
                <c:pt idx="48">
                  <c:v>-0.40801480000000001</c:v>
                </c:pt>
                <c:pt idx="49">
                  <c:v>-0.40102490000000002</c:v>
                </c:pt>
                <c:pt idx="50">
                  <c:v>-0.3940784</c:v>
                </c:pt>
                <c:pt idx="51">
                  <c:v>-0.38677830000000002</c:v>
                </c:pt>
                <c:pt idx="52">
                  <c:v>-0.37997740000000002</c:v>
                </c:pt>
                <c:pt idx="53">
                  <c:v>-0.37342930000000002</c:v>
                </c:pt>
                <c:pt idx="54">
                  <c:v>-0.3661952</c:v>
                </c:pt>
                <c:pt idx="55">
                  <c:v>-0.35975590000000002</c:v>
                </c:pt>
                <c:pt idx="56">
                  <c:v>-0.35264180000000001</c:v>
                </c:pt>
                <c:pt idx="57">
                  <c:v>-0.346279</c:v>
                </c:pt>
                <c:pt idx="58">
                  <c:v>-0.33964840000000002</c:v>
                </c:pt>
                <c:pt idx="59">
                  <c:v>-0.33290219999999998</c:v>
                </c:pt>
                <c:pt idx="60">
                  <c:v>-0.32594790000000001</c:v>
                </c:pt>
                <c:pt idx="61">
                  <c:v>-0.31951669999999999</c:v>
                </c:pt>
                <c:pt idx="62">
                  <c:v>-0.31312220000000002</c:v>
                </c:pt>
                <c:pt idx="63">
                  <c:v>-0.30713400000000002</c:v>
                </c:pt>
                <c:pt idx="64">
                  <c:v>-0.30107230000000001</c:v>
                </c:pt>
                <c:pt idx="65">
                  <c:v>-0.29440719999999998</c:v>
                </c:pt>
                <c:pt idx="66">
                  <c:v>-0.28827209999999998</c:v>
                </c:pt>
                <c:pt idx="67">
                  <c:v>-0.2819277</c:v>
                </c:pt>
                <c:pt idx="68">
                  <c:v>-0.27621899999999999</c:v>
                </c:pt>
                <c:pt idx="69">
                  <c:v>-0.27012629999999999</c:v>
                </c:pt>
                <c:pt idx="70">
                  <c:v>-0.2638143</c:v>
                </c:pt>
                <c:pt idx="71">
                  <c:v>-0.258191</c:v>
                </c:pt>
                <c:pt idx="72">
                  <c:v>-0.2525309</c:v>
                </c:pt>
                <c:pt idx="73">
                  <c:v>-0.24616660000000001</c:v>
                </c:pt>
                <c:pt idx="74">
                  <c:v>-0.24018970000000001</c:v>
                </c:pt>
                <c:pt idx="75">
                  <c:v>-0.23454469999999999</c:v>
                </c:pt>
                <c:pt idx="76">
                  <c:v>-0.22853870000000001</c:v>
                </c:pt>
                <c:pt idx="77">
                  <c:v>-0.22263050000000001</c:v>
                </c:pt>
                <c:pt idx="78">
                  <c:v>-0.216618</c:v>
                </c:pt>
                <c:pt idx="79">
                  <c:v>-0.21093500000000001</c:v>
                </c:pt>
                <c:pt idx="80">
                  <c:v>-0.20524329999999999</c:v>
                </c:pt>
                <c:pt idx="81">
                  <c:v>-0.19936200000000001</c:v>
                </c:pt>
                <c:pt idx="82">
                  <c:v>-0.19364770000000001</c:v>
                </c:pt>
                <c:pt idx="83">
                  <c:v>-0.187693</c:v>
                </c:pt>
                <c:pt idx="84">
                  <c:v>-0.18199409999999999</c:v>
                </c:pt>
                <c:pt idx="85">
                  <c:v>-0.17611569999999999</c:v>
                </c:pt>
                <c:pt idx="86">
                  <c:v>-0.17050889999999999</c:v>
                </c:pt>
                <c:pt idx="87">
                  <c:v>-0.1643693</c:v>
                </c:pt>
                <c:pt idx="88">
                  <c:v>-0.15832650000000001</c:v>
                </c:pt>
                <c:pt idx="89">
                  <c:v>-0.1527521</c:v>
                </c:pt>
                <c:pt idx="90">
                  <c:v>-0.14703160000000001</c:v>
                </c:pt>
                <c:pt idx="91">
                  <c:v>-0.14098240000000001</c:v>
                </c:pt>
                <c:pt idx="92">
                  <c:v>-0.1351483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B-41B5-86B0-AE268EC1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777152"/>
        <c:axId val="1660778816"/>
      </c:scatterChart>
      <c:valAx>
        <c:axId val="1660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8816"/>
        <c:crosses val="autoZero"/>
        <c:crossBetween val="midCat"/>
      </c:valAx>
      <c:valAx>
        <c:axId val="16607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 -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90341207349088E-2"/>
          <c:y val="2.5428331875182269E-2"/>
          <c:w val="0.84459711286089234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工作表1!$A$3:$A$95</c:f>
              <c:numCache>
                <c:formatCode>0.00E+00</c:formatCode>
                <c:ptCount val="9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  <c:pt idx="43">
                  <c:v>0.71666669999999999</c:v>
                </c:pt>
                <c:pt idx="44">
                  <c:v>0.73333329999999997</c:v>
                </c:pt>
                <c:pt idx="45">
                  <c:v>0.75</c:v>
                </c:pt>
                <c:pt idx="46">
                  <c:v>0.76666670000000003</c:v>
                </c:pt>
                <c:pt idx="47">
                  <c:v>0.78333330000000001</c:v>
                </c:pt>
                <c:pt idx="48">
                  <c:v>0.8</c:v>
                </c:pt>
                <c:pt idx="49">
                  <c:v>0.81666669999999997</c:v>
                </c:pt>
                <c:pt idx="50">
                  <c:v>0.83333330000000005</c:v>
                </c:pt>
                <c:pt idx="51">
                  <c:v>0.85</c:v>
                </c:pt>
                <c:pt idx="52">
                  <c:v>0.86666670000000001</c:v>
                </c:pt>
                <c:pt idx="53">
                  <c:v>0.88333329999999999</c:v>
                </c:pt>
                <c:pt idx="54">
                  <c:v>0.9</c:v>
                </c:pt>
                <c:pt idx="55">
                  <c:v>0.91666669999999995</c:v>
                </c:pt>
                <c:pt idx="56">
                  <c:v>0.93333330000000003</c:v>
                </c:pt>
                <c:pt idx="57">
                  <c:v>0.95</c:v>
                </c:pt>
                <c:pt idx="58">
                  <c:v>0.96666669999999999</c:v>
                </c:pt>
                <c:pt idx="59">
                  <c:v>0.98333329999999997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</c:numCache>
            </c:numRef>
          </c:xVal>
          <c:yVal>
            <c:numRef>
              <c:f>工作表1!$E$3:$E$95</c:f>
              <c:numCache>
                <c:formatCode>General</c:formatCode>
                <c:ptCount val="93"/>
                <c:pt idx="2" formatCode="0.00E+00">
                  <c:v>14.257070000000001</c:v>
                </c:pt>
                <c:pt idx="3" formatCode="0.00E+00">
                  <c:v>7.1973649999999996</c:v>
                </c:pt>
                <c:pt idx="4" formatCode="0.00E+00">
                  <c:v>4.3885579999999997</c:v>
                </c:pt>
                <c:pt idx="5" formatCode="0.00E+00">
                  <c:v>10.516540000000001</c:v>
                </c:pt>
                <c:pt idx="6" formatCode="0.00E+00">
                  <c:v>1.3258209999999999</c:v>
                </c:pt>
                <c:pt idx="7" formatCode="0.00E+00">
                  <c:v>0.1053645</c:v>
                </c:pt>
                <c:pt idx="8" formatCode="0.00E+00">
                  <c:v>0.37835629999999998</c:v>
                </c:pt>
                <c:pt idx="9" formatCode="0.00E+00">
                  <c:v>1.1005419999999999</c:v>
                </c:pt>
                <c:pt idx="10" formatCode="0.00E+00">
                  <c:v>0.92505159999999997</c:v>
                </c:pt>
                <c:pt idx="11" formatCode="0.00E+00">
                  <c:v>1.70631</c:v>
                </c:pt>
                <c:pt idx="12" formatCode="0.00E+00">
                  <c:v>0.8348411</c:v>
                </c:pt>
                <c:pt idx="13" formatCode="0.00E+00">
                  <c:v>0.15933369999999999</c:v>
                </c:pt>
                <c:pt idx="14" formatCode="0.00E+00">
                  <c:v>0.70004670000000002</c:v>
                </c:pt>
                <c:pt idx="15" formatCode="0.00E+00">
                  <c:v>1.9882390000000001</c:v>
                </c:pt>
                <c:pt idx="16" formatCode="0.00E+00">
                  <c:v>1.630822</c:v>
                </c:pt>
                <c:pt idx="17" formatCode="0.00E+00">
                  <c:v>0.52792689999999998</c:v>
                </c:pt>
                <c:pt idx="18" formatCode="0.00E+00">
                  <c:v>0.46556789999999998</c:v>
                </c:pt>
                <c:pt idx="19" formatCode="0.00E+00">
                  <c:v>0.70444870000000004</c:v>
                </c:pt>
                <c:pt idx="20" formatCode="0.00E+00">
                  <c:v>1.1246750000000001</c:v>
                </c:pt>
                <c:pt idx="21" formatCode="0.00E+00">
                  <c:v>1.0139769999999999</c:v>
                </c:pt>
                <c:pt idx="22" formatCode="0.00E+00">
                  <c:v>1.3911039999999999</c:v>
                </c:pt>
                <c:pt idx="23" formatCode="0.00E+00">
                  <c:v>1.291695</c:v>
                </c:pt>
                <c:pt idx="24" formatCode="0.00E+00">
                  <c:v>1.2266919999999999</c:v>
                </c:pt>
                <c:pt idx="25" formatCode="0.00E+00">
                  <c:v>1.115607</c:v>
                </c:pt>
                <c:pt idx="26" formatCode="0.00E+00">
                  <c:v>0.95781099999999997</c:v>
                </c:pt>
                <c:pt idx="27" formatCode="0.00E+00">
                  <c:v>0.93183099999999996</c:v>
                </c:pt>
                <c:pt idx="28" formatCode="0.00E+00">
                  <c:v>1.347559</c:v>
                </c:pt>
                <c:pt idx="29" formatCode="0.00E+00">
                  <c:v>1.440091</c:v>
                </c:pt>
                <c:pt idx="30" formatCode="0.00E+00">
                  <c:v>0.83169680000000001</c:v>
                </c:pt>
                <c:pt idx="31" formatCode="0.00E+00">
                  <c:v>0.71986490000000003</c:v>
                </c:pt>
                <c:pt idx="32" formatCode="0.00E+00">
                  <c:v>1.2622329999999999</c:v>
                </c:pt>
                <c:pt idx="33" formatCode="0.00E+00">
                  <c:v>1.599194</c:v>
                </c:pt>
                <c:pt idx="34" formatCode="0.00E+00">
                  <c:v>1.28409</c:v>
                </c:pt>
                <c:pt idx="35" formatCode="0.00E+00">
                  <c:v>0.69435720000000001</c:v>
                </c:pt>
                <c:pt idx="36" formatCode="0.00E+00">
                  <c:v>0.4483722</c:v>
                </c:pt>
                <c:pt idx="37" formatCode="0.00E+00">
                  <c:v>0.9317993</c:v>
                </c:pt>
                <c:pt idx="38" formatCode="0.00E+00">
                  <c:v>1.36226</c:v>
                </c:pt>
                <c:pt idx="39" formatCode="0.00E+00">
                  <c:v>0.96622529999999995</c:v>
                </c:pt>
                <c:pt idx="40" formatCode="0.00E+00">
                  <c:v>0.8413503</c:v>
                </c:pt>
                <c:pt idx="41" formatCode="0.00E+00">
                  <c:v>1.020354</c:v>
                </c:pt>
                <c:pt idx="42" formatCode="0.00E+00">
                  <c:v>1.5425310000000001</c:v>
                </c:pt>
                <c:pt idx="43" formatCode="0.00E+00">
                  <c:v>0.88257649999999999</c:v>
                </c:pt>
                <c:pt idx="44" formatCode="0.00E+00">
                  <c:v>0.85507960000000005</c:v>
                </c:pt>
                <c:pt idx="45" formatCode="0.00E+00">
                  <c:v>1.1329769999999999</c:v>
                </c:pt>
                <c:pt idx="46" formatCode="0.00E+00">
                  <c:v>1.589113</c:v>
                </c:pt>
                <c:pt idx="47" formatCode="0.00E+00">
                  <c:v>1.037919</c:v>
                </c:pt>
                <c:pt idx="48" formatCode="0.00E+00">
                  <c:v>0.94632329999999998</c:v>
                </c:pt>
                <c:pt idx="49" formatCode="0.00E+00">
                  <c:v>1.0833140000000001</c:v>
                </c:pt>
                <c:pt idx="50" formatCode="0.00E+00">
                  <c:v>1.385424</c:v>
                </c:pt>
                <c:pt idx="51" formatCode="0.00E+00">
                  <c:v>1.2350559999999999</c:v>
                </c:pt>
                <c:pt idx="52" formatCode="0.00E+00">
                  <c:v>0.98658190000000001</c:v>
                </c:pt>
                <c:pt idx="53" formatCode="0.00E+00">
                  <c:v>0.82059979999999999</c:v>
                </c:pt>
                <c:pt idx="54" formatCode="0.00E+00">
                  <c:v>1.119246</c:v>
                </c:pt>
                <c:pt idx="55" formatCode="0.00E+00">
                  <c:v>1.3506830000000001</c:v>
                </c:pt>
                <c:pt idx="56" formatCode="0.00E+00">
                  <c:v>1.143238</c:v>
                </c:pt>
                <c:pt idx="57" formatCode="0.00E+00">
                  <c:v>0.67609229999999998</c:v>
                </c:pt>
                <c:pt idx="58" formatCode="0.00E+00">
                  <c:v>1.1549720000000001</c:v>
                </c:pt>
                <c:pt idx="59" formatCode="0.00E+00">
                  <c:v>1.368484</c:v>
                </c:pt>
                <c:pt idx="60" formatCode="0.00E+00">
                  <c:v>1.4091910000000001</c:v>
                </c:pt>
                <c:pt idx="61" formatCode="0.00E+00">
                  <c:v>1.2908010000000001</c:v>
                </c:pt>
                <c:pt idx="62" formatCode="0.00E+00">
                  <c:v>0.87325120000000001</c:v>
                </c:pt>
                <c:pt idx="63" formatCode="0.00E+00">
                  <c:v>0.87936709999999996</c:v>
                </c:pt>
                <c:pt idx="64" formatCode="0.00E+00">
                  <c:v>0.8578848</c:v>
                </c:pt>
                <c:pt idx="65" formatCode="0.00E+00">
                  <c:v>0.84470979999999996</c:v>
                </c:pt>
                <c:pt idx="66" formatCode="0.00E+00">
                  <c:v>1.3481300000000001</c:v>
                </c:pt>
                <c:pt idx="67" formatCode="0.00E+00">
                  <c:v>1.414974</c:v>
                </c:pt>
                <c:pt idx="68" formatCode="0.00E+00">
                  <c:v>1.0811269999999999</c:v>
                </c:pt>
                <c:pt idx="69" formatCode="0.00E+00">
                  <c:v>1.0268900000000001</c:v>
                </c:pt>
                <c:pt idx="70" formatCode="0.00E+00">
                  <c:v>1.0981970000000001</c:v>
                </c:pt>
                <c:pt idx="71" formatCode="0.00E+00">
                  <c:v>1.3613850000000001</c:v>
                </c:pt>
                <c:pt idx="72" formatCode="0.00E+00">
                  <c:v>1.343181</c:v>
                </c:pt>
                <c:pt idx="73" formatCode="0.00E+00">
                  <c:v>1.057258</c:v>
                </c:pt>
                <c:pt idx="74" formatCode="0.00E+00">
                  <c:v>1.00691</c:v>
                </c:pt>
                <c:pt idx="75" formatCode="0.00E+00">
                  <c:v>1.6052</c:v>
                </c:pt>
                <c:pt idx="76" formatCode="0.00E+00">
                  <c:v>1.231832</c:v>
                </c:pt>
                <c:pt idx="77" formatCode="0.00E+00">
                  <c:v>1.197603</c:v>
                </c:pt>
                <c:pt idx="78" formatCode="0.00E+00">
                  <c:v>0.85385770000000005</c:v>
                </c:pt>
                <c:pt idx="79" formatCode="0.00E+00">
                  <c:v>1.2168509999999999</c:v>
                </c:pt>
                <c:pt idx="80" formatCode="0.00E+00">
                  <c:v>1.0927420000000001</c:v>
                </c:pt>
                <c:pt idx="81" formatCode="0.00E+00">
                  <c:v>1.1655180000000001</c:v>
                </c:pt>
                <c:pt idx="82" formatCode="0.00E+00">
                  <c:v>0.62745340000000005</c:v>
                </c:pt>
                <c:pt idx="83" formatCode="0.00E+00">
                  <c:v>1.093788</c:v>
                </c:pt>
                <c:pt idx="84" formatCode="0.00E+00">
                  <c:v>1.17363</c:v>
                </c:pt>
                <c:pt idx="85" formatCode="0.00E+00">
                  <c:v>0.80830179999999996</c:v>
                </c:pt>
                <c:pt idx="86" formatCode="0.00E+00">
                  <c:v>0.67529450000000002</c:v>
                </c:pt>
                <c:pt idx="87" formatCode="0.00E+00">
                  <c:v>1.022696</c:v>
                </c:pt>
                <c:pt idx="88" formatCode="0.00E+00">
                  <c:v>1.4228609999999999</c:v>
                </c:pt>
                <c:pt idx="89" formatCode="0.00E+00">
                  <c:v>1.043512</c:v>
                </c:pt>
                <c:pt idx="90" formatCode="0.00E+00">
                  <c:v>0.87412780000000001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B-4C6E-B3B4-5F3A7A57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40720"/>
        <c:axId val="1654443216"/>
      </c:scatterChart>
      <c:valAx>
        <c:axId val="1654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3216"/>
        <c:crosses val="autoZero"/>
        <c:crossBetween val="midCat"/>
      </c:valAx>
      <c:valAx>
        <c:axId val="1654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407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 -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工作表1!$B$3:$B$95</c:f>
              <c:numCache>
                <c:formatCode>0.00E+00</c:formatCode>
                <c:ptCount val="93"/>
                <c:pt idx="0">
                  <c:v>9.8057759999999994E-2</c:v>
                </c:pt>
                <c:pt idx="1">
                  <c:v>0.1085044</c:v>
                </c:pt>
                <c:pt idx="2">
                  <c:v>0.1198727</c:v>
                </c:pt>
                <c:pt idx="3">
                  <c:v>0.1309169</c:v>
                </c:pt>
                <c:pt idx="4">
                  <c:v>0.1442813</c:v>
                </c:pt>
                <c:pt idx="5">
                  <c:v>0.1565925</c:v>
                </c:pt>
                <c:pt idx="6">
                  <c:v>0.16707910000000001</c:v>
                </c:pt>
                <c:pt idx="7">
                  <c:v>0.17753089999999999</c:v>
                </c:pt>
                <c:pt idx="8">
                  <c:v>0.18857380000000001</c:v>
                </c:pt>
                <c:pt idx="9">
                  <c:v>0.1988394</c:v>
                </c:pt>
                <c:pt idx="10">
                  <c:v>0.2093131</c:v>
                </c:pt>
                <c:pt idx="11">
                  <c:v>0.21923580000000001</c:v>
                </c:pt>
                <c:pt idx="12">
                  <c:v>0.22898260000000001</c:v>
                </c:pt>
                <c:pt idx="13">
                  <c:v>0.23788870000000001</c:v>
                </c:pt>
                <c:pt idx="14">
                  <c:v>0.2476875</c:v>
                </c:pt>
                <c:pt idx="15">
                  <c:v>0.25687159999999998</c:v>
                </c:pt>
                <c:pt idx="16">
                  <c:v>0.26540780000000003</c:v>
                </c:pt>
                <c:pt idx="17">
                  <c:v>0.2736422</c:v>
                </c:pt>
                <c:pt idx="18">
                  <c:v>0.28152149999999998</c:v>
                </c:pt>
                <c:pt idx="19">
                  <c:v>0.28981420000000002</c:v>
                </c:pt>
                <c:pt idx="20">
                  <c:v>0.29741810000000002</c:v>
                </c:pt>
                <c:pt idx="21">
                  <c:v>0.30499569999999998</c:v>
                </c:pt>
                <c:pt idx="22">
                  <c:v>0.31225799999999998</c:v>
                </c:pt>
                <c:pt idx="23">
                  <c:v>0.3190675</c:v>
                </c:pt>
                <c:pt idx="24">
                  <c:v>0.325546</c:v>
                </c:pt>
                <c:pt idx="25">
                  <c:v>0.33172740000000001</c:v>
                </c:pt>
                <c:pt idx="26">
                  <c:v>0.33757910000000002</c:v>
                </c:pt>
                <c:pt idx="27">
                  <c:v>0.34314109999999998</c:v>
                </c:pt>
                <c:pt idx="28">
                  <c:v>0.34873169999999998</c:v>
                </c:pt>
                <c:pt idx="29">
                  <c:v>0.3536878</c:v>
                </c:pt>
                <c:pt idx="30">
                  <c:v>0.35836319999999999</c:v>
                </c:pt>
                <c:pt idx="31">
                  <c:v>0.36275449999999998</c:v>
                </c:pt>
                <c:pt idx="32">
                  <c:v>0.3670525</c:v>
                </c:pt>
                <c:pt idx="33">
                  <c:v>0.37112099999999998</c:v>
                </c:pt>
                <c:pt idx="34">
                  <c:v>0.37443539999999997</c:v>
                </c:pt>
                <c:pt idx="35">
                  <c:v>0.37755610000000001</c:v>
                </c:pt>
                <c:pt idx="36">
                  <c:v>0.38047900000000001</c:v>
                </c:pt>
                <c:pt idx="37">
                  <c:v>0.3833162</c:v>
                </c:pt>
                <c:pt idx="38">
                  <c:v>0.38607209999999997</c:v>
                </c:pt>
                <c:pt idx="39">
                  <c:v>0.38825749999999998</c:v>
                </c:pt>
                <c:pt idx="40">
                  <c:v>0.39011279999999998</c:v>
                </c:pt>
                <c:pt idx="41">
                  <c:v>0.39215070000000002</c:v>
                </c:pt>
                <c:pt idx="42">
                  <c:v>0.39363809999999999</c:v>
                </c:pt>
                <c:pt idx="43">
                  <c:v>0.39477709999999999</c:v>
                </c:pt>
                <c:pt idx="44">
                  <c:v>0.3955612</c:v>
                </c:pt>
                <c:pt idx="45">
                  <c:v>0.39639249999999998</c:v>
                </c:pt>
                <c:pt idx="46">
                  <c:v>0.396677</c:v>
                </c:pt>
                <c:pt idx="47">
                  <c:v>0.39663510000000002</c:v>
                </c:pt>
                <c:pt idx="48">
                  <c:v>0.39608500000000002</c:v>
                </c:pt>
                <c:pt idx="49">
                  <c:v>0.39561449999999998</c:v>
                </c:pt>
                <c:pt idx="50">
                  <c:v>0.39468300000000001</c:v>
                </c:pt>
                <c:pt idx="51">
                  <c:v>0.39332149999999999</c:v>
                </c:pt>
                <c:pt idx="52">
                  <c:v>0.39171919999999999</c:v>
                </c:pt>
                <c:pt idx="53">
                  <c:v>0.3898973</c:v>
                </c:pt>
                <c:pt idx="54">
                  <c:v>0.38770589999999999</c:v>
                </c:pt>
                <c:pt idx="55">
                  <c:v>0.38549070000000002</c:v>
                </c:pt>
                <c:pt idx="56">
                  <c:v>0.38260569999999999</c:v>
                </c:pt>
                <c:pt idx="57">
                  <c:v>0.37954949999999998</c:v>
                </c:pt>
                <c:pt idx="58">
                  <c:v>0.37632379999999999</c:v>
                </c:pt>
                <c:pt idx="59">
                  <c:v>0.3729093</c:v>
                </c:pt>
                <c:pt idx="60">
                  <c:v>0.36903140000000001</c:v>
                </c:pt>
                <c:pt idx="61">
                  <c:v>0.36471029999999999</c:v>
                </c:pt>
                <c:pt idx="62">
                  <c:v>0.36029230000000001</c:v>
                </c:pt>
                <c:pt idx="63">
                  <c:v>0.35568460000000002</c:v>
                </c:pt>
                <c:pt idx="64">
                  <c:v>0.35083160000000002</c:v>
                </c:pt>
                <c:pt idx="65">
                  <c:v>0.3457384</c:v>
                </c:pt>
                <c:pt idx="66">
                  <c:v>0.34054770000000001</c:v>
                </c:pt>
                <c:pt idx="67">
                  <c:v>0.33492240000000001</c:v>
                </c:pt>
                <c:pt idx="68">
                  <c:v>0.32905030000000002</c:v>
                </c:pt>
                <c:pt idx="69">
                  <c:v>0.32265529999999998</c:v>
                </c:pt>
                <c:pt idx="70">
                  <c:v>0.31625249999999999</c:v>
                </c:pt>
                <c:pt idx="71">
                  <c:v>0.3093862</c:v>
                </c:pt>
                <c:pt idx="72">
                  <c:v>0.3024906</c:v>
                </c:pt>
                <c:pt idx="73">
                  <c:v>0.29478080000000001</c:v>
                </c:pt>
                <c:pt idx="74">
                  <c:v>0.2872227</c:v>
                </c:pt>
                <c:pt idx="75">
                  <c:v>0.27924470000000001</c:v>
                </c:pt>
                <c:pt idx="76">
                  <c:v>0.2709181</c:v>
                </c:pt>
                <c:pt idx="77">
                  <c:v>0.26197769999999998</c:v>
                </c:pt>
                <c:pt idx="78">
                  <c:v>0.25315219999999999</c:v>
                </c:pt>
                <c:pt idx="79">
                  <c:v>0.24363580000000001</c:v>
                </c:pt>
                <c:pt idx="80">
                  <c:v>0.2343034</c:v>
                </c:pt>
                <c:pt idx="81">
                  <c:v>0.22420960000000001</c:v>
                </c:pt>
                <c:pt idx="82">
                  <c:v>0.21401909999999999</c:v>
                </c:pt>
                <c:pt idx="83">
                  <c:v>0.2036162</c:v>
                </c:pt>
                <c:pt idx="84">
                  <c:v>0.19302169999999999</c:v>
                </c:pt>
                <c:pt idx="85">
                  <c:v>0.1818642</c:v>
                </c:pt>
                <c:pt idx="86">
                  <c:v>0.17063149999999999</c:v>
                </c:pt>
                <c:pt idx="87">
                  <c:v>0.1593503</c:v>
                </c:pt>
                <c:pt idx="88">
                  <c:v>0.14772150000000001</c:v>
                </c:pt>
                <c:pt idx="89">
                  <c:v>0.1356715</c:v>
                </c:pt>
                <c:pt idx="90">
                  <c:v>0.12338150000000001</c:v>
                </c:pt>
                <c:pt idx="91">
                  <c:v>0.1108613</c:v>
                </c:pt>
                <c:pt idx="92">
                  <c:v>9.8189940000000003E-2</c:v>
                </c:pt>
              </c:numCache>
            </c:numRef>
          </c:xVal>
          <c:yVal>
            <c:numRef>
              <c:f>工作表1!$C$3:$C$95</c:f>
              <c:numCache>
                <c:formatCode>0.00E+00</c:formatCode>
                <c:ptCount val="93"/>
                <c:pt idx="0">
                  <c:v>-0.76423490000000005</c:v>
                </c:pt>
                <c:pt idx="1">
                  <c:v>-0.76016530000000004</c:v>
                </c:pt>
                <c:pt idx="2">
                  <c:v>-0.754409</c:v>
                </c:pt>
                <c:pt idx="3">
                  <c:v>-0.74743499999999996</c:v>
                </c:pt>
                <c:pt idx="4">
                  <c:v>-0.73038999999999998</c:v>
                </c:pt>
                <c:pt idx="5">
                  <c:v>-0.72299530000000001</c:v>
                </c:pt>
                <c:pt idx="6">
                  <c:v>-0.71532269999999998</c:v>
                </c:pt>
                <c:pt idx="7">
                  <c:v>-0.70789860000000004</c:v>
                </c:pt>
                <c:pt idx="8">
                  <c:v>-0.70028749999999995</c:v>
                </c:pt>
                <c:pt idx="9">
                  <c:v>-0.69277849999999996</c:v>
                </c:pt>
                <c:pt idx="10">
                  <c:v>-0.68527499999999997</c:v>
                </c:pt>
                <c:pt idx="11">
                  <c:v>-0.6773264</c:v>
                </c:pt>
                <c:pt idx="12">
                  <c:v>-0.66961809999999999</c:v>
                </c:pt>
                <c:pt idx="13">
                  <c:v>-0.66188749999999996</c:v>
                </c:pt>
                <c:pt idx="14">
                  <c:v>-0.65455220000000003</c:v>
                </c:pt>
                <c:pt idx="15">
                  <c:v>-0.64674860000000001</c:v>
                </c:pt>
                <c:pt idx="16">
                  <c:v>-0.63931959999999999</c:v>
                </c:pt>
                <c:pt idx="17">
                  <c:v>-0.63221000000000005</c:v>
                </c:pt>
                <c:pt idx="18">
                  <c:v>-0.62487490000000001</c:v>
                </c:pt>
                <c:pt idx="19">
                  <c:v>-0.61726510000000001</c:v>
                </c:pt>
                <c:pt idx="20">
                  <c:v>-0.6101337</c:v>
                </c:pt>
                <c:pt idx="21">
                  <c:v>-0.60278659999999995</c:v>
                </c:pt>
                <c:pt idx="22">
                  <c:v>-0.59561109999999995</c:v>
                </c:pt>
                <c:pt idx="23">
                  <c:v>-0.5881381</c:v>
                </c:pt>
                <c:pt idx="24">
                  <c:v>-0.58067120000000005</c:v>
                </c:pt>
                <c:pt idx="25">
                  <c:v>-0.5736462</c:v>
                </c:pt>
                <c:pt idx="26">
                  <c:v>-0.56639740000000005</c:v>
                </c:pt>
                <c:pt idx="27">
                  <c:v>-0.55912620000000002</c:v>
                </c:pt>
                <c:pt idx="28">
                  <c:v>-0.55154150000000002</c:v>
                </c:pt>
                <c:pt idx="29">
                  <c:v>-0.54423940000000004</c:v>
                </c:pt>
                <c:pt idx="30">
                  <c:v>-0.53734380000000004</c:v>
                </c:pt>
                <c:pt idx="31">
                  <c:v>-0.52996270000000001</c:v>
                </c:pt>
                <c:pt idx="32">
                  <c:v>-0.52278690000000005</c:v>
                </c:pt>
                <c:pt idx="33">
                  <c:v>-0.51553839999999995</c:v>
                </c:pt>
                <c:pt idx="34">
                  <c:v>-0.50848709999999997</c:v>
                </c:pt>
                <c:pt idx="35">
                  <c:v>-0.50117710000000004</c:v>
                </c:pt>
                <c:pt idx="36">
                  <c:v>-0.49393540000000002</c:v>
                </c:pt>
                <c:pt idx="37">
                  <c:v>-0.48649809999999999</c:v>
                </c:pt>
                <c:pt idx="38">
                  <c:v>-0.47944039999999999</c:v>
                </c:pt>
                <c:pt idx="39">
                  <c:v>-0.47247250000000002</c:v>
                </c:pt>
                <c:pt idx="40">
                  <c:v>-0.46537539999999999</c:v>
                </c:pt>
                <c:pt idx="41">
                  <c:v>-0.45806180000000002</c:v>
                </c:pt>
                <c:pt idx="42">
                  <c:v>-0.45065349999999998</c:v>
                </c:pt>
                <c:pt idx="43">
                  <c:v>-0.44357190000000002</c:v>
                </c:pt>
                <c:pt idx="44">
                  <c:v>-0.43655290000000002</c:v>
                </c:pt>
                <c:pt idx="45">
                  <c:v>-0.4293167</c:v>
                </c:pt>
                <c:pt idx="46">
                  <c:v>-0.42237140000000001</c:v>
                </c:pt>
                <c:pt idx="47">
                  <c:v>-0.41513929999999999</c:v>
                </c:pt>
                <c:pt idx="48">
                  <c:v>-0.40801480000000001</c:v>
                </c:pt>
                <c:pt idx="49">
                  <c:v>-0.40102490000000002</c:v>
                </c:pt>
                <c:pt idx="50">
                  <c:v>-0.3940784</c:v>
                </c:pt>
                <c:pt idx="51">
                  <c:v>-0.38677830000000002</c:v>
                </c:pt>
                <c:pt idx="52">
                  <c:v>-0.37997740000000002</c:v>
                </c:pt>
                <c:pt idx="53">
                  <c:v>-0.37342930000000002</c:v>
                </c:pt>
                <c:pt idx="54">
                  <c:v>-0.3661952</c:v>
                </c:pt>
                <c:pt idx="55">
                  <c:v>-0.35975590000000002</c:v>
                </c:pt>
                <c:pt idx="56">
                  <c:v>-0.35264180000000001</c:v>
                </c:pt>
                <c:pt idx="57">
                  <c:v>-0.346279</c:v>
                </c:pt>
                <c:pt idx="58">
                  <c:v>-0.33964840000000002</c:v>
                </c:pt>
                <c:pt idx="59">
                  <c:v>-0.33290219999999998</c:v>
                </c:pt>
                <c:pt idx="60">
                  <c:v>-0.32594790000000001</c:v>
                </c:pt>
                <c:pt idx="61">
                  <c:v>-0.31951669999999999</c:v>
                </c:pt>
                <c:pt idx="62">
                  <c:v>-0.31312220000000002</c:v>
                </c:pt>
                <c:pt idx="63">
                  <c:v>-0.30713400000000002</c:v>
                </c:pt>
                <c:pt idx="64">
                  <c:v>-0.30107230000000001</c:v>
                </c:pt>
                <c:pt idx="65">
                  <c:v>-0.29440719999999998</c:v>
                </c:pt>
                <c:pt idx="66">
                  <c:v>-0.28827209999999998</c:v>
                </c:pt>
                <c:pt idx="67">
                  <c:v>-0.2819277</c:v>
                </c:pt>
                <c:pt idx="68">
                  <c:v>-0.27621899999999999</c:v>
                </c:pt>
                <c:pt idx="69">
                  <c:v>-0.27012629999999999</c:v>
                </c:pt>
                <c:pt idx="70">
                  <c:v>-0.2638143</c:v>
                </c:pt>
                <c:pt idx="71">
                  <c:v>-0.258191</c:v>
                </c:pt>
                <c:pt idx="72">
                  <c:v>-0.2525309</c:v>
                </c:pt>
                <c:pt idx="73">
                  <c:v>-0.24616660000000001</c:v>
                </c:pt>
                <c:pt idx="74">
                  <c:v>-0.24018970000000001</c:v>
                </c:pt>
                <c:pt idx="75">
                  <c:v>-0.23454469999999999</c:v>
                </c:pt>
                <c:pt idx="76">
                  <c:v>-0.22853870000000001</c:v>
                </c:pt>
                <c:pt idx="77">
                  <c:v>-0.22263050000000001</c:v>
                </c:pt>
                <c:pt idx="78">
                  <c:v>-0.216618</c:v>
                </c:pt>
                <c:pt idx="79">
                  <c:v>-0.21093500000000001</c:v>
                </c:pt>
                <c:pt idx="80">
                  <c:v>-0.20524329999999999</c:v>
                </c:pt>
                <c:pt idx="81">
                  <c:v>-0.19936200000000001</c:v>
                </c:pt>
                <c:pt idx="82">
                  <c:v>-0.19364770000000001</c:v>
                </c:pt>
                <c:pt idx="83">
                  <c:v>-0.187693</c:v>
                </c:pt>
                <c:pt idx="84">
                  <c:v>-0.18199409999999999</c:v>
                </c:pt>
                <c:pt idx="85">
                  <c:v>-0.17611569999999999</c:v>
                </c:pt>
                <c:pt idx="86">
                  <c:v>-0.17050889999999999</c:v>
                </c:pt>
                <c:pt idx="87">
                  <c:v>-0.1643693</c:v>
                </c:pt>
                <c:pt idx="88">
                  <c:v>-0.15832650000000001</c:v>
                </c:pt>
                <c:pt idx="89">
                  <c:v>-0.1527521</c:v>
                </c:pt>
                <c:pt idx="90">
                  <c:v>-0.14703160000000001</c:v>
                </c:pt>
                <c:pt idx="91">
                  <c:v>-0.14098240000000001</c:v>
                </c:pt>
                <c:pt idx="92">
                  <c:v>-0.1351483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2-4B24-81C2-4379AB85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03680"/>
        <c:axId val="1828511168"/>
      </c:scatterChart>
      <c:valAx>
        <c:axId val="18285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11168"/>
        <c:crosses val="autoZero"/>
        <c:crossBetween val="midCat"/>
      </c:valAx>
      <c:valAx>
        <c:axId val="1828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 -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工作表1!$A$3:$A$95</c:f>
              <c:numCache>
                <c:formatCode>0.00E+00</c:formatCode>
                <c:ptCount val="9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  <c:pt idx="43">
                  <c:v>0.71666669999999999</c:v>
                </c:pt>
                <c:pt idx="44">
                  <c:v>0.73333329999999997</c:v>
                </c:pt>
                <c:pt idx="45">
                  <c:v>0.75</c:v>
                </c:pt>
                <c:pt idx="46">
                  <c:v>0.76666670000000003</c:v>
                </c:pt>
                <c:pt idx="47">
                  <c:v>0.78333330000000001</c:v>
                </c:pt>
                <c:pt idx="48">
                  <c:v>0.8</c:v>
                </c:pt>
                <c:pt idx="49">
                  <c:v>0.81666669999999997</c:v>
                </c:pt>
                <c:pt idx="50">
                  <c:v>0.83333330000000005</c:v>
                </c:pt>
                <c:pt idx="51">
                  <c:v>0.85</c:v>
                </c:pt>
                <c:pt idx="52">
                  <c:v>0.86666670000000001</c:v>
                </c:pt>
                <c:pt idx="53">
                  <c:v>0.88333329999999999</c:v>
                </c:pt>
                <c:pt idx="54">
                  <c:v>0.9</c:v>
                </c:pt>
                <c:pt idx="55">
                  <c:v>0.91666669999999995</c:v>
                </c:pt>
                <c:pt idx="56">
                  <c:v>0.93333330000000003</c:v>
                </c:pt>
                <c:pt idx="57">
                  <c:v>0.95</c:v>
                </c:pt>
                <c:pt idx="58">
                  <c:v>0.96666669999999999</c:v>
                </c:pt>
                <c:pt idx="59">
                  <c:v>0.98333329999999997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</c:numCache>
            </c:numRef>
          </c:xVal>
          <c:yVal>
            <c:numRef>
              <c:f>工作表1!$D$3:$D$95</c:f>
              <c:numCache>
                <c:formatCode>0.00E+00</c:formatCode>
                <c:ptCount val="93"/>
                <c:pt idx="1">
                  <c:v>0.71776949999999995</c:v>
                </c:pt>
                <c:pt idx="2">
                  <c:v>0.77326629999999996</c:v>
                </c:pt>
                <c:pt idx="3">
                  <c:v>1.0273399999999999</c:v>
                </c:pt>
                <c:pt idx="4">
                  <c:v>1.063431</c:v>
                </c:pt>
                <c:pt idx="5">
                  <c:v>0.81980909999999996</c:v>
                </c:pt>
                <c:pt idx="6">
                  <c:v>0.77439740000000001</c:v>
                </c:pt>
                <c:pt idx="7">
                  <c:v>0.78693800000000003</c:v>
                </c:pt>
                <c:pt idx="8">
                  <c:v>0.78383919999999996</c:v>
                </c:pt>
                <c:pt idx="9">
                  <c:v>0.76807780000000003</c:v>
                </c:pt>
                <c:pt idx="10">
                  <c:v>0.76766049999999997</c:v>
                </c:pt>
                <c:pt idx="11">
                  <c:v>0.75420419999999999</c:v>
                </c:pt>
                <c:pt idx="12">
                  <c:v>0.72640280000000002</c:v>
                </c:pt>
                <c:pt idx="13">
                  <c:v>0.72053389999999995</c:v>
                </c:pt>
                <c:pt idx="14">
                  <c:v>0.72841230000000001</c:v>
                </c:pt>
                <c:pt idx="15">
                  <c:v>0.70102679999999995</c:v>
                </c:pt>
                <c:pt idx="16">
                  <c:v>0.66585289999999997</c:v>
                </c:pt>
                <c:pt idx="17">
                  <c:v>0.64920679999999997</c:v>
                </c:pt>
                <c:pt idx="18">
                  <c:v>0.66060200000000002</c:v>
                </c:pt>
                <c:pt idx="19">
                  <c:v>0.65038890000000005</c:v>
                </c:pt>
                <c:pt idx="20">
                  <c:v>0.62936049999999999</c:v>
                </c:pt>
                <c:pt idx="21">
                  <c:v>0.62290840000000003</c:v>
                </c:pt>
                <c:pt idx="22">
                  <c:v>0.60937300000000005</c:v>
                </c:pt>
                <c:pt idx="23">
                  <c:v>0.59982939999999996</c:v>
                </c:pt>
                <c:pt idx="24">
                  <c:v>0.57728659999999998</c:v>
                </c:pt>
                <c:pt idx="25">
                  <c:v>0.56007229999999997</c:v>
                </c:pt>
                <c:pt idx="26">
                  <c:v>0.55406750000000005</c:v>
                </c:pt>
                <c:pt idx="27">
                  <c:v>0.55728900000000003</c:v>
                </c:pt>
                <c:pt idx="28">
                  <c:v>0.54732559999999997</c:v>
                </c:pt>
                <c:pt idx="29">
                  <c:v>0.51469180000000003</c:v>
                </c:pt>
                <c:pt idx="30">
                  <c:v>0.50737140000000003</c:v>
                </c:pt>
                <c:pt idx="31">
                  <c:v>0.50859140000000003</c:v>
                </c:pt>
                <c:pt idx="32">
                  <c:v>0.50025379999999997</c:v>
                </c:pt>
                <c:pt idx="33">
                  <c:v>0.482798</c:v>
                </c:pt>
                <c:pt idx="34">
                  <c:v>0.47211370000000003</c:v>
                </c:pt>
                <c:pt idx="35">
                  <c:v>0.4727034</c:v>
                </c:pt>
                <c:pt idx="36">
                  <c:v>0.47306219999999999</c:v>
                </c:pt>
                <c:pt idx="37">
                  <c:v>0.4661014</c:v>
                </c:pt>
                <c:pt idx="38">
                  <c:v>0.44611489999999998</c:v>
                </c:pt>
                <c:pt idx="39">
                  <c:v>0.4390155</c:v>
                </c:pt>
                <c:pt idx="40">
                  <c:v>0.44781989999999999</c:v>
                </c:pt>
                <c:pt idx="41">
                  <c:v>0.45414280000000001</c:v>
                </c:pt>
                <c:pt idx="42">
                  <c:v>0.44178240000000002</c:v>
                </c:pt>
                <c:pt idx="43">
                  <c:v>0.42693399999999998</c:v>
                </c:pt>
                <c:pt idx="44">
                  <c:v>0.43039100000000002</c:v>
                </c:pt>
                <c:pt idx="45">
                  <c:v>0.42676180000000002</c:v>
                </c:pt>
                <c:pt idx="46">
                  <c:v>0.42538500000000001</c:v>
                </c:pt>
                <c:pt idx="47">
                  <c:v>0.43106169999999999</c:v>
                </c:pt>
                <c:pt idx="48">
                  <c:v>0.42453869999999999</c:v>
                </c:pt>
                <c:pt idx="49">
                  <c:v>0.42020420000000003</c:v>
                </c:pt>
                <c:pt idx="50">
                  <c:v>0.43289729999999998</c:v>
                </c:pt>
                <c:pt idx="51">
                  <c:v>0.43227310000000002</c:v>
                </c:pt>
                <c:pt idx="52">
                  <c:v>0.41343479999999999</c:v>
                </c:pt>
                <c:pt idx="53">
                  <c:v>0.43063829999999997</c:v>
                </c:pt>
                <c:pt idx="54">
                  <c:v>0.430979</c:v>
                </c:pt>
                <c:pt idx="55">
                  <c:v>0.43443900000000002</c:v>
                </c:pt>
                <c:pt idx="56">
                  <c:v>0.44185039999999998</c:v>
                </c:pt>
                <c:pt idx="57">
                  <c:v>0.43296829999999997</c:v>
                </c:pt>
                <c:pt idx="58">
                  <c:v>0.44802609999999998</c:v>
                </c:pt>
                <c:pt idx="59">
                  <c:v>0.46561039999999998</c:v>
                </c:pt>
                <c:pt idx="60">
                  <c:v>0.47090959999999998</c:v>
                </c:pt>
                <c:pt idx="61">
                  <c:v>0.46560170000000001</c:v>
                </c:pt>
                <c:pt idx="62">
                  <c:v>0.4596905</c:v>
                </c:pt>
                <c:pt idx="63">
                  <c:v>0.45960079999999998</c:v>
                </c:pt>
                <c:pt idx="64">
                  <c:v>0.48457040000000001</c:v>
                </c:pt>
                <c:pt idx="65">
                  <c:v>0.49258740000000001</c:v>
                </c:pt>
                <c:pt idx="66">
                  <c:v>0.49543039999999999</c:v>
                </c:pt>
                <c:pt idx="67">
                  <c:v>0.49972319999999998</c:v>
                </c:pt>
                <c:pt idx="68">
                  <c:v>0.51066469999999997</c:v>
                </c:pt>
                <c:pt idx="69">
                  <c:v>0.53468870000000002</c:v>
                </c:pt>
                <c:pt idx="70">
                  <c:v>0.53541539999999999</c:v>
                </c:pt>
                <c:pt idx="71">
                  <c:v>0.53388880000000005</c:v>
                </c:pt>
                <c:pt idx="72">
                  <c:v>0.56755259999999996</c:v>
                </c:pt>
                <c:pt idx="73">
                  <c:v>0.58895649999999999</c:v>
                </c:pt>
                <c:pt idx="74">
                  <c:v>0.58205969999999996</c:v>
                </c:pt>
                <c:pt idx="75">
                  <c:v>0.60118799999999994</c:v>
                </c:pt>
                <c:pt idx="76">
                  <c:v>0.62935399999999997</c:v>
                </c:pt>
                <c:pt idx="77">
                  <c:v>0.64184090000000005</c:v>
                </c:pt>
                <c:pt idx="78">
                  <c:v>0.65260289999999999</c:v>
                </c:pt>
                <c:pt idx="79">
                  <c:v>0.66044930000000002</c:v>
                </c:pt>
                <c:pt idx="80">
                  <c:v>0.678365</c:v>
                </c:pt>
                <c:pt idx="81">
                  <c:v>0.70094239999999997</c:v>
                </c:pt>
                <c:pt idx="82">
                  <c:v>0.71008950000000004</c:v>
                </c:pt>
                <c:pt idx="83">
                  <c:v>0.72043380000000001</c:v>
                </c:pt>
                <c:pt idx="84">
                  <c:v>0.73923340000000004</c:v>
                </c:pt>
                <c:pt idx="85">
                  <c:v>0.75492559999999997</c:v>
                </c:pt>
                <c:pt idx="86">
                  <c:v>0.7618201</c:v>
                </c:pt>
                <c:pt idx="87">
                  <c:v>0.77842699999999998</c:v>
                </c:pt>
                <c:pt idx="88">
                  <c:v>0.7912515</c:v>
                </c:pt>
                <c:pt idx="89">
                  <c:v>0.80498939999999997</c:v>
                </c:pt>
                <c:pt idx="90">
                  <c:v>0.82381079999999995</c:v>
                </c:pt>
                <c:pt idx="91">
                  <c:v>0.83561050000000003</c:v>
                </c:pt>
                <c:pt idx="9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9-406A-AE74-6E6A76AD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00352"/>
        <c:axId val="1828501184"/>
      </c:scatterChart>
      <c:valAx>
        <c:axId val="18285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01184"/>
        <c:crosses val="autoZero"/>
        <c:crossBetween val="midCat"/>
      </c:valAx>
      <c:valAx>
        <c:axId val="1828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8</xdr:row>
      <xdr:rowOff>140970</xdr:rowOff>
    </xdr:from>
    <xdr:to>
      <xdr:col>15</xdr:col>
      <xdr:colOff>495300</xdr:colOff>
      <xdr:row>22</xdr:row>
      <xdr:rowOff>110490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22</xdr:row>
      <xdr:rowOff>87630</xdr:rowOff>
    </xdr:from>
    <xdr:to>
      <xdr:col>15</xdr:col>
      <xdr:colOff>495300</xdr:colOff>
      <xdr:row>36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87630</xdr:rowOff>
    </xdr:from>
    <xdr:to>
      <xdr:col>16</xdr:col>
      <xdr:colOff>0</xdr:colOff>
      <xdr:row>50</xdr:row>
      <xdr:rowOff>57150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50</xdr:row>
      <xdr:rowOff>80010</xdr:rowOff>
    </xdr:from>
    <xdr:to>
      <xdr:col>15</xdr:col>
      <xdr:colOff>495300</xdr:colOff>
      <xdr:row>64</xdr:row>
      <xdr:rowOff>49530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133350</xdr:rowOff>
    </xdr:from>
    <xdr:to>
      <xdr:col>15</xdr:col>
      <xdr:colOff>480060</xdr:colOff>
      <xdr:row>78</xdr:row>
      <xdr:rowOff>102870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workbookViewId="0">
      <selection activeCell="H69" sqref="H69"/>
    </sheetView>
  </sheetViews>
  <sheetFormatPr defaultRowHeight="15.6"/>
  <cols>
    <col min="6" max="7" width="10.296875" bestFit="1" customWidth="1"/>
    <col min="11" max="11" width="9.69921875" bestFit="1" customWidth="1"/>
  </cols>
  <sheetData>
    <row r="1" spans="1:11">
      <c r="B1" t="s">
        <v>2</v>
      </c>
    </row>
    <row r="2" spans="1:11">
      <c r="A2" t="s">
        <v>3</v>
      </c>
      <c r="B2" t="s">
        <v>10</v>
      </c>
      <c r="C2" t="s">
        <v>4</v>
      </c>
      <c r="D2" t="s">
        <v>5</v>
      </c>
      <c r="E2" t="s">
        <v>0</v>
      </c>
      <c r="F2" t="s">
        <v>7</v>
      </c>
      <c r="G2" t="s">
        <v>8</v>
      </c>
      <c r="H2" t="s">
        <v>9</v>
      </c>
      <c r="J2" t="s">
        <v>16</v>
      </c>
      <c r="K2">
        <f>79/1000</f>
        <v>7.9000000000000001E-2</v>
      </c>
    </row>
    <row r="3" spans="1:11">
      <c r="A3" s="2">
        <v>0</v>
      </c>
      <c r="B3" s="2">
        <v>9.8057759999999994E-2</v>
      </c>
      <c r="C3" s="2">
        <v>-0.76423490000000005</v>
      </c>
      <c r="F3">
        <f>0.5*$K$2*D3^2</f>
        <v>0</v>
      </c>
      <c r="G3">
        <f>$K$2*D3</f>
        <v>0</v>
      </c>
      <c r="H3">
        <f>F3+G3</f>
        <v>0</v>
      </c>
      <c r="J3" s="1" t="s">
        <v>14</v>
      </c>
      <c r="K3" s="1">
        <v>0.78606261207081296</v>
      </c>
    </row>
    <row r="4" spans="1:11">
      <c r="A4" s="2">
        <v>1.6666670000000001E-2</v>
      </c>
      <c r="B4" s="2">
        <v>0.1085044</v>
      </c>
      <c r="C4" s="2">
        <v>-0.76016530000000004</v>
      </c>
      <c r="D4" s="2">
        <v>0.71776949999999995</v>
      </c>
      <c r="F4">
        <f t="shared" ref="F4:F67" si="0">0.5*$K$2*D4^2</f>
        <v>2.0350125677644871E-2</v>
      </c>
      <c r="G4">
        <f t="shared" ref="G4:G67" si="1">$K$2*D4</f>
        <v>5.6703790499999997E-2</v>
      </c>
      <c r="H4">
        <f t="shared" ref="H4:H67" si="2">F4+G4</f>
        <v>7.7053916177644871E-2</v>
      </c>
      <c r="J4" s="1" t="s">
        <v>15</v>
      </c>
      <c r="K4" s="1">
        <v>-1.02057760180966</v>
      </c>
    </row>
    <row r="5" spans="1:11">
      <c r="A5" s="2">
        <v>3.3333330000000001E-2</v>
      </c>
      <c r="B5" s="2">
        <v>0.1198727</v>
      </c>
      <c r="C5" s="2">
        <v>-0.754409</v>
      </c>
      <c r="D5" s="2">
        <v>0.77326629999999996</v>
      </c>
      <c r="E5" s="2">
        <v>14.257070000000001</v>
      </c>
      <c r="F5">
        <f t="shared" si="0"/>
        <v>2.3618660443269754E-2</v>
      </c>
      <c r="G5">
        <f t="shared" si="1"/>
        <v>6.10880377E-2</v>
      </c>
      <c r="H5">
        <f t="shared" si="2"/>
        <v>8.4706698143269754E-2</v>
      </c>
      <c r="J5" s="1" t="s">
        <v>1</v>
      </c>
      <c r="K5" s="1">
        <v>9.3154555581675305E-2</v>
      </c>
    </row>
    <row r="6" spans="1:11">
      <c r="A6" s="2">
        <v>0.05</v>
      </c>
      <c r="B6" s="2">
        <v>0.1309169</v>
      </c>
      <c r="C6" s="2">
        <v>-0.74743499999999996</v>
      </c>
      <c r="D6" s="2">
        <v>1.0273399999999999</v>
      </c>
      <c r="E6" s="2">
        <v>7.1973649999999996</v>
      </c>
      <c r="F6">
        <f t="shared" si="0"/>
        <v>4.1689385286199997E-2</v>
      </c>
      <c r="G6">
        <f t="shared" si="1"/>
        <v>8.115986E-2</v>
      </c>
      <c r="H6">
        <f t="shared" si="2"/>
        <v>0.1228492452862</v>
      </c>
      <c r="J6" s="1" t="s">
        <v>11</v>
      </c>
      <c r="K6">
        <f>ABS(K4/SIN(RADIANS(6)))</f>
        <v>9.7636334631304162</v>
      </c>
    </row>
    <row r="7" spans="1:11">
      <c r="A7" s="2">
        <v>6.6666669999999997E-2</v>
      </c>
      <c r="B7" s="2">
        <v>0.1442813</v>
      </c>
      <c r="C7" s="2">
        <v>-0.73038999999999998</v>
      </c>
      <c r="D7" s="2">
        <v>1.063431</v>
      </c>
      <c r="E7" s="2">
        <v>4.3885579999999997</v>
      </c>
      <c r="F7">
        <f t="shared" si="0"/>
        <v>4.4669976924559505E-2</v>
      </c>
      <c r="G7">
        <f t="shared" si="1"/>
        <v>8.4011049000000004E-2</v>
      </c>
      <c r="H7">
        <f t="shared" si="2"/>
        <v>0.12868102592455952</v>
      </c>
      <c r="J7" s="1" t="s">
        <v>12</v>
      </c>
      <c r="K7" s="1">
        <v>9.8000000000000007</v>
      </c>
    </row>
    <row r="8" spans="1:11">
      <c r="A8" s="2">
        <v>8.3333329999999997E-2</v>
      </c>
      <c r="B8" s="2">
        <v>0.1565925</v>
      </c>
      <c r="C8" s="2">
        <v>-0.72299530000000001</v>
      </c>
      <c r="D8" s="2">
        <v>0.81980909999999996</v>
      </c>
      <c r="E8" s="2">
        <v>10.516540000000001</v>
      </c>
      <c r="F8">
        <f t="shared" si="0"/>
        <v>2.6547434937490993E-2</v>
      </c>
      <c r="G8">
        <f t="shared" si="1"/>
        <v>6.4764918899999996E-2</v>
      </c>
      <c r="H8">
        <f t="shared" si="2"/>
        <v>9.1312353837490992E-2</v>
      </c>
      <c r="J8" s="1" t="s">
        <v>13</v>
      </c>
      <c r="K8" s="3">
        <f>(K7-K6)/K7</f>
        <v>3.7108711091412717E-3</v>
      </c>
    </row>
    <row r="9" spans="1:11">
      <c r="A9" s="2">
        <v>0.1</v>
      </c>
      <c r="B9" s="2">
        <v>0.16707910000000001</v>
      </c>
      <c r="C9" s="2">
        <v>-0.71532269999999998</v>
      </c>
      <c r="D9" s="2">
        <v>0.77439740000000001</v>
      </c>
      <c r="E9" s="2">
        <v>1.3258209999999999</v>
      </c>
      <c r="F9">
        <f t="shared" si="0"/>
        <v>2.3687807658507021E-2</v>
      </c>
      <c r="G9">
        <f t="shared" si="1"/>
        <v>6.1177394600000004E-2</v>
      </c>
      <c r="H9">
        <f t="shared" si="2"/>
        <v>8.4865202258507022E-2</v>
      </c>
    </row>
    <row r="10" spans="1:11">
      <c r="A10" s="2">
        <v>0.1166667</v>
      </c>
      <c r="B10" s="2">
        <v>0.17753089999999999</v>
      </c>
      <c r="C10" s="2">
        <v>-0.70789860000000004</v>
      </c>
      <c r="D10" s="2">
        <v>0.78693800000000003</v>
      </c>
      <c r="E10" s="2">
        <v>0.1053645</v>
      </c>
      <c r="F10">
        <f t="shared" si="0"/>
        <v>2.4461220925838002E-2</v>
      </c>
      <c r="G10">
        <f t="shared" si="1"/>
        <v>6.2168102000000003E-2</v>
      </c>
      <c r="H10">
        <f t="shared" si="2"/>
        <v>8.6629322925837998E-2</v>
      </c>
    </row>
    <row r="11" spans="1:11">
      <c r="A11" s="2">
        <v>0.13333329999999999</v>
      </c>
      <c r="B11" s="2">
        <v>0.18857380000000001</v>
      </c>
      <c r="C11" s="2">
        <v>-0.70028749999999995</v>
      </c>
      <c r="D11" s="2">
        <v>0.78383919999999996</v>
      </c>
      <c r="E11" s="2">
        <v>0.37835629999999998</v>
      </c>
      <c r="F11">
        <f t="shared" si="0"/>
        <v>2.4268953712537279E-2</v>
      </c>
      <c r="G11">
        <f t="shared" si="1"/>
        <v>6.1923296799999999E-2</v>
      </c>
      <c r="H11">
        <f t="shared" si="2"/>
        <v>8.6192250512537275E-2</v>
      </c>
    </row>
    <row r="12" spans="1:11">
      <c r="A12" s="2">
        <v>0.15</v>
      </c>
      <c r="B12" s="2">
        <v>0.1988394</v>
      </c>
      <c r="C12" s="2">
        <v>-0.69277849999999996</v>
      </c>
      <c r="D12" s="2">
        <v>0.76807780000000003</v>
      </c>
      <c r="E12" s="2">
        <v>1.1005419999999999</v>
      </c>
      <c r="F12">
        <f t="shared" si="0"/>
        <v>2.3302768520687182E-2</v>
      </c>
      <c r="G12">
        <f t="shared" si="1"/>
        <v>6.0678146200000005E-2</v>
      </c>
      <c r="H12">
        <f t="shared" si="2"/>
        <v>8.3980914720687194E-2</v>
      </c>
    </row>
    <row r="13" spans="1:11">
      <c r="A13" s="2">
        <v>0.1666667</v>
      </c>
      <c r="B13" s="2">
        <v>0.2093131</v>
      </c>
      <c r="C13" s="2">
        <v>-0.68527499999999997</v>
      </c>
      <c r="D13" s="2">
        <v>0.76766049999999997</v>
      </c>
      <c r="E13" s="2">
        <v>0.92505159999999997</v>
      </c>
      <c r="F13">
        <f t="shared" si="0"/>
        <v>2.3277454408779874E-2</v>
      </c>
      <c r="G13">
        <f t="shared" si="1"/>
        <v>6.06451795E-2</v>
      </c>
      <c r="H13">
        <f t="shared" si="2"/>
        <v>8.3922633908779881E-2</v>
      </c>
    </row>
    <row r="14" spans="1:11">
      <c r="A14" s="2">
        <v>0.1833333</v>
      </c>
      <c r="B14" s="2">
        <v>0.21923580000000001</v>
      </c>
      <c r="C14" s="2">
        <v>-0.6773264</v>
      </c>
      <c r="D14" s="2">
        <v>0.75420419999999999</v>
      </c>
      <c r="E14" s="2">
        <v>1.70631</v>
      </c>
      <c r="F14">
        <f t="shared" si="0"/>
        <v>2.2468547024256779E-2</v>
      </c>
      <c r="G14">
        <f t="shared" si="1"/>
        <v>5.95821318E-2</v>
      </c>
      <c r="H14">
        <f t="shared" si="2"/>
        <v>8.2050678824256776E-2</v>
      </c>
    </row>
    <row r="15" spans="1:11">
      <c r="A15" s="2">
        <v>0.2</v>
      </c>
      <c r="B15" s="2">
        <v>0.22898260000000001</v>
      </c>
      <c r="C15" s="2">
        <v>-0.66961809999999999</v>
      </c>
      <c r="D15" s="2">
        <v>0.72640280000000002</v>
      </c>
      <c r="E15" s="2">
        <v>0.8348411</v>
      </c>
      <c r="F15">
        <f t="shared" si="0"/>
        <v>2.084261059998968E-2</v>
      </c>
      <c r="G15">
        <f t="shared" si="1"/>
        <v>5.7385821199999999E-2</v>
      </c>
      <c r="H15">
        <f t="shared" si="2"/>
        <v>7.8228431799989673E-2</v>
      </c>
    </row>
    <row r="16" spans="1:11">
      <c r="A16" s="2">
        <v>0.21666669999999999</v>
      </c>
      <c r="B16" s="2">
        <v>0.23788870000000001</v>
      </c>
      <c r="C16" s="2">
        <v>-0.66188749999999996</v>
      </c>
      <c r="D16" s="2">
        <v>0.72053389999999995</v>
      </c>
      <c r="E16" s="2">
        <v>0.15933369999999999</v>
      </c>
      <c r="F16">
        <f t="shared" si="0"/>
        <v>2.0507179491443789E-2</v>
      </c>
      <c r="G16">
        <f t="shared" si="1"/>
        <v>5.6922178099999998E-2</v>
      </c>
      <c r="H16">
        <f t="shared" si="2"/>
        <v>7.7429357591443787E-2</v>
      </c>
    </row>
    <row r="17" spans="1:8">
      <c r="A17" s="2">
        <v>0.23333329999999999</v>
      </c>
      <c r="B17" s="2">
        <v>0.2476875</v>
      </c>
      <c r="C17" s="2">
        <v>-0.65455220000000003</v>
      </c>
      <c r="D17" s="2">
        <v>0.72841230000000001</v>
      </c>
      <c r="E17" s="2">
        <v>0.70004670000000002</v>
      </c>
      <c r="F17">
        <f t="shared" si="0"/>
        <v>2.0958086912255956E-2</v>
      </c>
      <c r="G17">
        <f t="shared" si="1"/>
        <v>5.7544571699999998E-2</v>
      </c>
      <c r="H17">
        <f t="shared" si="2"/>
        <v>7.8502658612255957E-2</v>
      </c>
    </row>
    <row r="18" spans="1:8">
      <c r="A18" s="2">
        <v>0.25</v>
      </c>
      <c r="B18" s="2">
        <v>0.25687159999999998</v>
      </c>
      <c r="C18" s="2">
        <v>-0.64674860000000001</v>
      </c>
      <c r="D18" s="2">
        <v>0.70102679999999995</v>
      </c>
      <c r="E18" s="2">
        <v>1.9882390000000001</v>
      </c>
      <c r="F18">
        <f t="shared" si="0"/>
        <v>1.9411823685570477E-2</v>
      </c>
      <c r="G18">
        <f t="shared" si="1"/>
        <v>5.5381117199999996E-2</v>
      </c>
      <c r="H18">
        <f t="shared" si="2"/>
        <v>7.479294088557048E-2</v>
      </c>
    </row>
    <row r="19" spans="1:8">
      <c r="A19" s="2">
        <v>0.26666669999999998</v>
      </c>
      <c r="B19" s="2">
        <v>0.26540780000000003</v>
      </c>
      <c r="C19" s="2">
        <v>-0.63931959999999999</v>
      </c>
      <c r="D19" s="2">
        <v>0.66585289999999997</v>
      </c>
      <c r="E19" s="2">
        <v>1.630822</v>
      </c>
      <c r="F19">
        <f t="shared" si="0"/>
        <v>1.7512723335317195E-2</v>
      </c>
      <c r="G19">
        <f t="shared" si="1"/>
        <v>5.2602379099999999E-2</v>
      </c>
      <c r="H19">
        <f t="shared" si="2"/>
        <v>7.0115102435317198E-2</v>
      </c>
    </row>
    <row r="20" spans="1:8">
      <c r="A20" s="2">
        <v>0.28333330000000001</v>
      </c>
      <c r="B20" s="2">
        <v>0.2736422</v>
      </c>
      <c r="C20" s="2">
        <v>-0.63221000000000005</v>
      </c>
      <c r="D20" s="2">
        <v>0.64920679999999997</v>
      </c>
      <c r="E20" s="2">
        <v>0.52792689999999998</v>
      </c>
      <c r="F20">
        <f t="shared" si="0"/>
        <v>1.6648044032066479E-2</v>
      </c>
      <c r="G20">
        <f t="shared" si="1"/>
        <v>5.1287337199999998E-2</v>
      </c>
      <c r="H20">
        <f t="shared" si="2"/>
        <v>6.793538123206648E-2</v>
      </c>
    </row>
    <row r="21" spans="1:8">
      <c r="A21" s="2">
        <v>0.3</v>
      </c>
      <c r="B21" s="2">
        <v>0.28152149999999998</v>
      </c>
      <c r="C21" s="2">
        <v>-0.62487490000000001</v>
      </c>
      <c r="D21" s="2">
        <v>0.66060200000000002</v>
      </c>
      <c r="E21" s="2">
        <v>0.46556789999999998</v>
      </c>
      <c r="F21">
        <f t="shared" si="0"/>
        <v>1.7237602594958001E-2</v>
      </c>
      <c r="G21">
        <f t="shared" si="1"/>
        <v>5.2187558000000002E-2</v>
      </c>
      <c r="H21">
        <f t="shared" si="2"/>
        <v>6.9425160594957999E-2</v>
      </c>
    </row>
    <row r="22" spans="1:8">
      <c r="A22" s="2">
        <v>0.31666670000000002</v>
      </c>
      <c r="B22" s="2">
        <v>0.28981420000000002</v>
      </c>
      <c r="C22" s="2">
        <v>-0.61726510000000001</v>
      </c>
      <c r="D22" s="2">
        <v>0.65038890000000005</v>
      </c>
      <c r="E22" s="2">
        <v>0.70444870000000004</v>
      </c>
      <c r="F22">
        <f t="shared" si="0"/>
        <v>1.6708725989106797E-2</v>
      </c>
      <c r="G22">
        <f t="shared" si="1"/>
        <v>5.1380723100000004E-2</v>
      </c>
      <c r="H22">
        <f t="shared" si="2"/>
        <v>6.8089449089106802E-2</v>
      </c>
    </row>
    <row r="23" spans="1:8">
      <c r="A23" s="2">
        <v>0.3333333</v>
      </c>
      <c r="B23" s="2">
        <v>0.29741810000000002</v>
      </c>
      <c r="C23" s="2">
        <v>-0.6101337</v>
      </c>
      <c r="D23" s="2">
        <v>0.62936049999999999</v>
      </c>
      <c r="E23" s="2">
        <v>1.1246750000000001</v>
      </c>
      <c r="F23">
        <f t="shared" si="0"/>
        <v>1.5645738238929875E-2</v>
      </c>
      <c r="G23">
        <f t="shared" si="1"/>
        <v>4.9719479499999997E-2</v>
      </c>
      <c r="H23">
        <f t="shared" si="2"/>
        <v>6.5365217738929865E-2</v>
      </c>
    </row>
    <row r="24" spans="1:8">
      <c r="A24" s="2">
        <v>0.35</v>
      </c>
      <c r="B24" s="2">
        <v>0.30499569999999998</v>
      </c>
      <c r="C24" s="2">
        <v>-0.60278659999999995</v>
      </c>
      <c r="D24" s="2">
        <v>0.62290840000000003</v>
      </c>
      <c r="E24" s="2">
        <v>1.0139769999999999</v>
      </c>
      <c r="F24">
        <f t="shared" si="0"/>
        <v>1.532658755422712E-2</v>
      </c>
      <c r="G24">
        <f t="shared" si="1"/>
        <v>4.9209763600000005E-2</v>
      </c>
      <c r="H24">
        <f t="shared" si="2"/>
        <v>6.4536351154227123E-2</v>
      </c>
    </row>
    <row r="25" spans="1:8">
      <c r="A25" s="2">
        <v>0.36666670000000001</v>
      </c>
      <c r="B25" s="2">
        <v>0.31225799999999998</v>
      </c>
      <c r="C25" s="2">
        <v>-0.59561109999999995</v>
      </c>
      <c r="D25" s="2">
        <v>0.60937300000000005</v>
      </c>
      <c r="E25" s="2">
        <v>1.3911039999999999</v>
      </c>
      <c r="F25">
        <f t="shared" si="0"/>
        <v>1.4667750398595502E-2</v>
      </c>
      <c r="G25">
        <f t="shared" si="1"/>
        <v>4.8140467000000006E-2</v>
      </c>
      <c r="H25">
        <f t="shared" si="2"/>
        <v>6.2808217398595503E-2</v>
      </c>
    </row>
    <row r="26" spans="1:8">
      <c r="A26" s="2">
        <v>0.38333329999999999</v>
      </c>
      <c r="B26" s="2">
        <v>0.3190675</v>
      </c>
      <c r="C26" s="2">
        <v>-0.5881381</v>
      </c>
      <c r="D26" s="2">
        <v>0.59982939999999996</v>
      </c>
      <c r="E26" s="2">
        <v>1.291695</v>
      </c>
      <c r="F26">
        <f t="shared" si="0"/>
        <v>1.4211914709622219E-2</v>
      </c>
      <c r="G26">
        <f t="shared" si="1"/>
        <v>4.7386522599999994E-2</v>
      </c>
      <c r="H26">
        <f t="shared" si="2"/>
        <v>6.1598437309622216E-2</v>
      </c>
    </row>
    <row r="27" spans="1:8">
      <c r="A27" s="2">
        <v>0.4</v>
      </c>
      <c r="B27" s="2">
        <v>0.325546</v>
      </c>
      <c r="C27" s="2">
        <v>-0.58067120000000005</v>
      </c>
      <c r="D27" s="2">
        <v>0.57728659999999998</v>
      </c>
      <c r="E27" s="2">
        <v>1.2266919999999999</v>
      </c>
      <c r="F27">
        <f t="shared" si="0"/>
        <v>1.3163762832312621E-2</v>
      </c>
      <c r="G27">
        <f t="shared" si="1"/>
        <v>4.5605641400000001E-2</v>
      </c>
      <c r="H27">
        <f t="shared" si="2"/>
        <v>5.8769404232312625E-2</v>
      </c>
    </row>
    <row r="28" spans="1:8">
      <c r="A28" s="2">
        <v>0.4166667</v>
      </c>
      <c r="B28" s="2">
        <v>0.33172740000000001</v>
      </c>
      <c r="C28" s="2">
        <v>-0.5736462</v>
      </c>
      <c r="D28" s="2">
        <v>0.56007229999999997</v>
      </c>
      <c r="E28" s="2">
        <v>1.115607</v>
      </c>
      <c r="F28">
        <f t="shared" si="0"/>
        <v>1.2390398758477954E-2</v>
      </c>
      <c r="G28">
        <f t="shared" si="1"/>
        <v>4.4245711699999996E-2</v>
      </c>
      <c r="H28">
        <f t="shared" si="2"/>
        <v>5.6636110458477953E-2</v>
      </c>
    </row>
    <row r="29" spans="1:8">
      <c r="A29" s="2">
        <v>0.43333329999999998</v>
      </c>
      <c r="B29" s="2">
        <v>0.33757910000000002</v>
      </c>
      <c r="C29" s="2">
        <v>-0.56639740000000005</v>
      </c>
      <c r="D29" s="2">
        <v>0.55406750000000005</v>
      </c>
      <c r="E29" s="2">
        <v>0.95781099999999997</v>
      </c>
      <c r="F29">
        <f t="shared" si="0"/>
        <v>1.2126136384971878E-2</v>
      </c>
      <c r="G29">
        <f t="shared" si="1"/>
        <v>4.3771332500000003E-2</v>
      </c>
      <c r="H29">
        <f t="shared" si="2"/>
        <v>5.5897468884971879E-2</v>
      </c>
    </row>
    <row r="30" spans="1:8">
      <c r="A30" s="2">
        <v>0.45</v>
      </c>
      <c r="B30" s="2">
        <v>0.34314109999999998</v>
      </c>
      <c r="C30" s="2">
        <v>-0.55912620000000002</v>
      </c>
      <c r="D30" s="2">
        <v>0.55728900000000003</v>
      </c>
      <c r="E30" s="2">
        <v>0.93183099999999996</v>
      </c>
      <c r="F30">
        <f t="shared" si="0"/>
        <v>1.2267555666079502E-2</v>
      </c>
      <c r="G30">
        <f t="shared" si="1"/>
        <v>4.4025831000000001E-2</v>
      </c>
      <c r="H30">
        <f t="shared" si="2"/>
        <v>5.6293386666079505E-2</v>
      </c>
    </row>
    <row r="31" spans="1:8">
      <c r="A31" s="2">
        <v>0.46666669999999999</v>
      </c>
      <c r="B31" s="2">
        <v>0.34873169999999998</v>
      </c>
      <c r="C31" s="2">
        <v>-0.55154150000000002</v>
      </c>
      <c r="D31" s="2">
        <v>0.54732559999999997</v>
      </c>
      <c r="E31" s="2">
        <v>1.347559</v>
      </c>
      <c r="F31">
        <f t="shared" si="0"/>
        <v>1.1832829840406718E-2</v>
      </c>
      <c r="G31">
        <f t="shared" si="1"/>
        <v>4.3238722399999999E-2</v>
      </c>
      <c r="H31">
        <f t="shared" si="2"/>
        <v>5.5071552240406718E-2</v>
      </c>
    </row>
    <row r="32" spans="1:8">
      <c r="A32" s="2">
        <v>0.48333330000000002</v>
      </c>
      <c r="B32" s="2">
        <v>0.3536878</v>
      </c>
      <c r="C32" s="2">
        <v>-0.54423940000000004</v>
      </c>
      <c r="D32" s="2">
        <v>0.51469180000000003</v>
      </c>
      <c r="E32" s="2">
        <v>1.440091</v>
      </c>
      <c r="F32">
        <f t="shared" si="0"/>
        <v>1.0463852134995981E-2</v>
      </c>
      <c r="G32">
        <f t="shared" si="1"/>
        <v>4.0660652200000001E-2</v>
      </c>
      <c r="H32">
        <f t="shared" si="2"/>
        <v>5.1124504334995984E-2</v>
      </c>
    </row>
    <row r="33" spans="1:8">
      <c r="A33" s="2">
        <v>0.5</v>
      </c>
      <c r="B33" s="2">
        <v>0.35836319999999999</v>
      </c>
      <c r="C33" s="2">
        <v>-0.53734380000000004</v>
      </c>
      <c r="D33" s="2">
        <v>0.50737140000000003</v>
      </c>
      <c r="E33" s="2">
        <v>0.83169680000000001</v>
      </c>
      <c r="F33">
        <f t="shared" si="0"/>
        <v>1.0168316632749422E-2</v>
      </c>
      <c r="G33">
        <f t="shared" si="1"/>
        <v>4.0082340600000002E-2</v>
      </c>
      <c r="H33">
        <f t="shared" si="2"/>
        <v>5.0250657232749421E-2</v>
      </c>
    </row>
    <row r="34" spans="1:8">
      <c r="A34" s="2">
        <v>0.51666670000000003</v>
      </c>
      <c r="B34" s="2">
        <v>0.36275449999999998</v>
      </c>
      <c r="C34" s="2">
        <v>-0.52996270000000001</v>
      </c>
      <c r="D34" s="2">
        <v>0.50859140000000003</v>
      </c>
      <c r="E34" s="2">
        <v>0.71986490000000003</v>
      </c>
      <c r="F34">
        <f t="shared" si="0"/>
        <v>1.0217275880081422E-2</v>
      </c>
      <c r="G34">
        <f t="shared" si="1"/>
        <v>4.0178720600000002E-2</v>
      </c>
      <c r="H34">
        <f t="shared" si="2"/>
        <v>5.0395996480081424E-2</v>
      </c>
    </row>
    <row r="35" spans="1:8">
      <c r="A35" s="2">
        <v>0.53333330000000001</v>
      </c>
      <c r="B35" s="2">
        <v>0.3670525</v>
      </c>
      <c r="C35" s="2">
        <v>-0.52278690000000005</v>
      </c>
      <c r="D35" s="2">
        <v>0.50025379999999997</v>
      </c>
      <c r="E35" s="2">
        <v>1.2622329999999999</v>
      </c>
      <c r="F35">
        <f t="shared" si="0"/>
        <v>9.8850276443703793E-3</v>
      </c>
      <c r="G35">
        <f t="shared" si="1"/>
        <v>3.9520050199999997E-2</v>
      </c>
      <c r="H35">
        <f t="shared" si="2"/>
        <v>4.9405077844370378E-2</v>
      </c>
    </row>
    <row r="36" spans="1:8">
      <c r="A36" s="2">
        <v>0.55000000000000004</v>
      </c>
      <c r="B36" s="2">
        <v>0.37112099999999998</v>
      </c>
      <c r="C36" s="2">
        <v>-0.51553839999999995</v>
      </c>
      <c r="D36" s="2">
        <v>0.482798</v>
      </c>
      <c r="E36" s="2">
        <v>1.599194</v>
      </c>
      <c r="F36">
        <f t="shared" si="0"/>
        <v>9.2072093977579993E-3</v>
      </c>
      <c r="G36">
        <f t="shared" si="1"/>
        <v>3.8141042E-2</v>
      </c>
      <c r="H36">
        <f t="shared" si="2"/>
        <v>4.7348251397758001E-2</v>
      </c>
    </row>
    <row r="37" spans="1:8">
      <c r="A37" s="2">
        <v>0.56666669999999997</v>
      </c>
      <c r="B37" s="2">
        <v>0.37443539999999997</v>
      </c>
      <c r="C37" s="2">
        <v>-0.50848709999999997</v>
      </c>
      <c r="D37" s="2">
        <v>0.47211370000000003</v>
      </c>
      <c r="E37" s="2">
        <v>1.28409</v>
      </c>
      <c r="F37">
        <f t="shared" si="0"/>
        <v>8.8042081562437549E-3</v>
      </c>
      <c r="G37">
        <f t="shared" si="1"/>
        <v>3.7296982300000003E-2</v>
      </c>
      <c r="H37">
        <f t="shared" si="2"/>
        <v>4.6101190456243758E-2</v>
      </c>
    </row>
    <row r="38" spans="1:8">
      <c r="A38" s="2">
        <v>0.58333330000000005</v>
      </c>
      <c r="B38" s="2">
        <v>0.37755610000000001</v>
      </c>
      <c r="C38" s="2">
        <v>-0.50117710000000004</v>
      </c>
      <c r="D38" s="2">
        <v>0.4727034</v>
      </c>
      <c r="E38" s="2">
        <v>0.69435720000000001</v>
      </c>
      <c r="F38">
        <f t="shared" si="0"/>
        <v>8.8262159226766192E-3</v>
      </c>
      <c r="G38">
        <f t="shared" si="1"/>
        <v>3.7343568600000002E-2</v>
      </c>
      <c r="H38">
        <f t="shared" si="2"/>
        <v>4.6169784522676623E-2</v>
      </c>
    </row>
    <row r="39" spans="1:8">
      <c r="A39" s="2">
        <v>0.6</v>
      </c>
      <c r="B39" s="2">
        <v>0.38047900000000001</v>
      </c>
      <c r="C39" s="2">
        <v>-0.49393540000000002</v>
      </c>
      <c r="D39" s="2">
        <v>0.47306219999999999</v>
      </c>
      <c r="E39" s="2">
        <v>0.4483722</v>
      </c>
      <c r="F39">
        <f t="shared" si="0"/>
        <v>8.8396198802191805E-3</v>
      </c>
      <c r="G39">
        <f t="shared" si="1"/>
        <v>3.7371913799999996E-2</v>
      </c>
      <c r="H39">
        <f t="shared" si="2"/>
        <v>4.6211533680219179E-2</v>
      </c>
    </row>
    <row r="40" spans="1:8">
      <c r="A40" s="2">
        <v>0.61666670000000001</v>
      </c>
      <c r="B40" s="2">
        <v>0.3833162</v>
      </c>
      <c r="C40" s="2">
        <v>-0.48649809999999999</v>
      </c>
      <c r="D40" s="2">
        <v>0.4661014</v>
      </c>
      <c r="E40" s="2">
        <v>0.9317993</v>
      </c>
      <c r="F40">
        <f t="shared" si="0"/>
        <v>8.5813953457374199E-3</v>
      </c>
      <c r="G40">
        <f t="shared" si="1"/>
        <v>3.6822010600000003E-2</v>
      </c>
      <c r="H40">
        <f t="shared" si="2"/>
        <v>4.5403405945737427E-2</v>
      </c>
    </row>
    <row r="41" spans="1:8">
      <c r="A41" s="2">
        <v>0.63333329999999999</v>
      </c>
      <c r="B41" s="2">
        <v>0.38607209999999997</v>
      </c>
      <c r="C41" s="2">
        <v>-0.47944039999999999</v>
      </c>
      <c r="D41" s="2">
        <v>0.44611489999999998</v>
      </c>
      <c r="E41" s="2">
        <v>1.36226</v>
      </c>
      <c r="F41">
        <f t="shared" si="0"/>
        <v>7.861230908079395E-3</v>
      </c>
      <c r="G41">
        <f t="shared" si="1"/>
        <v>3.5243077099999999E-2</v>
      </c>
      <c r="H41">
        <f t="shared" si="2"/>
        <v>4.3104308008079392E-2</v>
      </c>
    </row>
    <row r="42" spans="1:8">
      <c r="A42" s="2">
        <v>0.65</v>
      </c>
      <c r="B42" s="2">
        <v>0.38825749999999998</v>
      </c>
      <c r="C42" s="2">
        <v>-0.47247250000000002</v>
      </c>
      <c r="D42" s="2">
        <v>0.4390155</v>
      </c>
      <c r="E42" s="2">
        <v>0.96622529999999995</v>
      </c>
      <c r="F42">
        <f t="shared" si="0"/>
        <v>7.613017064989876E-3</v>
      </c>
      <c r="G42">
        <f t="shared" si="1"/>
        <v>3.4682224499999997E-2</v>
      </c>
      <c r="H42">
        <f t="shared" si="2"/>
        <v>4.2295241564989872E-2</v>
      </c>
    </row>
    <row r="43" spans="1:8">
      <c r="A43" s="2">
        <v>0.66666669999999995</v>
      </c>
      <c r="B43" s="2">
        <v>0.39011279999999998</v>
      </c>
      <c r="C43" s="2">
        <v>-0.46537539999999999</v>
      </c>
      <c r="D43" s="2">
        <v>0.44781989999999999</v>
      </c>
      <c r="E43" s="2">
        <v>0.8413503</v>
      </c>
      <c r="F43">
        <f t="shared" si="0"/>
        <v>7.9214351820223947E-3</v>
      </c>
      <c r="G43">
        <f t="shared" si="1"/>
        <v>3.5377772100000003E-2</v>
      </c>
      <c r="H43">
        <f t="shared" si="2"/>
        <v>4.3299207282022398E-2</v>
      </c>
    </row>
    <row r="44" spans="1:8">
      <c r="A44" s="2">
        <v>0.68333330000000003</v>
      </c>
      <c r="B44" s="2">
        <v>0.39215070000000002</v>
      </c>
      <c r="C44" s="2">
        <v>-0.45806180000000002</v>
      </c>
      <c r="D44" s="2">
        <v>0.45414280000000001</v>
      </c>
      <c r="E44" s="2">
        <v>1.020354</v>
      </c>
      <c r="F44">
        <f t="shared" si="0"/>
        <v>8.1467044702776808E-3</v>
      </c>
      <c r="G44">
        <f t="shared" si="1"/>
        <v>3.58772812E-2</v>
      </c>
      <c r="H44">
        <f t="shared" si="2"/>
        <v>4.4023985670277682E-2</v>
      </c>
    </row>
    <row r="45" spans="1:8">
      <c r="A45" s="2">
        <v>0.7</v>
      </c>
      <c r="B45" s="2">
        <v>0.39363809999999999</v>
      </c>
      <c r="C45" s="2">
        <v>-0.45065349999999998</v>
      </c>
      <c r="D45" s="2">
        <v>0.44178240000000002</v>
      </c>
      <c r="E45" s="2">
        <v>1.5425310000000001</v>
      </c>
      <c r="F45">
        <f t="shared" si="0"/>
        <v>7.7092817135155211E-3</v>
      </c>
      <c r="G45">
        <f t="shared" si="1"/>
        <v>3.4900809599999999E-2</v>
      </c>
      <c r="H45">
        <f t="shared" si="2"/>
        <v>4.2610091313515522E-2</v>
      </c>
    </row>
    <row r="46" spans="1:8">
      <c r="A46" s="2">
        <v>0.71666669999999999</v>
      </c>
      <c r="B46" s="2">
        <v>0.39477709999999999</v>
      </c>
      <c r="C46" s="2">
        <v>-0.44357190000000002</v>
      </c>
      <c r="D46" s="2">
        <v>0.42693399999999998</v>
      </c>
      <c r="E46" s="2">
        <v>0.88257649999999999</v>
      </c>
      <c r="F46">
        <f t="shared" si="0"/>
        <v>7.1997692940619995E-3</v>
      </c>
      <c r="G46">
        <f t="shared" si="1"/>
        <v>3.3727785999999996E-2</v>
      </c>
      <c r="H46">
        <f t="shared" si="2"/>
        <v>4.0927555294061994E-2</v>
      </c>
    </row>
    <row r="47" spans="1:8">
      <c r="A47" s="2">
        <v>0.73333329999999997</v>
      </c>
      <c r="B47" s="2">
        <v>0.3955612</v>
      </c>
      <c r="C47" s="2">
        <v>-0.43655290000000002</v>
      </c>
      <c r="D47" s="2">
        <v>0.43039100000000002</v>
      </c>
      <c r="E47" s="2">
        <v>0.85507960000000005</v>
      </c>
      <c r="F47">
        <f t="shared" si="0"/>
        <v>7.3168383087995007E-3</v>
      </c>
      <c r="G47">
        <f t="shared" si="1"/>
        <v>3.4000888999999999E-2</v>
      </c>
      <c r="H47">
        <f t="shared" si="2"/>
        <v>4.1317727308799498E-2</v>
      </c>
    </row>
    <row r="48" spans="1:8">
      <c r="A48" s="2">
        <v>0.75</v>
      </c>
      <c r="B48" s="2">
        <v>0.39639249999999998</v>
      </c>
      <c r="C48" s="2">
        <v>-0.4293167</v>
      </c>
      <c r="D48" s="2">
        <v>0.42676180000000002</v>
      </c>
      <c r="E48" s="2">
        <v>1.1329769999999999</v>
      </c>
      <c r="F48">
        <f t="shared" si="0"/>
        <v>7.1939625405999814E-3</v>
      </c>
      <c r="G48">
        <f t="shared" si="1"/>
        <v>3.3714182200000005E-2</v>
      </c>
      <c r="H48">
        <f t="shared" si="2"/>
        <v>4.0908144740599985E-2</v>
      </c>
    </row>
    <row r="49" spans="1:8">
      <c r="A49" s="2">
        <v>0.76666670000000003</v>
      </c>
      <c r="B49" s="2">
        <v>0.396677</v>
      </c>
      <c r="C49" s="2">
        <v>-0.42237140000000001</v>
      </c>
      <c r="D49" s="2">
        <v>0.42538500000000001</v>
      </c>
      <c r="E49" s="2">
        <v>1.589113</v>
      </c>
      <c r="F49">
        <f t="shared" si="0"/>
        <v>7.1476197298875003E-3</v>
      </c>
      <c r="G49">
        <f t="shared" si="1"/>
        <v>3.3605415E-2</v>
      </c>
      <c r="H49">
        <f t="shared" si="2"/>
        <v>4.0753034729887498E-2</v>
      </c>
    </row>
    <row r="50" spans="1:8">
      <c r="A50" s="2">
        <v>0.78333330000000001</v>
      </c>
      <c r="B50" s="2">
        <v>0.39663510000000002</v>
      </c>
      <c r="C50" s="2">
        <v>-0.41513929999999999</v>
      </c>
      <c r="D50" s="2">
        <v>0.43106169999999999</v>
      </c>
      <c r="E50" s="2">
        <v>1.037919</v>
      </c>
      <c r="F50">
        <f t="shared" si="0"/>
        <v>7.3396604736721549E-3</v>
      </c>
      <c r="G50">
        <f t="shared" si="1"/>
        <v>3.4053874300000002E-2</v>
      </c>
      <c r="H50">
        <f t="shared" si="2"/>
        <v>4.1393534773672157E-2</v>
      </c>
    </row>
    <row r="51" spans="1:8">
      <c r="A51" s="2">
        <v>0.8</v>
      </c>
      <c r="B51" s="2">
        <v>0.39608500000000002</v>
      </c>
      <c r="C51" s="2">
        <v>-0.40801480000000001</v>
      </c>
      <c r="D51" s="2">
        <v>0.42453869999999999</v>
      </c>
      <c r="E51" s="2">
        <v>0.94632329999999998</v>
      </c>
      <c r="F51">
        <f t="shared" si="0"/>
        <v>7.1192077580087554E-3</v>
      </c>
      <c r="G51">
        <f t="shared" si="1"/>
        <v>3.3538557300000001E-2</v>
      </c>
      <c r="H51">
        <f t="shared" si="2"/>
        <v>4.0657765058008756E-2</v>
      </c>
    </row>
    <row r="52" spans="1:8">
      <c r="A52" s="2">
        <v>0.81666669999999997</v>
      </c>
      <c r="B52" s="2">
        <v>0.39561449999999998</v>
      </c>
      <c r="C52" s="2">
        <v>-0.40102490000000002</v>
      </c>
      <c r="D52" s="2">
        <v>0.42020420000000003</v>
      </c>
      <c r="E52" s="2">
        <v>1.0833140000000001</v>
      </c>
      <c r="F52">
        <f t="shared" si="0"/>
        <v>6.9745770030567806E-3</v>
      </c>
      <c r="G52">
        <f t="shared" si="1"/>
        <v>3.3196131800000001E-2</v>
      </c>
      <c r="H52">
        <f t="shared" si="2"/>
        <v>4.017070880305678E-2</v>
      </c>
    </row>
    <row r="53" spans="1:8">
      <c r="A53" s="2">
        <v>0.83333330000000005</v>
      </c>
      <c r="B53" s="2">
        <v>0.39468300000000001</v>
      </c>
      <c r="C53" s="2">
        <v>-0.3940784</v>
      </c>
      <c r="D53" s="2">
        <v>0.43289729999999998</v>
      </c>
      <c r="E53" s="2">
        <v>1.385424</v>
      </c>
      <c r="F53">
        <f t="shared" si="0"/>
        <v>7.4023028577179543E-3</v>
      </c>
      <c r="G53">
        <f t="shared" si="1"/>
        <v>3.41988867E-2</v>
      </c>
      <c r="H53">
        <f t="shared" si="2"/>
        <v>4.1601189557717952E-2</v>
      </c>
    </row>
    <row r="54" spans="1:8">
      <c r="A54" s="2">
        <v>0.85</v>
      </c>
      <c r="B54" s="2">
        <v>0.39332149999999999</v>
      </c>
      <c r="C54" s="2">
        <v>-0.38677830000000002</v>
      </c>
      <c r="D54" s="2">
        <v>0.43227310000000002</v>
      </c>
      <c r="E54" s="2">
        <v>1.2350559999999999</v>
      </c>
      <c r="F54">
        <f t="shared" si="0"/>
        <v>7.3809713028525955E-3</v>
      </c>
      <c r="G54">
        <f t="shared" si="1"/>
        <v>3.41495749E-2</v>
      </c>
      <c r="H54">
        <f t="shared" si="2"/>
        <v>4.1530546202852597E-2</v>
      </c>
    </row>
    <row r="55" spans="1:8">
      <c r="A55" s="2">
        <v>0.86666670000000001</v>
      </c>
      <c r="B55" s="2">
        <v>0.39171919999999999</v>
      </c>
      <c r="C55" s="2">
        <v>-0.37997740000000002</v>
      </c>
      <c r="D55" s="2">
        <v>0.41343479999999999</v>
      </c>
      <c r="E55" s="2">
        <v>0.98658190000000001</v>
      </c>
      <c r="F55">
        <f t="shared" si="0"/>
        <v>6.7516691871160805E-3</v>
      </c>
      <c r="G55">
        <f t="shared" si="1"/>
        <v>3.2661349200000002E-2</v>
      </c>
      <c r="H55">
        <f t="shared" si="2"/>
        <v>3.9413018387116083E-2</v>
      </c>
    </row>
    <row r="56" spans="1:8">
      <c r="A56" s="2">
        <v>0.88333329999999999</v>
      </c>
      <c r="B56" s="2">
        <v>0.3898973</v>
      </c>
      <c r="C56" s="2">
        <v>-0.37342930000000002</v>
      </c>
      <c r="D56" s="2">
        <v>0.43063829999999997</v>
      </c>
      <c r="E56" s="2">
        <v>0.82059979999999999</v>
      </c>
      <c r="F56">
        <f t="shared" si="0"/>
        <v>7.325249144362154E-3</v>
      </c>
      <c r="G56">
        <f t="shared" si="1"/>
        <v>3.4020425699999995E-2</v>
      </c>
      <c r="H56">
        <f t="shared" si="2"/>
        <v>4.1345674844362149E-2</v>
      </c>
    </row>
    <row r="57" spans="1:8">
      <c r="A57" s="2">
        <v>0.9</v>
      </c>
      <c r="B57" s="2">
        <v>0.38770589999999999</v>
      </c>
      <c r="C57" s="2">
        <v>-0.3661952</v>
      </c>
      <c r="D57" s="2">
        <v>0.430979</v>
      </c>
      <c r="E57" s="2">
        <v>1.119246</v>
      </c>
      <c r="F57">
        <f t="shared" si="0"/>
        <v>7.3368444884195005E-3</v>
      </c>
      <c r="G57">
        <f t="shared" si="1"/>
        <v>3.4047341000000002E-2</v>
      </c>
      <c r="H57">
        <f t="shared" si="2"/>
        <v>4.1384185488419503E-2</v>
      </c>
    </row>
    <row r="58" spans="1:8">
      <c r="A58" s="2">
        <v>0.91666669999999995</v>
      </c>
      <c r="B58" s="2">
        <v>0.38549070000000002</v>
      </c>
      <c r="C58" s="2">
        <v>-0.35975590000000002</v>
      </c>
      <c r="D58" s="2">
        <v>0.43443900000000002</v>
      </c>
      <c r="E58" s="2">
        <v>1.3506830000000001</v>
      </c>
      <c r="F58">
        <f t="shared" si="0"/>
        <v>7.4551211664795006E-3</v>
      </c>
      <c r="G58">
        <f t="shared" si="1"/>
        <v>3.4320680999999999E-2</v>
      </c>
      <c r="H58">
        <f t="shared" si="2"/>
        <v>4.1775802166479498E-2</v>
      </c>
    </row>
    <row r="59" spans="1:8">
      <c r="A59" s="2">
        <v>0.93333330000000003</v>
      </c>
      <c r="B59" s="2">
        <v>0.38260569999999999</v>
      </c>
      <c r="C59" s="2">
        <v>-0.35264180000000001</v>
      </c>
      <c r="D59" s="2">
        <v>0.44185039999999998</v>
      </c>
      <c r="E59" s="2">
        <v>1.143238</v>
      </c>
      <c r="F59">
        <f t="shared" si="0"/>
        <v>7.7116551512163194E-3</v>
      </c>
      <c r="G59">
        <f t="shared" si="1"/>
        <v>3.4906181599999996E-2</v>
      </c>
      <c r="H59">
        <f t="shared" si="2"/>
        <v>4.2617836751216318E-2</v>
      </c>
    </row>
    <row r="60" spans="1:8">
      <c r="A60" s="2">
        <v>0.95</v>
      </c>
      <c r="B60" s="2">
        <v>0.37954949999999998</v>
      </c>
      <c r="C60" s="2">
        <v>-0.346279</v>
      </c>
      <c r="D60" s="2">
        <v>0.43296829999999997</v>
      </c>
      <c r="E60" s="2">
        <v>0.67609229999999998</v>
      </c>
      <c r="F60">
        <f t="shared" si="0"/>
        <v>7.4047311777931538E-3</v>
      </c>
      <c r="G60">
        <f t="shared" si="1"/>
        <v>3.4204495699999997E-2</v>
      </c>
      <c r="H60">
        <f t="shared" si="2"/>
        <v>4.160922687779315E-2</v>
      </c>
    </row>
    <row r="61" spans="1:8">
      <c r="A61" s="2">
        <v>0.96666669999999999</v>
      </c>
      <c r="B61" s="2">
        <v>0.37632379999999999</v>
      </c>
      <c r="C61" s="2">
        <v>-0.33964840000000002</v>
      </c>
      <c r="D61" s="2">
        <v>0.44802609999999998</v>
      </c>
      <c r="E61" s="2">
        <v>1.1549720000000001</v>
      </c>
      <c r="F61">
        <f t="shared" si="0"/>
        <v>7.9287317581077949E-3</v>
      </c>
      <c r="G61">
        <f t="shared" si="1"/>
        <v>3.5394061899999996E-2</v>
      </c>
      <c r="H61">
        <f t="shared" si="2"/>
        <v>4.3322793658107789E-2</v>
      </c>
    </row>
    <row r="62" spans="1:8">
      <c r="A62" s="2">
        <v>0.98333329999999997</v>
      </c>
      <c r="B62" s="2">
        <v>0.3729093</v>
      </c>
      <c r="C62" s="2">
        <v>-0.33290219999999998</v>
      </c>
      <c r="D62" s="2">
        <v>0.46561039999999998</v>
      </c>
      <c r="E62" s="2">
        <v>1.368484</v>
      </c>
      <c r="F62">
        <f t="shared" si="0"/>
        <v>8.5633252612323189E-3</v>
      </c>
      <c r="G62">
        <f t="shared" si="1"/>
        <v>3.6783221599999999E-2</v>
      </c>
      <c r="H62">
        <f t="shared" si="2"/>
        <v>4.5346546861232316E-2</v>
      </c>
    </row>
    <row r="63" spans="1:8">
      <c r="A63" s="2">
        <v>1</v>
      </c>
      <c r="B63" s="2">
        <v>0.36903140000000001</v>
      </c>
      <c r="C63" s="2">
        <v>-0.32594790000000001</v>
      </c>
      <c r="D63" s="2">
        <v>0.47090959999999998</v>
      </c>
      <c r="E63" s="2">
        <v>1.4091910000000001</v>
      </c>
      <c r="F63">
        <f t="shared" si="0"/>
        <v>8.7593561292003182E-3</v>
      </c>
      <c r="G63">
        <f t="shared" si="1"/>
        <v>3.7201858399999996E-2</v>
      </c>
      <c r="H63">
        <f t="shared" si="2"/>
        <v>4.5961214529200316E-2</v>
      </c>
    </row>
    <row r="64" spans="1:8">
      <c r="A64" s="2">
        <v>1.016667</v>
      </c>
      <c r="B64" s="2">
        <v>0.36471029999999999</v>
      </c>
      <c r="C64" s="2">
        <v>-0.31951669999999999</v>
      </c>
      <c r="D64" s="2">
        <v>0.46560170000000001</v>
      </c>
      <c r="E64" s="2">
        <v>1.2908010000000001</v>
      </c>
      <c r="F64">
        <f t="shared" si="0"/>
        <v>8.5630052501941556E-3</v>
      </c>
      <c r="G64">
        <f t="shared" si="1"/>
        <v>3.6782534300000003E-2</v>
      </c>
      <c r="H64">
        <f t="shared" si="2"/>
        <v>4.5345539550194158E-2</v>
      </c>
    </row>
    <row r="65" spans="1:8">
      <c r="A65" s="2">
        <v>1.0333330000000001</v>
      </c>
      <c r="B65" s="2">
        <v>0.36029230000000001</v>
      </c>
      <c r="C65" s="2">
        <v>-0.31312220000000002</v>
      </c>
      <c r="D65" s="2">
        <v>0.4596905</v>
      </c>
      <c r="E65" s="2">
        <v>0.87325120000000001</v>
      </c>
      <c r="F65">
        <f t="shared" si="0"/>
        <v>8.3469565537148752E-3</v>
      </c>
      <c r="G65">
        <f t="shared" si="1"/>
        <v>3.6315549500000002E-2</v>
      </c>
      <c r="H65">
        <f t="shared" si="2"/>
        <v>4.4662506053714877E-2</v>
      </c>
    </row>
    <row r="66" spans="1:8">
      <c r="A66" s="2">
        <v>1.05</v>
      </c>
      <c r="B66" s="2">
        <v>0.35568460000000002</v>
      </c>
      <c r="C66" s="2">
        <v>-0.30713400000000002</v>
      </c>
      <c r="D66" s="2">
        <v>0.45960079999999998</v>
      </c>
      <c r="E66" s="2">
        <v>0.87936709999999996</v>
      </c>
      <c r="F66">
        <f t="shared" si="0"/>
        <v>8.3436993667452795E-3</v>
      </c>
      <c r="G66">
        <f t="shared" si="1"/>
        <v>3.6308463200000002E-2</v>
      </c>
      <c r="H66">
        <f t="shared" si="2"/>
        <v>4.4652162566745285E-2</v>
      </c>
    </row>
    <row r="67" spans="1:8">
      <c r="A67" s="2">
        <v>1.066667</v>
      </c>
      <c r="B67" s="2">
        <v>0.35083160000000002</v>
      </c>
      <c r="C67" s="2">
        <v>-0.30107230000000001</v>
      </c>
      <c r="D67" s="2">
        <v>0.48457040000000001</v>
      </c>
      <c r="E67" s="2">
        <v>0.8578848</v>
      </c>
      <c r="F67">
        <f t="shared" si="0"/>
        <v>9.2749346659683207E-3</v>
      </c>
      <c r="G67">
        <f t="shared" si="1"/>
        <v>3.8281061599999999E-2</v>
      </c>
      <c r="H67">
        <f t="shared" si="2"/>
        <v>4.755599626596832E-2</v>
      </c>
    </row>
    <row r="68" spans="1:8">
      <c r="A68" s="2">
        <v>1.0833330000000001</v>
      </c>
      <c r="B68" s="2">
        <v>0.3457384</v>
      </c>
      <c r="C68" s="2">
        <v>-0.29440719999999998</v>
      </c>
      <c r="D68" s="2">
        <v>0.49258740000000001</v>
      </c>
      <c r="E68" s="2">
        <v>0.84470979999999996</v>
      </c>
      <c r="F68">
        <f t="shared" ref="F68:F95" si="3">0.5*$K$2*D68^2</f>
        <v>9.5843726922310198E-3</v>
      </c>
      <c r="G68">
        <f t="shared" ref="G68:G95" si="4">$K$2*D68</f>
        <v>3.8914404600000001E-2</v>
      </c>
      <c r="H68">
        <f t="shared" ref="H68:H95" si="5">F68+G68</f>
        <v>4.8498777292231024E-2</v>
      </c>
    </row>
    <row r="69" spans="1:8">
      <c r="A69" s="2">
        <v>1.1000000000000001</v>
      </c>
      <c r="B69" s="2">
        <v>0.34054770000000001</v>
      </c>
      <c r="C69" s="2">
        <v>-0.28827209999999998</v>
      </c>
      <c r="D69" s="2">
        <v>0.49543039999999999</v>
      </c>
      <c r="E69" s="2">
        <v>1.3481300000000001</v>
      </c>
      <c r="F69">
        <f t="shared" si="3"/>
        <v>9.6953256091443195E-3</v>
      </c>
      <c r="G69">
        <f t="shared" si="4"/>
        <v>3.9139001600000001E-2</v>
      </c>
      <c r="H69">
        <f t="shared" si="5"/>
        <v>4.8834327209144324E-2</v>
      </c>
    </row>
    <row r="70" spans="1:8">
      <c r="A70" s="2">
        <v>1.1166670000000001</v>
      </c>
      <c r="B70" s="2">
        <v>0.33492240000000001</v>
      </c>
      <c r="C70" s="2">
        <v>-0.2819277</v>
      </c>
      <c r="D70" s="2">
        <v>0.49972319999999998</v>
      </c>
      <c r="E70" s="2">
        <v>1.414974</v>
      </c>
      <c r="F70">
        <f t="shared" si="3"/>
        <v>9.8640694264204801E-3</v>
      </c>
      <c r="G70">
        <f t="shared" si="4"/>
        <v>3.9478132799999996E-2</v>
      </c>
      <c r="H70">
        <f t="shared" si="5"/>
        <v>4.9342202226420474E-2</v>
      </c>
    </row>
    <row r="71" spans="1:8">
      <c r="A71" s="2">
        <v>1.1333329999999999</v>
      </c>
      <c r="B71" s="2">
        <v>0.32905030000000002</v>
      </c>
      <c r="C71" s="2">
        <v>-0.27621899999999999</v>
      </c>
      <c r="D71" s="2">
        <v>0.51066469999999997</v>
      </c>
      <c r="E71" s="2">
        <v>1.0811269999999999</v>
      </c>
      <c r="F71">
        <f t="shared" si="3"/>
        <v>1.0300748215130552E-2</v>
      </c>
      <c r="G71">
        <f t="shared" si="4"/>
        <v>4.0342511300000002E-2</v>
      </c>
      <c r="H71">
        <f t="shared" si="5"/>
        <v>5.0643259515130552E-2</v>
      </c>
    </row>
    <row r="72" spans="1:8">
      <c r="A72" s="2">
        <v>1.1499999999999999</v>
      </c>
      <c r="B72" s="2">
        <v>0.32265529999999998</v>
      </c>
      <c r="C72" s="2">
        <v>-0.27012629999999999</v>
      </c>
      <c r="D72" s="2">
        <v>0.53468870000000002</v>
      </c>
      <c r="E72" s="2">
        <v>1.0268900000000001</v>
      </c>
      <c r="F72">
        <f t="shared" si="3"/>
        <v>1.1292734233353757E-2</v>
      </c>
      <c r="G72">
        <f t="shared" si="4"/>
        <v>4.2240407300000005E-2</v>
      </c>
      <c r="H72">
        <f t="shared" si="5"/>
        <v>5.3533141533353763E-2</v>
      </c>
    </row>
    <row r="73" spans="1:8">
      <c r="A73" s="2">
        <v>1.1666669999999999</v>
      </c>
      <c r="B73" s="2">
        <v>0.31625249999999999</v>
      </c>
      <c r="C73" s="2">
        <v>-0.2638143</v>
      </c>
      <c r="D73" s="2">
        <v>0.53541539999999999</v>
      </c>
      <c r="E73" s="2">
        <v>1.0981970000000001</v>
      </c>
      <c r="F73">
        <f t="shared" si="3"/>
        <v>1.132345119700782E-2</v>
      </c>
      <c r="G73">
        <f t="shared" si="4"/>
        <v>4.2297816599999996E-2</v>
      </c>
      <c r="H73">
        <f t="shared" si="5"/>
        <v>5.3621267797007814E-2</v>
      </c>
    </row>
    <row r="74" spans="1:8">
      <c r="A74" s="2">
        <v>1.183333</v>
      </c>
      <c r="B74" s="2">
        <v>0.3093862</v>
      </c>
      <c r="C74" s="2">
        <v>-0.258191</v>
      </c>
      <c r="D74" s="2">
        <v>0.53388880000000005</v>
      </c>
      <c r="E74" s="2">
        <v>1.3613850000000001</v>
      </c>
      <c r="F74">
        <f t="shared" si="3"/>
        <v>1.1258971405234883E-2</v>
      </c>
      <c r="G74">
        <f t="shared" si="4"/>
        <v>4.2177215200000007E-2</v>
      </c>
      <c r="H74">
        <f t="shared" si="5"/>
        <v>5.3436186605234887E-2</v>
      </c>
    </row>
    <row r="75" spans="1:8">
      <c r="A75" s="2">
        <v>1.2</v>
      </c>
      <c r="B75" s="2">
        <v>0.3024906</v>
      </c>
      <c r="C75" s="2">
        <v>-0.2525309</v>
      </c>
      <c r="D75" s="2">
        <v>0.56755259999999996</v>
      </c>
      <c r="E75" s="2">
        <v>1.343181</v>
      </c>
      <c r="F75">
        <f t="shared" si="3"/>
        <v>1.2723580173787018E-2</v>
      </c>
      <c r="G75">
        <f t="shared" si="4"/>
        <v>4.4836655399999994E-2</v>
      </c>
      <c r="H75">
        <f t="shared" si="5"/>
        <v>5.7560235573787012E-2</v>
      </c>
    </row>
    <row r="76" spans="1:8">
      <c r="A76" s="2">
        <v>1.2166669999999999</v>
      </c>
      <c r="B76" s="2">
        <v>0.29478080000000001</v>
      </c>
      <c r="C76" s="2">
        <v>-0.24616660000000001</v>
      </c>
      <c r="D76" s="2">
        <v>0.58895649999999999</v>
      </c>
      <c r="E76" s="2">
        <v>1.057258</v>
      </c>
      <c r="F76">
        <f t="shared" si="3"/>
        <v>1.3701355476243874E-2</v>
      </c>
      <c r="G76">
        <f t="shared" si="4"/>
        <v>4.6527563500000001E-2</v>
      </c>
      <c r="H76">
        <f t="shared" si="5"/>
        <v>6.0228918976243877E-2</v>
      </c>
    </row>
    <row r="77" spans="1:8">
      <c r="A77" s="2">
        <v>1.233333</v>
      </c>
      <c r="B77" s="2">
        <v>0.2872227</v>
      </c>
      <c r="C77" s="2">
        <v>-0.24018970000000001</v>
      </c>
      <c r="D77" s="2">
        <v>0.58205969999999996</v>
      </c>
      <c r="E77" s="2">
        <v>1.00691</v>
      </c>
      <c r="F77">
        <f t="shared" si="3"/>
        <v>1.3382343027381553E-2</v>
      </c>
      <c r="G77">
        <f t="shared" si="4"/>
        <v>4.5982716299999997E-2</v>
      </c>
      <c r="H77">
        <f t="shared" si="5"/>
        <v>5.936505932738155E-2</v>
      </c>
    </row>
    <row r="78" spans="1:8">
      <c r="A78" s="2">
        <v>1.25</v>
      </c>
      <c r="B78" s="2">
        <v>0.27924470000000001</v>
      </c>
      <c r="C78" s="2">
        <v>-0.23454469999999999</v>
      </c>
      <c r="D78" s="2">
        <v>0.60118799999999994</v>
      </c>
      <c r="E78" s="2">
        <v>1.6052</v>
      </c>
      <c r="F78">
        <f t="shared" si="3"/>
        <v>1.4276366948087999E-2</v>
      </c>
      <c r="G78">
        <f t="shared" si="4"/>
        <v>4.7493851999999996E-2</v>
      </c>
      <c r="H78">
        <f t="shared" si="5"/>
        <v>6.1770218948087999E-2</v>
      </c>
    </row>
    <row r="79" spans="1:8">
      <c r="A79" s="2">
        <v>1.266667</v>
      </c>
      <c r="B79" s="2">
        <v>0.2709181</v>
      </c>
      <c r="C79" s="2">
        <v>-0.22853870000000001</v>
      </c>
      <c r="D79" s="2">
        <v>0.62935399999999997</v>
      </c>
      <c r="E79" s="2">
        <v>1.231832</v>
      </c>
      <c r="F79">
        <f t="shared" si="3"/>
        <v>1.5645415063982E-2</v>
      </c>
      <c r="G79">
        <f t="shared" si="4"/>
        <v>4.9718965999999996E-2</v>
      </c>
      <c r="H79">
        <f t="shared" si="5"/>
        <v>6.5364381063981999E-2</v>
      </c>
    </row>
    <row r="80" spans="1:8">
      <c r="A80" s="2">
        <v>1.2833330000000001</v>
      </c>
      <c r="B80" s="2">
        <v>0.26197769999999998</v>
      </c>
      <c r="C80" s="2">
        <v>-0.22263050000000001</v>
      </c>
      <c r="D80" s="2">
        <v>0.64184090000000005</v>
      </c>
      <c r="E80" s="2">
        <v>1.197603</v>
      </c>
      <c r="F80">
        <f t="shared" si="3"/>
        <v>1.6272409766055998E-2</v>
      </c>
      <c r="G80">
        <f t="shared" si="4"/>
        <v>5.0705431100000004E-2</v>
      </c>
      <c r="H80">
        <f t="shared" si="5"/>
        <v>6.6977840866056002E-2</v>
      </c>
    </row>
    <row r="81" spans="1:8">
      <c r="A81" s="2">
        <v>1.3</v>
      </c>
      <c r="B81" s="2">
        <v>0.25315219999999999</v>
      </c>
      <c r="C81" s="2">
        <v>-0.216618</v>
      </c>
      <c r="D81" s="2">
        <v>0.65260289999999999</v>
      </c>
      <c r="E81" s="2">
        <v>0.85385770000000005</v>
      </c>
      <c r="F81">
        <f t="shared" si="3"/>
        <v>1.6822676530992193E-2</v>
      </c>
      <c r="G81">
        <f t="shared" si="4"/>
        <v>5.15556291E-2</v>
      </c>
      <c r="H81">
        <f t="shared" si="5"/>
        <v>6.8378305630992189E-2</v>
      </c>
    </row>
    <row r="82" spans="1:8">
      <c r="A82" s="2">
        <v>1.316667</v>
      </c>
      <c r="B82" s="2">
        <v>0.24363580000000001</v>
      </c>
      <c r="C82" s="2">
        <v>-0.21093500000000001</v>
      </c>
      <c r="D82" s="2">
        <v>0.66044930000000002</v>
      </c>
      <c r="E82" s="2">
        <v>1.2168509999999999</v>
      </c>
      <c r="F82">
        <f t="shared" si="3"/>
        <v>1.7229634475884357E-2</v>
      </c>
      <c r="G82">
        <f t="shared" si="4"/>
        <v>5.2175494700000005E-2</v>
      </c>
      <c r="H82">
        <f t="shared" si="5"/>
        <v>6.9405129175884359E-2</v>
      </c>
    </row>
    <row r="83" spans="1:8">
      <c r="A83" s="2">
        <v>1.3333330000000001</v>
      </c>
      <c r="B83" s="2">
        <v>0.2343034</v>
      </c>
      <c r="C83" s="2">
        <v>-0.20524329999999999</v>
      </c>
      <c r="D83" s="2">
        <v>0.678365</v>
      </c>
      <c r="E83" s="2">
        <v>1.0927420000000001</v>
      </c>
      <c r="F83">
        <f t="shared" si="3"/>
        <v>1.8177073392387499E-2</v>
      </c>
      <c r="G83">
        <f t="shared" si="4"/>
        <v>5.3590835000000003E-2</v>
      </c>
      <c r="H83">
        <f t="shared" si="5"/>
        <v>7.1767908392387503E-2</v>
      </c>
    </row>
    <row r="84" spans="1:8">
      <c r="A84" s="2">
        <v>1.35</v>
      </c>
      <c r="B84" s="2">
        <v>0.22420960000000001</v>
      </c>
      <c r="C84" s="2">
        <v>-0.19936200000000001</v>
      </c>
      <c r="D84" s="2">
        <v>0.70094239999999997</v>
      </c>
      <c r="E84" s="2">
        <v>1.1655180000000001</v>
      </c>
      <c r="F84">
        <f t="shared" si="3"/>
        <v>1.9407149800651516E-2</v>
      </c>
      <c r="G84">
        <f t="shared" si="4"/>
        <v>5.53744496E-2</v>
      </c>
      <c r="H84">
        <f t="shared" si="5"/>
        <v>7.4781599400651516E-2</v>
      </c>
    </row>
    <row r="85" spans="1:8">
      <c r="A85" s="2">
        <v>1.3666670000000001</v>
      </c>
      <c r="B85" s="2">
        <v>0.21401909999999999</v>
      </c>
      <c r="C85" s="2">
        <v>-0.19364770000000001</v>
      </c>
      <c r="D85" s="2">
        <v>0.71008950000000004</v>
      </c>
      <c r="E85" s="2">
        <v>0.62745340000000005</v>
      </c>
      <c r="F85">
        <f t="shared" si="3"/>
        <v>1.9916970371404875E-2</v>
      </c>
      <c r="G85">
        <f t="shared" si="4"/>
        <v>5.6097070500000006E-2</v>
      </c>
      <c r="H85">
        <f t="shared" si="5"/>
        <v>7.6014040871404884E-2</v>
      </c>
    </row>
    <row r="86" spans="1:8">
      <c r="A86" s="2">
        <v>1.3833329999999999</v>
      </c>
      <c r="B86" s="2">
        <v>0.2036162</v>
      </c>
      <c r="C86" s="2">
        <v>-0.187693</v>
      </c>
      <c r="D86" s="2">
        <v>0.72043380000000001</v>
      </c>
      <c r="E86" s="2">
        <v>1.093788</v>
      </c>
      <c r="F86">
        <f t="shared" si="3"/>
        <v>2.050148197720638E-2</v>
      </c>
      <c r="G86">
        <f t="shared" si="4"/>
        <v>5.6914270199999999E-2</v>
      </c>
      <c r="H86">
        <f t="shared" si="5"/>
        <v>7.7415752177206379E-2</v>
      </c>
    </row>
    <row r="87" spans="1:8">
      <c r="A87" s="2">
        <v>1.4</v>
      </c>
      <c r="B87" s="2">
        <v>0.19302169999999999</v>
      </c>
      <c r="C87" s="2">
        <v>-0.18199409999999999</v>
      </c>
      <c r="D87" s="2">
        <v>0.73923340000000004</v>
      </c>
      <c r="E87" s="2">
        <v>1.17363</v>
      </c>
      <c r="F87">
        <f t="shared" si="3"/>
        <v>2.1585407777184623E-2</v>
      </c>
      <c r="G87">
        <f t="shared" si="4"/>
        <v>5.8399438600000006E-2</v>
      </c>
      <c r="H87">
        <f t="shared" si="5"/>
        <v>7.9984846377184629E-2</v>
      </c>
    </row>
    <row r="88" spans="1:8">
      <c r="A88" s="2">
        <v>1.4166669999999999</v>
      </c>
      <c r="B88" s="2">
        <v>0.1818642</v>
      </c>
      <c r="C88" s="2">
        <v>-0.17611569999999999</v>
      </c>
      <c r="D88" s="2">
        <v>0.75492559999999997</v>
      </c>
      <c r="E88" s="2">
        <v>0.80830179999999996</v>
      </c>
      <c r="F88">
        <f t="shared" si="3"/>
        <v>2.2511550130646717E-2</v>
      </c>
      <c r="G88">
        <f t="shared" si="4"/>
        <v>5.9639122400000001E-2</v>
      </c>
      <c r="H88">
        <f t="shared" si="5"/>
        <v>8.2150672530646715E-2</v>
      </c>
    </row>
    <row r="89" spans="1:8">
      <c r="A89" s="2">
        <v>1.433333</v>
      </c>
      <c r="B89" s="2">
        <v>0.17063149999999999</v>
      </c>
      <c r="C89" s="2">
        <v>-0.17050889999999999</v>
      </c>
      <c r="D89" s="2">
        <v>0.7618201</v>
      </c>
      <c r="E89" s="2">
        <v>0.67529450000000002</v>
      </c>
      <c r="F89">
        <f t="shared" si="3"/>
        <v>2.2924609658178396E-2</v>
      </c>
      <c r="G89">
        <f t="shared" si="4"/>
        <v>6.0183787900000001E-2</v>
      </c>
      <c r="H89">
        <f t="shared" si="5"/>
        <v>8.3108397558178393E-2</v>
      </c>
    </row>
    <row r="90" spans="1:8">
      <c r="A90" s="2">
        <v>1.45</v>
      </c>
      <c r="B90" s="2">
        <v>0.1593503</v>
      </c>
      <c r="C90" s="2">
        <v>-0.1643693</v>
      </c>
      <c r="D90" s="2">
        <v>0.77842699999999998</v>
      </c>
      <c r="E90" s="2">
        <v>1.022696</v>
      </c>
      <c r="F90">
        <f t="shared" si="3"/>
        <v>2.3934969475995497E-2</v>
      </c>
      <c r="G90">
        <f t="shared" si="4"/>
        <v>6.1495732999999997E-2</v>
      </c>
      <c r="H90">
        <f t="shared" si="5"/>
        <v>8.543070247599549E-2</v>
      </c>
    </row>
    <row r="91" spans="1:8">
      <c r="A91" s="2">
        <v>1.4666669999999999</v>
      </c>
      <c r="B91" s="2">
        <v>0.14772150000000001</v>
      </c>
      <c r="C91" s="2">
        <v>-0.15832650000000001</v>
      </c>
      <c r="D91" s="2">
        <v>0.7912515</v>
      </c>
      <c r="E91" s="2">
        <v>1.4228609999999999</v>
      </c>
      <c r="F91">
        <f t="shared" si="3"/>
        <v>2.4730117981963874E-2</v>
      </c>
      <c r="G91">
        <f t="shared" si="4"/>
        <v>6.2508868499999995E-2</v>
      </c>
      <c r="H91">
        <f t="shared" si="5"/>
        <v>8.7238986481963876E-2</v>
      </c>
    </row>
    <row r="92" spans="1:8">
      <c r="A92" s="2">
        <v>1.483333</v>
      </c>
      <c r="B92" s="2">
        <v>0.1356715</v>
      </c>
      <c r="C92" s="2">
        <v>-0.1527521</v>
      </c>
      <c r="D92" s="2">
        <v>0.80498939999999997</v>
      </c>
      <c r="E92" s="2">
        <v>1.043512</v>
      </c>
      <c r="F92">
        <f t="shared" si="3"/>
        <v>2.5596313397438217E-2</v>
      </c>
      <c r="G92">
        <f t="shared" si="4"/>
        <v>6.3594162600000004E-2</v>
      </c>
      <c r="H92">
        <f t="shared" si="5"/>
        <v>8.9190475997438221E-2</v>
      </c>
    </row>
    <row r="93" spans="1:8">
      <c r="A93" s="2">
        <v>1.5</v>
      </c>
      <c r="B93" s="2">
        <v>0.12338150000000001</v>
      </c>
      <c r="C93" s="2">
        <v>-0.14703160000000001</v>
      </c>
      <c r="D93" s="2">
        <v>0.82381079999999995</v>
      </c>
      <c r="E93" s="2">
        <v>0.87412780000000001</v>
      </c>
      <c r="F93">
        <f t="shared" si="3"/>
        <v>2.6807237250767276E-2</v>
      </c>
      <c r="G93">
        <f t="shared" si="4"/>
        <v>6.5081053200000002E-2</v>
      </c>
      <c r="H93">
        <f t="shared" si="5"/>
        <v>9.1888290450767282E-2</v>
      </c>
    </row>
    <row r="94" spans="1:8">
      <c r="A94" s="2">
        <v>1.516667</v>
      </c>
      <c r="B94" s="2">
        <v>0.1108613</v>
      </c>
      <c r="C94" s="2">
        <v>-0.14098240000000001</v>
      </c>
      <c r="D94" s="2">
        <v>0.83561050000000003</v>
      </c>
      <c r="E94" t="s">
        <v>6</v>
      </c>
      <c r="F94">
        <f t="shared" si="3"/>
        <v>2.7580673854554878E-2</v>
      </c>
      <c r="G94">
        <f t="shared" si="4"/>
        <v>6.6013229500000006E-2</v>
      </c>
      <c r="H94">
        <f t="shared" si="5"/>
        <v>9.3593903354554892E-2</v>
      </c>
    </row>
    <row r="95" spans="1:8">
      <c r="A95" s="2">
        <v>1.5333330000000001</v>
      </c>
      <c r="B95" s="2">
        <v>9.8189940000000003E-2</v>
      </c>
      <c r="C95" s="2">
        <v>-0.1351483</v>
      </c>
      <c r="D95" t="s">
        <v>6</v>
      </c>
      <c r="E95" t="s">
        <v>6</v>
      </c>
      <c r="F95" t="e">
        <f t="shared" si="3"/>
        <v>#VALUE!</v>
      </c>
      <c r="G95" t="e">
        <f t="shared" si="4"/>
        <v>#VALUE!</v>
      </c>
      <c r="H95" t="e">
        <f t="shared" si="5"/>
        <v>#VALUE!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PHYS230920C</dc:creator>
  <cp:lastModifiedBy>PHYS230920C</cp:lastModifiedBy>
  <dcterms:created xsi:type="dcterms:W3CDTF">2023-10-06T06:32:24Z</dcterms:created>
  <dcterms:modified xsi:type="dcterms:W3CDTF">2023-10-06T07:19:43Z</dcterms:modified>
</cp:coreProperties>
</file>