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ffs\IIT\2nd Semester\MacroEconomics -II\Data Assignment\"/>
    </mc:Choice>
  </mc:AlternateContent>
  <xr:revisionPtr revIDLastSave="0" documentId="13_ncr:1_{F9E3EAA6-37AF-4D5B-90AD-793F213402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in Sheet GDP " sheetId="5" r:id="rId1"/>
    <sheet name="Sheet1" sheetId="6" r:id="rId2"/>
    <sheet name="Sheet2" sheetId="7" r:id="rId3"/>
    <sheet name="Main Sheet Log G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4" l="1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AAE56-2D8E-4604-BBB9-F316CEE10C07}" keepAlive="1" name="Query - Main Sheet" description="Connection to the 'Main Sheet' query in the workbook." type="5" refreshedVersion="7" background="1" saveData="1">
    <dbPr connection="Provider=Microsoft.Mashup.OleDb.1;Data Source=$Workbook$;Location=&quot;Main Sheet&quot;;Extended Properties=&quot;&quot;" command="SELECT * FROM [Main Sheet]"/>
  </connection>
  <connection id="2" xr16:uid="{EDDB3428-FA0B-4474-BE83-02C70846E649}" keepAlive="1" name="Query - Main Sheet (2)" description="Connection to the 'Main Sheet (2)' query in the workbook." type="5" refreshedVersion="7" background="1" saveData="1">
    <dbPr connection="Provider=Microsoft.Mashup.OleDb.1;Data Source=$Workbook$;Location=&quot;Main Sheet (2)&quot;;Extended Properties=&quot;&quot;" command="SELECT * FROM [Main Sheet (2)]"/>
  </connection>
</connections>
</file>

<file path=xl/sharedStrings.xml><?xml version="1.0" encoding="utf-8"?>
<sst xmlns="http://schemas.openxmlformats.org/spreadsheetml/2006/main" count="155" uniqueCount="63">
  <si>
    <t>Sl. No.</t>
  </si>
  <si>
    <t xml:space="preserve">STATES OF INDIA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</si>
  <si>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</si>
  <si>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</si>
  <si>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</si>
  <si>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</si>
  <si>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</si>
  <si>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</si>
  <si>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</si>
  <si>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</si>
  <si>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</si>
  <si>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</si>
  <si>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</si>
  <si>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</si>
  <si>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</si>
  <si>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</si>
  <si>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</si>
  <si>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</si>
  <si>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</si>
  <si>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</si>
  <si>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</si>
  <si>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</si>
  <si>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</si>
  <si>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</si>
  <si>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</si>
  <si>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</si>
  <si>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</si>
  <si>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</si>
  <si>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</si>
  <si>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</si>
  <si>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</si>
  <si>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</si>
  <si>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</si>
  <si>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</si>
  <si>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</si>
  <si>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GDP per Capita (2000-01)</t>
  </si>
  <si>
    <t>GDP per worker(2000-01)</t>
  </si>
  <si>
    <t>GDP per Worker (1990-91)</t>
  </si>
  <si>
    <t>GDP per capita(1990-91)</t>
  </si>
  <si>
    <t>GDP per capita (2010-11)</t>
  </si>
  <si>
    <t>GDP per worker(2010-11)</t>
  </si>
  <si>
    <t>GDP per capita(1980-81)</t>
  </si>
  <si>
    <t>GDP per worker(1980-81)</t>
  </si>
  <si>
    <t>Log GDP per worker(1980-81)</t>
  </si>
  <si>
    <t>Log GDP per capita(1980-81)</t>
  </si>
  <si>
    <t>Log GDP per capita(1990-91)</t>
  </si>
  <si>
    <t>Log GDP per worker(1990-91)</t>
  </si>
  <si>
    <t>Log GDP per capita(2000-01)</t>
  </si>
  <si>
    <t>Log GDP per worker(2000-01)</t>
  </si>
  <si>
    <t xml:space="preserve"> Log GDP per capita(2010-11)</t>
  </si>
  <si>
    <t>Log GDP per worker(2010-11)</t>
  </si>
  <si>
    <t>-</t>
  </si>
  <si>
    <t>Chattisgarh</t>
  </si>
  <si>
    <t>J&amp;K</t>
  </si>
  <si>
    <t>Kerela</t>
  </si>
  <si>
    <t>STATES</t>
  </si>
  <si>
    <t>LE</t>
  </si>
  <si>
    <t>GDP per capita(2010-11)</t>
  </si>
  <si>
    <t>Himachal</t>
  </si>
  <si>
    <t>Jammu &amp; kashmir</t>
  </si>
  <si>
    <t>Uttaranchal</t>
  </si>
  <si>
    <t>Consumption Expenditure</t>
  </si>
  <si>
    <t>Log GDP per capita (2010-11)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</si>
</sst>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</fills>
  <borders count="11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0" borderId="1" xfId="0" applyFont="1" applyBorder="1"/>
    <xf numFmtId="0" fontId="4" fillId="0" borderId="0" xfId="0" applyFont="1"/>
    <xf numFmtId="0" fontId="0" fillId="7" borderId="5" xfId="0" applyFont="1" applyFill="1" applyBorder="1"/>
    <xf numFmtId="0" fontId="0" fillId="0" borderId="5" xfId="0" applyFont="1" applyBorder="1"/>
    <xf numFmtId="0" fontId="0" fillId="8" borderId="6" xfId="0" applyFont="1" applyFill="1" applyBorder="1"/>
    <xf numFmtId="0" fontId="0" fillId="6" borderId="6" xfId="0" applyFont="1" applyFill="1" applyBorder="1"/>
    <xf numFmtId="0" fontId="0" fillId="8" borderId="7" xfId="0" applyFont="1" applyFill="1" applyBorder="1"/>
    <xf numFmtId="0" fontId="0" fillId="2" borderId="9" xfId="0" applyFont="1" applyFill="1" applyBorder="1"/>
    <xf numFmtId="0" fontId="0" fillId="0" borderId="9" xfId="0" applyFont="1" applyBorder="1"/>
    <xf numFmtId="0" fontId="1" fillId="0" borderId="10" xfId="0" applyFont="1" applyBorder="1"/>
    <xf numFmtId="0" fontId="0" fillId="2" borderId="8" xfId="0" applyFont="1" applyFill="1" applyBorder="1"/>
    <xf numFmtId="0" fontId="0" fillId="9" borderId="6" xfId="0" applyFont="1" applyFill="1" applyBorder="1"/>
    <xf numFmtId="0" fontId="0" fillId="5" borderId="6" xfId="0" applyFont="1" applyFill="1" applyBorder="1"/>
    <xf numFmtId="0" fontId="0" fillId="9" borderId="7" xfId="0" applyFont="1" applyFill="1" applyBorder="1"/>
  </cellXfs>
  <cellStyles count="1">
    <cellStyle name="Normal" xfId="0" builtinId="0"/>
  </cellStyles>
  <dxfs count="1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6A759F-E5E6-49F9-82B0-6375695E68E1}" name="Table13" displayName="Table13" ref="A1:A34" totalsRowShown="0">
  <autoFilter ref="A1:A34" xr:uid="{9E6A759F-E5E6-49F9-82B0-6375695E68E1}"/>
  <tableColumns count="1">
    <tableColumn id="1" xr3:uid="{FC440E76-EA97-4A88-8713-D1923FD8BDA3}" name="Sl. No.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978C9A-70A8-48DC-B350-0C12D393C1DC}" name="Table14" displayName="Table14" ref="B1:B34" totalsRowShown="0">
  <autoFilter ref="B1:B34" xr:uid="{9E978C9A-70A8-48DC-B350-0C12D393C1DC}"/>
  <tableColumns count="1">
    <tableColumn id="1" xr3:uid="{D4DC6780-B555-4F58-A6F2-8A9A84FB4FA5}" name="STATES OF INDIA 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C0F516-762F-4724-8461-CC74F36CA256}" name="Table16" displayName="Table16" ref="D1:E34" totalsRowShown="0" headerRowDxfId="15">
  <autoFilter ref="D1:E34" xr:uid="{53C0F516-762F-4724-8461-CC74F36CA256}">
    <filterColumn colId="0">
      <filters>
        <filter val="0"/>
        <filter val="1181.40311"/>
        <filter val="1392.401364"/>
        <filter val="1394.745302"/>
        <filter val="1405.898323"/>
        <filter val="1479.43255"/>
        <filter val="1529.661444"/>
        <filter val="1633.68163"/>
        <filter val="1647.78481"/>
        <filter val="1649.894441"/>
        <filter val="1669.25095"/>
        <filter val="1672.317966"/>
        <filter val="1683.703937"/>
        <filter val="1687.974684"/>
        <filter val="1854.80028"/>
        <filter val="1895.394002"/>
        <filter val="1902.320359"/>
        <filter val="1971.255061"/>
        <filter val="1995.860515"/>
        <filter val="2178.774277"/>
        <filter val="2414.967742"/>
        <filter val="2443.53567"/>
        <filter val="2615.581631"/>
        <filter val="2620.654697"/>
        <filter val="2819.57672"/>
        <filter val="2850.496689"/>
        <filter val="3943.551587"/>
        <filter val="4316.92926"/>
      </filters>
    </filterColumn>
  </autoFilter>
  <tableColumns count="2">
    <tableColumn id="1" xr3:uid="{EF5E93F6-E349-4BB2-BC13-44EC38779596}" name="GDP per capita(1980-81)"/>
    <tableColumn id="2" xr3:uid="{3DD14AE0-8419-47C2-898D-DAC30982D6FA}" name="GDP per worker(1980-81)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28B92CB-1CF6-4FD4-889A-AC1B3252C2CA}" name="Table19" displayName="Table19" ref="G1:H34" totalsRowShown="0" headerRowDxfId="14">
  <autoFilter ref="G1:H34" xr:uid="{928B92CB-1CF6-4FD4-889A-AC1B3252C2CA}"/>
  <tableColumns count="2">
    <tableColumn id="1" xr3:uid="{8832B72E-7A8F-492E-A765-0B8D13AC6C53}" name="GDP per capita(1990-91)"/>
    <tableColumn id="2" xr3:uid="{783A6308-8E1B-44E0-8183-530825349501}" name="GDP per Worker (1990-91)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3DDC839-AE15-4318-92CA-17251CB8E417}" name="Table20" displayName="Table20" ref="M1:N34" totalsRowShown="0" headerRowDxfId="13">
  <autoFilter ref="M1:N34" xr:uid="{F3DDC839-AE15-4318-92CA-17251CB8E417}"/>
  <tableColumns count="2">
    <tableColumn id="1" xr3:uid="{49956E25-B278-4731-89BF-83CF083982E0}" name="GDP per capita (2010-11)"/>
    <tableColumn id="2" xr3:uid="{BC1307D9-0207-41C9-9C58-C8E6EA12CB26}" name="GDP per worker(2010-11)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AA219-F250-469F-89C4-5491ED07534C}" name="Table2" displayName="Table2" ref="J1:J34" totalsRowShown="0" headerRowDxfId="12" dataDxfId="10" headerRowBorderDxfId="11" tableBorderDxfId="9" totalsRowBorderDxfId="8">
  <autoFilter ref="J1:J34" xr:uid="{3F2AA219-F250-469F-89C4-5491ED07534C}"/>
  <tableColumns count="1">
    <tableColumn id="1" xr3:uid="{F655FB08-654B-4A0F-94C7-090BD9A2A4F7}" name="GDP per Capita (2000-01)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377ED9-E1B8-40BB-9C66-689B31632D7D}" name="Table3" displayName="Table3" ref="K1:K34" totalsRowShown="0" headerRowDxfId="6" dataDxfId="4" headerRowBorderDxfId="5" tableBorderDxfId="3" totalsRowBorderDxfId="2">
  <autoFilter ref="K1:K34" xr:uid="{25377ED9-E1B8-40BB-9C66-689B31632D7D}"/>
  <tableColumns count="1">
    <tableColumn id="1" xr3:uid="{6E055C8A-7AAB-41BD-9394-BCD1FDF8D6B8}" name="GDP per worker(2000-01)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1ED6E-9FAA-4C01-BC25-FCDBFE69BAFF}" name="Table1" displayName="Table1" ref="A1:C20" totalsRowShown="0">
  <autoFilter ref="A1:C20" xr:uid="{BAA1ED6E-9FAA-4C01-BC25-FCDBFE69BAFF}"/>
  <tableColumns count="3">
    <tableColumn id="1" xr3:uid="{9B720271-981E-461C-BA1B-DA7062D4C672}" name="STATES"/>
    <tableColumn id="2" xr3:uid="{189BF194-937B-452B-86DD-19DF9E14C7DD}" name="LE"/>
    <tableColumn id="3" xr3:uid="{9513CE6B-FE41-495C-84CE-9FFA33D2A180}" name="GDP per capita(2010-11)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3699A-5990-4DE7-A88E-84EB3830C282}" name="Table4" displayName="Table4" ref="A1:C30" totalsRowShown="0">
  <autoFilter ref="A1:C30" xr:uid="{F393699A-5990-4DE7-A88E-84EB3830C282}"/>
  <tableColumns count="3">
    <tableColumn id="1" xr3:uid="{280A8139-F52D-4202-8791-5AFFA602EBED}" name="STATES"/>
    <tableColumn id="2" xr3:uid="{8BFA677D-99D2-482E-B8EF-9589D767B7DC}" name="Consumption Expenditure"/>
    <tableColumn id="3" xr3:uid="{D79ED489-4306-4A72-BE70-F60E7A4BDAFE}" name="Log GDP per capita (2010-11)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D3B021-7A78-4E28-909A-917AF1E82A1C}" name="Table46" displayName="Table46" ref="J1:K34" totalsRowShown="0">
  <autoFilter ref="J1:K34" xr:uid="{CDD3B021-7A78-4E28-909A-917AF1E82A1C}"/>
  <tableColumns count="2">
    <tableColumn id="1" xr3:uid="{946A9410-79C8-4B88-9B29-706B82E3E819}" name="Log GDP per capita(2000-01)"/>
    <tableColumn id="2" xr3:uid="{BE4825BC-D0F4-4837-9209-11DCA486A176}" name="Log GDP per worker(2000-01)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B07806-242F-4C96-ABE0-6CB10E82B560}" name="Table6" displayName="Table6" ref="A1:A1048576" totalsRowShown="0">
  <autoFilter ref="A1:A1048576" xr:uid="{CDB07806-242F-4C96-ABE0-6CB10E82B560}"/>
  <tableColumns count="1">
    <tableColumn id="1" xr3:uid="{E0C6B2A7-DC23-4D13-9ED2-0D9C9D77642D}" name="Sl. No.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199D58-3800-40DF-96C8-0D457270AA74}" name="Table8" displayName="Table8" ref="B1:B34" totalsRowShown="0">
  <autoFilter ref="B1:B34" xr:uid="{D2199D58-3800-40DF-96C8-0D457270AA74}"/>
  <tableColumns count="1">
    <tableColumn id="1" xr3:uid="{551FEA8A-0490-45BC-8391-631764DE065D}" name="STATES OF INDIA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248B-6F3A-4823-BB9A-ED9687B5B7E0}">
  <dimension ref="A1:N34"/>
  <sheetViews>
    <sheetView topLeftCell="A15" zoomScale="130" zoomScaleNormal="130" workbookViewId="0">
      <pane xSplit="2" topLeftCell="M1" activePane="topRight" state="frozen"/>
      <selection pane="topRight" activeCell="M26" activeCellId="2" sqref="M3:M6 M8:M24 M26:M34"/>
    </sheetView>
  </sheetViews>
  <sheetFormatPr defaultRowHeight="14.4" x14ac:dyDescent="0.3"/>
  <cols>
    <col min="2" max="2" width="26.109375" bestFit="1" customWidth="1"/>
    <col min="3" max="3" width="17.21875" customWidth="1"/>
    <col min="4" max="4" width="22.6640625" customWidth="1"/>
    <col min="5" max="5" width="23.44140625" customWidth="1"/>
    <col min="7" max="7" width="22.6640625" customWidth="1"/>
    <col min="8" max="8" width="24.21875" customWidth="1"/>
    <col min="10" max="10" width="25.109375" customWidth="1"/>
    <col min="11" max="11" width="25.5546875" customWidth="1"/>
    <col min="13" max="13" width="23.109375" customWidth="1"/>
    <col min="14" max="14" width="23.44140625" customWidth="1"/>
  </cols>
  <sheetData>
    <row r="1" spans="1:14" ht="15" thickBot="1" x14ac:dyDescent="0.35">
      <c r="A1" t="s">
        <v>0</v>
      </c>
      <c r="B1" t="s">
        <v>1</v>
      </c>
      <c r="D1" s="7" t="s">
        <v>41</v>
      </c>
      <c r="E1" s="7" t="s">
        <v>42</v>
      </c>
      <c r="G1" s="2" t="s">
        <v>38</v>
      </c>
      <c r="H1" s="2" t="s">
        <v>37</v>
      </c>
      <c r="J1" s="15" t="s">
        <v>35</v>
      </c>
      <c r="K1" s="15" t="s">
        <v>36</v>
      </c>
      <c r="M1" s="2" t="s">
        <v>39</v>
      </c>
      <c r="N1" s="2" t="s">
        <v>40</v>
      </c>
    </row>
    <row r="2" spans="1:14" x14ac:dyDescent="0.3">
      <c r="A2">
        <v>1</v>
      </c>
      <c r="B2" s="1" t="s">
        <v>2</v>
      </c>
      <c r="C2" s="1"/>
      <c r="D2">
        <v>2819.5767195767198</v>
      </c>
      <c r="E2">
        <v>8490.1436903845806</v>
      </c>
      <c r="G2">
        <v>3050.8896797153025</v>
      </c>
      <c r="H2">
        <v>8667.300226463929</v>
      </c>
      <c r="J2" s="13">
        <v>27773.876404494382</v>
      </c>
      <c r="K2" s="13">
        <v>72566.676941594371</v>
      </c>
      <c r="M2">
        <v>104420.73490813648</v>
      </c>
      <c r="N2">
        <v>260820.79522732488</v>
      </c>
    </row>
    <row r="3" spans="1:14" x14ac:dyDescent="0.3">
      <c r="A3">
        <v>2</v>
      </c>
      <c r="B3" s="1" t="s">
        <v>3</v>
      </c>
      <c r="C3" s="1"/>
      <c r="D3">
        <v>1529.6614442307334</v>
      </c>
      <c r="E3">
        <v>3619.6437393060423</v>
      </c>
      <c r="G3">
        <v>1979.2536236242256</v>
      </c>
      <c r="H3">
        <v>4388.5889659073737</v>
      </c>
      <c r="J3" s="14">
        <v>18990.030179766436</v>
      </c>
      <c r="K3" s="14">
        <v>41475.212013666933</v>
      </c>
      <c r="M3">
        <v>44856.649838616235</v>
      </c>
      <c r="N3">
        <v>96238.980961981841</v>
      </c>
    </row>
    <row r="4" spans="1:14" x14ac:dyDescent="0.3">
      <c r="A4">
        <v>3</v>
      </c>
      <c r="B4" s="1" t="s">
        <v>4</v>
      </c>
      <c r="C4" s="1"/>
      <c r="D4">
        <v>1687.9746835443036</v>
      </c>
      <c r="E4">
        <v>3402.488779569248</v>
      </c>
      <c r="G4">
        <v>2899.1907514450863</v>
      </c>
      <c r="H4">
        <v>6275.304656807547</v>
      </c>
      <c r="J4" s="13">
        <v>16279.326047358833</v>
      </c>
      <c r="K4" s="13">
        <v>37015.17077999263</v>
      </c>
      <c r="M4">
        <v>79932.73121387283</v>
      </c>
      <c r="N4">
        <v>188250.79936085164</v>
      </c>
    </row>
    <row r="5" spans="1:14" x14ac:dyDescent="0.3">
      <c r="A5">
        <v>4</v>
      </c>
      <c r="B5" s="1" t="s">
        <v>5</v>
      </c>
      <c r="C5" s="1"/>
      <c r="D5">
        <v>1394.7453023668311</v>
      </c>
      <c r="E5" t="e">
        <v>#DIV/0!</v>
      </c>
      <c r="G5">
        <v>1681.5160167752297</v>
      </c>
      <c r="H5">
        <v>4657.9391046405262</v>
      </c>
      <c r="J5" s="14">
        <v>13810.834333733494</v>
      </c>
      <c r="K5" s="14">
        <v>38594.966489285471</v>
      </c>
      <c r="M5">
        <v>45880.571044029995</v>
      </c>
      <c r="N5">
        <v>119614.5514211312</v>
      </c>
    </row>
    <row r="6" spans="1:14" x14ac:dyDescent="0.3">
      <c r="A6">
        <v>5</v>
      </c>
      <c r="B6" s="1" t="s">
        <v>6</v>
      </c>
      <c r="C6" s="1"/>
      <c r="D6">
        <v>1405.898323231937</v>
      </c>
      <c r="E6">
        <v>4736.8541887868496</v>
      </c>
      <c r="G6">
        <v>1824.1015945824486</v>
      </c>
      <c r="H6">
        <v>5664.9117844175425</v>
      </c>
      <c r="J6" s="13">
        <v>6896.7192375811765</v>
      </c>
      <c r="K6" s="13">
        <v>20462.157715465233</v>
      </c>
      <c r="M6">
        <v>23741.242471109232</v>
      </c>
      <c r="N6">
        <v>71171.793383248776</v>
      </c>
    </row>
    <row r="7" spans="1:14" x14ac:dyDescent="0.3">
      <c r="A7">
        <v>6</v>
      </c>
      <c r="B7" s="1" t="s">
        <v>7</v>
      </c>
      <c r="C7" s="1"/>
      <c r="D7">
        <v>0</v>
      </c>
      <c r="E7">
        <v>0</v>
      </c>
      <c r="G7" t="s">
        <v>51</v>
      </c>
      <c r="H7" t="s">
        <v>51</v>
      </c>
      <c r="J7" s="14">
        <v>53204.772475027741</v>
      </c>
      <c r="K7" s="14">
        <v>140817.86723537257</v>
      </c>
      <c r="M7">
        <v>177897.25118483411</v>
      </c>
      <c r="N7">
        <v>464402.08246728824</v>
      </c>
    </row>
    <row r="8" spans="1:14" x14ac:dyDescent="0.3">
      <c r="A8">
        <v>7</v>
      </c>
      <c r="B8" s="1" t="s">
        <v>8</v>
      </c>
      <c r="C8" s="1"/>
      <c r="D8">
        <v>0</v>
      </c>
      <c r="E8" t="e">
        <v>#DIV/0!</v>
      </c>
      <c r="G8" t="s">
        <v>51</v>
      </c>
      <c r="H8" t="s">
        <v>51</v>
      </c>
      <c r="J8" s="13">
        <v>12405.759815685899</v>
      </c>
      <c r="K8" s="13">
        <v>26700.934340963839</v>
      </c>
      <c r="M8">
        <v>61880.532393814836</v>
      </c>
      <c r="N8">
        <v>129779.06401564831</v>
      </c>
    </row>
    <row r="9" spans="1:14" x14ac:dyDescent="0.3">
      <c r="A9">
        <v>8</v>
      </c>
      <c r="B9" s="1" t="s">
        <v>9</v>
      </c>
      <c r="C9" s="1"/>
      <c r="D9">
        <v>4316.9292604501607</v>
      </c>
      <c r="E9">
        <v>13519.978892734611</v>
      </c>
      <c r="G9">
        <v>5847.6807133000739</v>
      </c>
      <c r="H9">
        <v>18505.31871297492</v>
      </c>
      <c r="J9" s="14">
        <v>43408.41816475345</v>
      </c>
      <c r="K9" s="14">
        <v>132281.41829441563</v>
      </c>
      <c r="M9">
        <v>204787.64593757447</v>
      </c>
      <c r="N9">
        <v>615347.20744350005</v>
      </c>
    </row>
    <row r="10" spans="1:14" x14ac:dyDescent="0.3">
      <c r="A10">
        <v>9</v>
      </c>
      <c r="B10" s="1" t="s">
        <v>10</v>
      </c>
      <c r="C10" s="1"/>
      <c r="D10">
        <v>3943.5515873015875</v>
      </c>
      <c r="E10">
        <v>12938.363512324171</v>
      </c>
      <c r="G10">
        <v>5854.1880341880342</v>
      </c>
      <c r="H10">
        <v>15569.649027095837</v>
      </c>
      <c r="J10" s="13">
        <v>50127.151335311573</v>
      </c>
      <c r="K10" s="13">
        <v>129235.447686261</v>
      </c>
      <c r="M10">
        <v>290381.49417409184</v>
      </c>
      <c r="N10">
        <v>733942.08381839353</v>
      </c>
    </row>
    <row r="11" spans="1:14" x14ac:dyDescent="0.3">
      <c r="A11">
        <v>10</v>
      </c>
      <c r="B11" s="1" t="s">
        <v>11</v>
      </c>
      <c r="C11" s="1"/>
      <c r="D11">
        <v>2178.7742768291969</v>
      </c>
      <c r="E11">
        <v>6762.1796301340673</v>
      </c>
      <c r="G11">
        <v>3019.0196078431372</v>
      </c>
      <c r="H11">
        <v>7509.9990244854152</v>
      </c>
      <c r="J11" s="14">
        <v>21933.453059935666</v>
      </c>
      <c r="K11" s="14">
        <v>52287.121073155526</v>
      </c>
      <c r="M11">
        <v>101854.08173395102</v>
      </c>
      <c r="N11">
        <v>248551.5012730064</v>
      </c>
    </row>
    <row r="12" spans="1:14" x14ac:dyDescent="0.3">
      <c r="A12">
        <v>11</v>
      </c>
      <c r="B12" s="1" t="s">
        <v>12</v>
      </c>
      <c r="C12" s="1"/>
      <c r="D12">
        <v>2620.6546974152607</v>
      </c>
      <c r="E12">
        <v>9243.9319132813434</v>
      </c>
      <c r="G12">
        <v>3825.783527696793</v>
      </c>
      <c r="H12">
        <v>12341.237186118686</v>
      </c>
      <c r="J12" s="13">
        <v>27516.363206431783</v>
      </c>
      <c r="K12" s="13">
        <v>69452.206669654042</v>
      </c>
      <c r="M12">
        <v>117367.56735434498</v>
      </c>
      <c r="N12">
        <v>333693.99769506179</v>
      </c>
    </row>
    <row r="13" spans="1:14" x14ac:dyDescent="0.3">
      <c r="A13">
        <v>12</v>
      </c>
      <c r="B13" s="1" t="s">
        <v>13</v>
      </c>
      <c r="C13" s="1"/>
      <c r="D13">
        <v>1854.8002803083391</v>
      </c>
      <c r="E13">
        <v>5398.1381848321862</v>
      </c>
      <c r="G13">
        <v>2485.7280990137306</v>
      </c>
      <c r="H13">
        <v>5807.7759322750708</v>
      </c>
      <c r="J13" s="14">
        <v>25766.995722277061</v>
      </c>
      <c r="K13" s="14">
        <v>52335.452325026119</v>
      </c>
      <c r="M13">
        <v>105928.37581937363</v>
      </c>
      <c r="N13">
        <v>204302.35583193001</v>
      </c>
    </row>
    <row r="14" spans="1:14" x14ac:dyDescent="0.3">
      <c r="A14">
        <v>13</v>
      </c>
      <c r="B14" s="1" t="s">
        <v>14</v>
      </c>
      <c r="C14" s="1"/>
      <c r="D14">
        <v>0</v>
      </c>
      <c r="E14">
        <v>0</v>
      </c>
      <c r="G14" t="s">
        <v>51</v>
      </c>
      <c r="H14" t="s">
        <v>51</v>
      </c>
      <c r="J14" s="13">
        <v>16462.470425867508</v>
      </c>
      <c r="K14" s="13">
        <v>44486.822073011055</v>
      </c>
      <c r="M14">
        <v>62399.768758472215</v>
      </c>
      <c r="N14">
        <v>181033.41582011111</v>
      </c>
    </row>
    <row r="15" spans="1:14" x14ac:dyDescent="0.3">
      <c r="A15">
        <v>14</v>
      </c>
      <c r="B15" s="1" t="s">
        <v>15</v>
      </c>
      <c r="C15" s="1"/>
      <c r="D15">
        <v>0</v>
      </c>
      <c r="E15" t="e">
        <v>#DIV/0!</v>
      </c>
      <c r="G15" t="s">
        <v>51</v>
      </c>
      <c r="H15" t="s">
        <v>51</v>
      </c>
      <c r="J15" s="14">
        <v>11909.945817561047</v>
      </c>
      <c r="K15" s="14">
        <v>31746.408903722713</v>
      </c>
      <c r="M15">
        <v>45749.239117254758</v>
      </c>
      <c r="N15">
        <v>115219.44799749952</v>
      </c>
    </row>
    <row r="16" spans="1:14" x14ac:dyDescent="0.3">
      <c r="A16">
        <v>15</v>
      </c>
      <c r="B16" s="1" t="s">
        <v>16</v>
      </c>
      <c r="C16" s="1"/>
      <c r="D16">
        <v>1672.3179663937958</v>
      </c>
      <c r="E16">
        <v>4549.2871773498264</v>
      </c>
      <c r="G16">
        <v>2281.1259087978301</v>
      </c>
      <c r="H16">
        <v>5431.2521638043572</v>
      </c>
      <c r="J16" s="13">
        <v>20503.244971712928</v>
      </c>
      <c r="K16" s="13">
        <v>46043.196219588266</v>
      </c>
      <c r="M16">
        <v>99191.392094279407</v>
      </c>
      <c r="N16">
        <v>217421.36550820866</v>
      </c>
    </row>
    <row r="17" spans="1:14" x14ac:dyDescent="0.3">
      <c r="A17">
        <v>16</v>
      </c>
      <c r="B17" s="1" t="s">
        <v>17</v>
      </c>
      <c r="C17" s="1"/>
      <c r="D17">
        <v>1683.7039365129253</v>
      </c>
      <c r="E17">
        <v>6310.734394726107</v>
      </c>
      <c r="G17">
        <v>2098.1580123028284</v>
      </c>
      <c r="H17">
        <v>6682.0318863147395</v>
      </c>
      <c r="J17" s="14">
        <v>22819.267610941868</v>
      </c>
      <c r="K17" s="14">
        <v>70653.080882744049</v>
      </c>
      <c r="M17">
        <v>108976.79758127283</v>
      </c>
      <c r="N17">
        <v>313319.49056477274</v>
      </c>
    </row>
    <row r="18" spans="1:14" x14ac:dyDescent="0.3">
      <c r="A18">
        <v>17</v>
      </c>
      <c r="B18" s="1" t="s">
        <v>18</v>
      </c>
      <c r="C18" s="1"/>
      <c r="D18">
        <v>1995.8605150776809</v>
      </c>
      <c r="E18">
        <v>5196.2002475336658</v>
      </c>
      <c r="G18">
        <v>2630.8672734011448</v>
      </c>
      <c r="H18">
        <v>6146.8861528064135</v>
      </c>
      <c r="J18" s="13">
        <v>13124.436601047259</v>
      </c>
      <c r="K18" s="13">
        <v>30706.686435456908</v>
      </c>
      <c r="M18">
        <v>43449.624795186362</v>
      </c>
      <c r="N18">
        <v>99943.07365462734</v>
      </c>
    </row>
    <row r="19" spans="1:14" x14ac:dyDescent="0.3">
      <c r="A19">
        <v>18</v>
      </c>
      <c r="B19" s="1" t="s">
        <v>19</v>
      </c>
      <c r="C19" s="1"/>
      <c r="D19">
        <v>2443.5356704840483</v>
      </c>
      <c r="E19">
        <v>6312.4145452959146</v>
      </c>
      <c r="G19">
        <v>3787.738322966416</v>
      </c>
      <c r="H19">
        <v>8808.6937743405051</v>
      </c>
      <c r="J19" s="14">
        <v>26041.023338391187</v>
      </c>
      <c r="K19" s="14">
        <v>61273.329440686044</v>
      </c>
      <c r="M19">
        <v>113938.22770391728</v>
      </c>
      <c r="N19">
        <v>259037.91378622403</v>
      </c>
    </row>
    <row r="20" spans="1:14" x14ac:dyDescent="0.3">
      <c r="A20">
        <v>19</v>
      </c>
      <c r="B20" s="1" t="s">
        <v>20</v>
      </c>
      <c r="C20" s="1"/>
      <c r="D20">
        <v>1649.8944405348348</v>
      </c>
      <c r="E20">
        <v>4088.9577212759223</v>
      </c>
      <c r="G20">
        <v>1938.1056069678823</v>
      </c>
      <c r="H20">
        <v>4592.6673150897686</v>
      </c>
      <c r="J20" s="13">
        <v>13564.516129032259</v>
      </c>
      <c r="K20" s="13">
        <v>32920.622124325419</v>
      </c>
      <c r="M20">
        <v>45219.187675070025</v>
      </c>
      <c r="N20">
        <v>98992.03593411058</v>
      </c>
    </row>
    <row r="21" spans="1:14" x14ac:dyDescent="0.3">
      <c r="A21">
        <v>20</v>
      </c>
      <c r="B21" s="1" t="s">
        <v>21</v>
      </c>
      <c r="C21" s="1"/>
      <c r="D21">
        <v>1902.3203592814373</v>
      </c>
      <c r="E21">
        <v>4379.1905139996261</v>
      </c>
      <c r="G21">
        <v>2004.2253521126761</v>
      </c>
      <c r="H21">
        <v>4693.7361876175073</v>
      </c>
      <c r="J21" s="14">
        <v>17080.379473911169</v>
      </c>
      <c r="K21" s="14">
        <v>40828.287701026442</v>
      </c>
      <c r="M21">
        <v>67130.906639703404</v>
      </c>
      <c r="N21">
        <v>167994.4400351209</v>
      </c>
    </row>
    <row r="22" spans="1:14" x14ac:dyDescent="0.3">
      <c r="A22">
        <v>21</v>
      </c>
      <c r="B22" s="1" t="s">
        <v>22</v>
      </c>
      <c r="C22" s="1"/>
      <c r="D22">
        <v>1971.2550607287451</v>
      </c>
      <c r="E22">
        <v>4723.8319212287206</v>
      </c>
      <c r="G22">
        <v>4939.710144927536</v>
      </c>
      <c r="H22">
        <v>10101.656738093123</v>
      </c>
      <c r="J22" s="13">
        <v>19543.532058492689</v>
      </c>
      <c r="K22" s="13">
        <v>37191.191864012042</v>
      </c>
      <c r="M22">
        <v>66168.550592525076</v>
      </c>
      <c r="N22">
        <v>149139.41710070783</v>
      </c>
    </row>
    <row r="23" spans="1:14" x14ac:dyDescent="0.3">
      <c r="A23">
        <v>22</v>
      </c>
      <c r="B23" s="1" t="s">
        <v>23</v>
      </c>
      <c r="C23" s="1"/>
      <c r="D23">
        <v>2414.9677419354839</v>
      </c>
      <c r="E23">
        <v>5080.9336039038162</v>
      </c>
      <c r="G23">
        <v>2123.5537190082646</v>
      </c>
      <c r="H23">
        <v>4973.1937213308302</v>
      </c>
      <c r="J23" s="14">
        <v>17081.909547738691</v>
      </c>
      <c r="K23" s="14">
        <v>40095.730576695336</v>
      </c>
      <c r="M23">
        <v>61529.762506316321</v>
      </c>
      <c r="N23">
        <v>125002.20711574116</v>
      </c>
    </row>
    <row r="24" spans="1:14" x14ac:dyDescent="0.3">
      <c r="A24">
        <v>23</v>
      </c>
      <c r="B24" s="1" t="s">
        <v>24</v>
      </c>
      <c r="C24" s="1"/>
      <c r="D24">
        <v>1181.4031095942357</v>
      </c>
      <c r="E24">
        <v>3607.33773921904</v>
      </c>
      <c r="G24">
        <v>1542.4889450410612</v>
      </c>
      <c r="H24">
        <v>4113.3038534428306</v>
      </c>
      <c r="J24" s="13">
        <v>11778.549110175249</v>
      </c>
      <c r="K24" s="13">
        <v>30365.276109922834</v>
      </c>
      <c r="M24">
        <v>55030.990613236769</v>
      </c>
      <c r="N24">
        <v>131679.67850574997</v>
      </c>
    </row>
    <row r="25" spans="1:14" x14ac:dyDescent="0.3">
      <c r="A25">
        <v>24</v>
      </c>
      <c r="B25" s="1" t="s">
        <v>25</v>
      </c>
      <c r="C25" s="1"/>
      <c r="D25">
        <v>2850.4966887417218</v>
      </c>
      <c r="E25">
        <v>9945.9061016808173</v>
      </c>
      <c r="G25">
        <v>3500.6188118811883</v>
      </c>
      <c r="H25">
        <v>10575.887649187878</v>
      </c>
      <c r="J25" s="14">
        <v>39668.172484599592</v>
      </c>
      <c r="K25" s="14">
        <v>112757.14640089887</v>
      </c>
      <c r="M25">
        <v>134759.6955128205</v>
      </c>
      <c r="N25">
        <v>377959.98813397816</v>
      </c>
    </row>
    <row r="26" spans="1:14" x14ac:dyDescent="0.3">
      <c r="A26">
        <v>25</v>
      </c>
      <c r="B26" s="1" t="s">
        <v>26</v>
      </c>
      <c r="C26" s="1"/>
      <c r="D26">
        <v>2615.5816308297099</v>
      </c>
      <c r="E26">
        <v>8911.6920982272895</v>
      </c>
      <c r="G26">
        <v>4130.6823784636617</v>
      </c>
      <c r="H26">
        <v>13367.904137422856</v>
      </c>
      <c r="J26" s="13">
        <v>30657.02615049879</v>
      </c>
      <c r="K26" s="13">
        <v>81816.119114664136</v>
      </c>
      <c r="M26">
        <v>96106.502541181559</v>
      </c>
      <c r="N26">
        <v>269393.26863057044</v>
      </c>
    </row>
    <row r="27" spans="1:14" x14ac:dyDescent="0.3">
      <c r="A27">
        <v>26</v>
      </c>
      <c r="B27" s="1" t="s">
        <v>27</v>
      </c>
      <c r="C27" s="1"/>
      <c r="D27">
        <v>1633.6816297939408</v>
      </c>
      <c r="E27">
        <v>5359.8478667780209</v>
      </c>
      <c r="G27">
        <v>2151.2430123165022</v>
      </c>
      <c r="H27">
        <v>5530.1876923303398</v>
      </c>
      <c r="J27" s="14">
        <v>14588.442139911867</v>
      </c>
      <c r="K27" s="14">
        <v>34685.112398021512</v>
      </c>
      <c r="M27">
        <v>63435.350411390558</v>
      </c>
      <c r="N27">
        <v>145497.1992978043</v>
      </c>
    </row>
    <row r="28" spans="1:14" x14ac:dyDescent="0.3">
      <c r="A28">
        <v>27</v>
      </c>
      <c r="B28" s="1" t="s">
        <v>28</v>
      </c>
      <c r="C28" s="1"/>
      <c r="D28">
        <v>1647.7848101265824</v>
      </c>
      <c r="E28">
        <v>3536.018905851035</v>
      </c>
      <c r="G28">
        <v>3626.6009852216748</v>
      </c>
      <c r="H28">
        <v>8738.797554751025</v>
      </c>
      <c r="J28" s="13">
        <v>18737.338262476893</v>
      </c>
      <c r="K28" s="13">
        <v>54434.49216526511</v>
      </c>
      <c r="M28">
        <v>182734.86088379705</v>
      </c>
      <c r="N28">
        <v>362340.89920749795</v>
      </c>
    </row>
    <row r="29" spans="1:14" x14ac:dyDescent="0.3">
      <c r="A29">
        <v>28</v>
      </c>
      <c r="B29" s="1" t="s">
        <v>29</v>
      </c>
      <c r="C29" s="1"/>
      <c r="D29">
        <v>1669.2509502561559</v>
      </c>
      <c r="E29">
        <v>4247.4578886925092</v>
      </c>
      <c r="G29">
        <v>2499.2284144005444</v>
      </c>
      <c r="H29">
        <v>5771.8901025416726</v>
      </c>
      <c r="J29" s="14">
        <v>23522.72858379002</v>
      </c>
      <c r="K29" s="14">
        <v>52656.020912622946</v>
      </c>
      <c r="M29">
        <v>104160.36148419201</v>
      </c>
      <c r="N29">
        <v>228521.52952312355</v>
      </c>
    </row>
    <row r="30" spans="1:14" hidden="1" x14ac:dyDescent="0.3">
      <c r="A30">
        <v>29</v>
      </c>
      <c r="B30" s="1" t="s">
        <v>30</v>
      </c>
      <c r="C30" s="1"/>
      <c r="D30" t="e">
        <v>#DIV/0!</v>
      </c>
      <c r="E30" t="e">
        <v>#DIV/0!</v>
      </c>
      <c r="G30" t="s">
        <v>51</v>
      </c>
      <c r="H30" t="s">
        <v>51</v>
      </c>
      <c r="J30" s="13" t="s">
        <v>51</v>
      </c>
      <c r="K30" s="13" t="s">
        <v>51</v>
      </c>
      <c r="M30" t="s">
        <v>51</v>
      </c>
      <c r="N30">
        <v>218461.13778642192</v>
      </c>
    </row>
    <row r="31" spans="1:14" x14ac:dyDescent="0.3">
      <c r="A31">
        <v>30</v>
      </c>
      <c r="B31" s="1" t="s">
        <v>31</v>
      </c>
      <c r="C31" s="1"/>
      <c r="D31">
        <v>1392.401363857769</v>
      </c>
      <c r="E31">
        <v>4697.7104043784384</v>
      </c>
      <c r="G31">
        <v>1797.7511788175555</v>
      </c>
      <c r="H31">
        <v>5780.5504142043583</v>
      </c>
      <c r="J31" s="14">
        <v>17190.340731478587</v>
      </c>
      <c r="K31" s="14">
        <v>47424.758162787468</v>
      </c>
      <c r="M31">
        <v>52282.00870985302</v>
      </c>
      <c r="N31">
        <v>130712.04834772692</v>
      </c>
    </row>
    <row r="32" spans="1:14" x14ac:dyDescent="0.3">
      <c r="A32">
        <v>31</v>
      </c>
      <c r="B32" s="1" t="s">
        <v>32</v>
      </c>
      <c r="C32" s="1"/>
      <c r="D32">
        <v>1479.4325499110685</v>
      </c>
      <c r="E32">
        <v>5063.0819641035887</v>
      </c>
      <c r="G32">
        <v>1922.8536596447125</v>
      </c>
      <c r="H32">
        <v>5971.5952162879266</v>
      </c>
      <c r="J32" s="13">
        <v>10921.44369968351</v>
      </c>
      <c r="K32" s="13">
        <v>33623.444311762723</v>
      </c>
      <c r="M32">
        <v>36236.584389325966</v>
      </c>
      <c r="N32">
        <v>110013.45823650532</v>
      </c>
    </row>
    <row r="33" spans="1:14" x14ac:dyDescent="0.3">
      <c r="A33">
        <v>32</v>
      </c>
      <c r="B33" s="1" t="s">
        <v>33</v>
      </c>
      <c r="C33" s="1"/>
      <c r="D33">
        <v>0</v>
      </c>
      <c r="E33" t="e">
        <v>#DIV/0!</v>
      </c>
      <c r="G33" t="s">
        <v>51</v>
      </c>
      <c r="H33" t="s">
        <v>51</v>
      </c>
      <c r="J33" s="14">
        <v>17082.212274708443</v>
      </c>
      <c r="K33" s="14">
        <v>46269.698242138889</v>
      </c>
      <c r="M33">
        <v>114344.22962522307</v>
      </c>
      <c r="N33">
        <v>297829.02815528336</v>
      </c>
    </row>
    <row r="34" spans="1:14" x14ac:dyDescent="0.3">
      <c r="A34">
        <v>33</v>
      </c>
      <c r="B34" s="1" t="s">
        <v>34</v>
      </c>
      <c r="C34" s="1"/>
      <c r="D34">
        <v>1895.3940015756398</v>
      </c>
      <c r="E34">
        <v>6706.9851435797582</v>
      </c>
      <c r="G34">
        <v>2326.2478333676077</v>
      </c>
      <c r="H34">
        <v>7224.3721533155513</v>
      </c>
      <c r="J34" s="16">
        <v>17926.171173418479</v>
      </c>
      <c r="K34" s="16">
        <v>48750.553309528725</v>
      </c>
      <c r="M34">
        <v>57023.208729567465</v>
      </c>
      <c r="N34">
        <v>149752.48123688457</v>
      </c>
    </row>
  </sheetData>
  <phoneticPr fontId="3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8C1D-B63F-45E0-8D44-1FB90FFC7C18}">
  <dimension ref="A1:C20"/>
  <sheetViews>
    <sheetView workbookViewId="0">
      <selection sqref="A1:C20"/>
    </sheetView>
  </sheetViews>
  <sheetFormatPr defaultRowHeight="14.4" x14ac:dyDescent="0.3"/>
  <cols>
    <col min="3" max="3" width="22.6640625" customWidth="1"/>
  </cols>
  <sheetData>
    <row r="1" spans="1:3" x14ac:dyDescent="0.3">
      <c r="A1" t="s">
        <v>55</v>
      </c>
      <c r="B1" t="s">
        <v>56</v>
      </c>
      <c r="C1" t="s">
        <v>57</v>
      </c>
    </row>
    <row r="2" spans="1:3" x14ac:dyDescent="0.3">
      <c r="A2" t="s">
        <v>3</v>
      </c>
      <c r="B2">
        <v>69.7</v>
      </c>
      <c r="C2">
        <v>44856.649838616235</v>
      </c>
    </row>
    <row r="3" spans="1:3" x14ac:dyDescent="0.3">
      <c r="A3" t="s">
        <v>5</v>
      </c>
      <c r="B3">
        <v>66.2</v>
      </c>
      <c r="C3">
        <v>45880.571044029995</v>
      </c>
    </row>
    <row r="4" spans="1:3" x14ac:dyDescent="0.3">
      <c r="A4" t="s">
        <v>6</v>
      </c>
      <c r="B4">
        <v>68.900000000000006</v>
      </c>
      <c r="C4">
        <v>23741.242471109232</v>
      </c>
    </row>
    <row r="5" spans="1:3" x14ac:dyDescent="0.3">
      <c r="A5" t="s">
        <v>52</v>
      </c>
      <c r="B5">
        <v>65.2</v>
      </c>
      <c r="C5">
        <v>61880.532393814836</v>
      </c>
    </row>
    <row r="6" spans="1:3" x14ac:dyDescent="0.3">
      <c r="A6" t="s">
        <v>9</v>
      </c>
      <c r="B6">
        <v>74.7</v>
      </c>
      <c r="C6">
        <v>204787.64593757447</v>
      </c>
    </row>
    <row r="7" spans="1:3" x14ac:dyDescent="0.3">
      <c r="A7" t="s">
        <v>11</v>
      </c>
      <c r="B7">
        <v>69.7</v>
      </c>
      <c r="C7">
        <v>101854.08173395102</v>
      </c>
    </row>
    <row r="8" spans="1:3" x14ac:dyDescent="0.3">
      <c r="A8" t="s">
        <v>12</v>
      </c>
      <c r="B8">
        <v>69.7</v>
      </c>
      <c r="C8">
        <v>117367.56735434498</v>
      </c>
    </row>
    <row r="9" spans="1:3" x14ac:dyDescent="0.3">
      <c r="A9" t="s">
        <v>13</v>
      </c>
      <c r="B9">
        <v>72.599999999999994</v>
      </c>
      <c r="C9">
        <v>105928.37581937363</v>
      </c>
    </row>
    <row r="10" spans="1:3" x14ac:dyDescent="0.3">
      <c r="A10" t="s">
        <v>53</v>
      </c>
      <c r="B10">
        <v>74.099999999999994</v>
      </c>
      <c r="C10">
        <v>62399.768758472215</v>
      </c>
    </row>
    <row r="11" spans="1:3" x14ac:dyDescent="0.3">
      <c r="A11" t="s">
        <v>15</v>
      </c>
      <c r="B11">
        <v>68.599999999999994</v>
      </c>
      <c r="C11">
        <v>45749.239117254758</v>
      </c>
    </row>
    <row r="12" spans="1:3" x14ac:dyDescent="0.3">
      <c r="A12" t="s">
        <v>16</v>
      </c>
      <c r="B12">
        <v>69.2</v>
      </c>
      <c r="C12">
        <v>99191.392094279407</v>
      </c>
    </row>
    <row r="13" spans="1:3" x14ac:dyDescent="0.3">
      <c r="A13" t="s">
        <v>54</v>
      </c>
      <c r="B13">
        <v>75.2</v>
      </c>
      <c r="C13">
        <v>108976.79758127283</v>
      </c>
    </row>
    <row r="14" spans="1:3" x14ac:dyDescent="0.3">
      <c r="A14" t="s">
        <v>18</v>
      </c>
      <c r="B14">
        <v>66</v>
      </c>
      <c r="C14">
        <v>43449.624795186362</v>
      </c>
    </row>
    <row r="15" spans="1:3" x14ac:dyDescent="0.3">
      <c r="A15" t="s">
        <v>19</v>
      </c>
      <c r="B15">
        <v>72.5</v>
      </c>
      <c r="C15">
        <v>113938.22770391728</v>
      </c>
    </row>
    <row r="16" spans="1:3" x14ac:dyDescent="0.3">
      <c r="A16" t="s">
        <v>24</v>
      </c>
      <c r="B16">
        <v>68.5</v>
      </c>
      <c r="C16">
        <v>55030.990613236769</v>
      </c>
    </row>
    <row r="17" spans="1:3" x14ac:dyDescent="0.3">
      <c r="A17" t="s">
        <v>27</v>
      </c>
      <c r="B17">
        <v>71.7</v>
      </c>
      <c r="C17">
        <v>63435.350411390558</v>
      </c>
    </row>
    <row r="18" spans="1:3" x14ac:dyDescent="0.3">
      <c r="A18" t="s">
        <v>29</v>
      </c>
      <c r="B18">
        <v>65</v>
      </c>
      <c r="C18">
        <v>104160.36148419201</v>
      </c>
    </row>
    <row r="19" spans="1:3" x14ac:dyDescent="0.3">
      <c r="A19" t="s">
        <v>32</v>
      </c>
      <c r="B19">
        <v>71</v>
      </c>
      <c r="C19">
        <v>36236.584389325966</v>
      </c>
    </row>
    <row r="20" spans="1:3" x14ac:dyDescent="0.3">
      <c r="A20" t="s">
        <v>34</v>
      </c>
      <c r="B20">
        <v>71.2</v>
      </c>
      <c r="C20">
        <v>57023.208729567465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55AC-8D5C-4780-8F3D-5B2FD2028982}">
  <dimension ref="A1:C30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16.109375" bestFit="1" customWidth="1"/>
    <col min="2" max="2" width="24.5546875" customWidth="1"/>
    <col min="3" max="3" width="27.88671875" customWidth="1"/>
  </cols>
  <sheetData>
    <row r="1" spans="1:3" x14ac:dyDescent="0.3">
      <c r="A1" t="s">
        <v>55</v>
      </c>
      <c r="B1" t="s">
        <v>61</v>
      </c>
      <c r="C1" t="s">
        <v>62</v>
      </c>
    </row>
    <row r="2" spans="1:3" x14ac:dyDescent="0.3">
      <c r="A2" t="s">
        <v>3</v>
      </c>
      <c r="B2">
        <v>2061.2550000000001</v>
      </c>
      <c r="C2">
        <v>44856.649838616235</v>
      </c>
    </row>
    <row r="3" spans="1:3" x14ac:dyDescent="0.3">
      <c r="A3" t="s">
        <v>4</v>
      </c>
      <c r="B3">
        <v>1848.75</v>
      </c>
      <c r="C3">
        <v>79932.73121387283</v>
      </c>
    </row>
    <row r="4" spans="1:3" x14ac:dyDescent="0.3">
      <c r="A4" t="s">
        <v>5</v>
      </c>
      <c r="B4">
        <v>1573.58</v>
      </c>
      <c r="C4">
        <v>45880.571044029995</v>
      </c>
    </row>
    <row r="5" spans="1:3" x14ac:dyDescent="0.3">
      <c r="A5" t="s">
        <v>6</v>
      </c>
      <c r="B5">
        <v>1183.53</v>
      </c>
      <c r="C5">
        <v>23741.242471109232</v>
      </c>
    </row>
    <row r="6" spans="1:3" x14ac:dyDescent="0.3">
      <c r="A6" t="s">
        <v>52</v>
      </c>
      <c r="B6">
        <v>1340.125</v>
      </c>
      <c r="C6">
        <v>61880.532393814836</v>
      </c>
    </row>
    <row r="7" spans="1:3" x14ac:dyDescent="0.3">
      <c r="A7" t="s">
        <v>9</v>
      </c>
      <c r="B7">
        <v>2925.5</v>
      </c>
      <c r="C7">
        <v>204787.64593757447</v>
      </c>
    </row>
    <row r="8" spans="1:3" x14ac:dyDescent="0.3">
      <c r="A8" t="s">
        <v>10</v>
      </c>
      <c r="B8">
        <v>2697.8199999999997</v>
      </c>
      <c r="C8">
        <v>290381.49417409184</v>
      </c>
    </row>
    <row r="9" spans="1:3" x14ac:dyDescent="0.3">
      <c r="A9" t="s">
        <v>11</v>
      </c>
      <c r="B9">
        <v>1951.3049999999998</v>
      </c>
      <c r="C9">
        <v>101854.08173395102</v>
      </c>
    </row>
    <row r="10" spans="1:3" x14ac:dyDescent="0.3">
      <c r="A10" t="s">
        <v>12</v>
      </c>
      <c r="B10">
        <v>2636.1400000000003</v>
      </c>
      <c r="C10">
        <v>117367.56735434498</v>
      </c>
    </row>
    <row r="11" spans="1:3" x14ac:dyDescent="0.3">
      <c r="A11" t="s">
        <v>58</v>
      </c>
      <c r="B11">
        <v>2486.96</v>
      </c>
      <c r="C11">
        <v>105928.37581937363</v>
      </c>
    </row>
    <row r="12" spans="1:3" x14ac:dyDescent="0.3">
      <c r="A12" t="s">
        <v>59</v>
      </c>
      <c r="B12">
        <v>1960.895</v>
      </c>
      <c r="C12">
        <v>62399.768758472215</v>
      </c>
    </row>
    <row r="13" spans="1:3" x14ac:dyDescent="0.3">
      <c r="A13" t="s">
        <v>15</v>
      </c>
      <c r="B13">
        <v>1407</v>
      </c>
      <c r="C13">
        <v>45749.239117254758</v>
      </c>
    </row>
    <row r="14" spans="1:3" x14ac:dyDescent="0.3">
      <c r="A14" t="s">
        <v>16</v>
      </c>
      <c r="B14">
        <v>2147.02</v>
      </c>
      <c r="C14">
        <v>99191.392094279407</v>
      </c>
    </row>
    <row r="15" spans="1:3" x14ac:dyDescent="0.3">
      <c r="A15" t="s">
        <v>17</v>
      </c>
      <c r="B15">
        <v>2699.875</v>
      </c>
      <c r="C15">
        <v>108976.79758127283</v>
      </c>
    </row>
    <row r="16" spans="1:3" x14ac:dyDescent="0.3">
      <c r="A16" t="s">
        <v>18</v>
      </c>
      <c r="B16">
        <v>1433.2449999999999</v>
      </c>
      <c r="C16">
        <v>43449.624795186362</v>
      </c>
    </row>
    <row r="17" spans="1:3" x14ac:dyDescent="0.3">
      <c r="A17" t="s">
        <v>19</v>
      </c>
      <c r="B17">
        <v>2191.4749999999999</v>
      </c>
      <c r="C17">
        <v>113938.22770391728</v>
      </c>
    </row>
    <row r="18" spans="1:3" x14ac:dyDescent="0.3">
      <c r="A18" t="s">
        <v>20</v>
      </c>
      <c r="B18">
        <v>1391.73</v>
      </c>
      <c r="C18">
        <v>45219.187675070025</v>
      </c>
    </row>
    <row r="19" spans="1:3" x14ac:dyDescent="0.3">
      <c r="A19" t="s">
        <v>21</v>
      </c>
      <c r="B19">
        <v>1804.4650000000001</v>
      </c>
      <c r="C19">
        <v>67130.906639703404</v>
      </c>
    </row>
    <row r="20" spans="1:3" x14ac:dyDescent="0.3">
      <c r="A20" t="s">
        <v>22</v>
      </c>
      <c r="B20">
        <v>1905.4850000000001</v>
      </c>
      <c r="C20">
        <v>66168.550592525076</v>
      </c>
    </row>
    <row r="21" spans="1:3" x14ac:dyDescent="0.3">
      <c r="A21" t="s">
        <v>23</v>
      </c>
      <c r="B21">
        <v>2018.06</v>
      </c>
      <c r="C21">
        <v>61529.762506316321</v>
      </c>
    </row>
    <row r="22" spans="1:3" x14ac:dyDescent="0.3">
      <c r="A22" t="s">
        <v>24</v>
      </c>
      <c r="B22">
        <v>1367.5549999999998</v>
      </c>
      <c r="C22">
        <v>55030.990613236769</v>
      </c>
    </row>
    <row r="23" spans="1:3" x14ac:dyDescent="0.3">
      <c r="A23" t="s">
        <v>26</v>
      </c>
      <c r="B23">
        <v>2439.73</v>
      </c>
      <c r="C23">
        <v>96106.502541181559</v>
      </c>
    </row>
    <row r="24" spans="1:3" x14ac:dyDescent="0.3">
      <c r="A24" t="s">
        <v>27</v>
      </c>
      <c r="B24">
        <v>1826.335</v>
      </c>
      <c r="C24">
        <v>63435.350411390558</v>
      </c>
    </row>
    <row r="25" spans="1:3" x14ac:dyDescent="0.3">
      <c r="A25" t="s">
        <v>28</v>
      </c>
      <c r="B25">
        <v>1986.585</v>
      </c>
      <c r="C25">
        <v>182734.86088379705</v>
      </c>
    </row>
    <row r="26" spans="1:3" x14ac:dyDescent="0.3">
      <c r="A26" t="s">
        <v>29</v>
      </c>
      <c r="B26">
        <v>2052.4650000000001</v>
      </c>
      <c r="C26">
        <v>104160.36148419201</v>
      </c>
    </row>
    <row r="27" spans="1:3" x14ac:dyDescent="0.3">
      <c r="A27" t="s">
        <v>31</v>
      </c>
      <c r="B27">
        <v>1595.4</v>
      </c>
      <c r="C27">
        <v>52282.00870985302</v>
      </c>
    </row>
    <row r="28" spans="1:3" x14ac:dyDescent="0.3">
      <c r="A28" t="s">
        <v>32</v>
      </c>
      <c r="B28">
        <v>2001.72</v>
      </c>
      <c r="C28">
        <v>36236.584389325966</v>
      </c>
    </row>
    <row r="29" spans="1:3" x14ac:dyDescent="0.3">
      <c r="A29" t="s">
        <v>60</v>
      </c>
      <c r="B29">
        <v>1507.5900000000001</v>
      </c>
      <c r="C29">
        <v>114344.22962522307</v>
      </c>
    </row>
    <row r="30" spans="1:3" x14ac:dyDescent="0.3">
      <c r="A30" t="s">
        <v>34</v>
      </c>
      <c r="B30">
        <v>1830</v>
      </c>
      <c r="C30">
        <v>57023.208729567465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DE1-9191-4890-AFBA-AC2114211689}">
  <dimension ref="A1:N34"/>
  <sheetViews>
    <sheetView topLeftCell="E1" workbookViewId="0">
      <selection activeCell="N1" activeCellId="3" sqref="E1:E1048576 H1:H1048576 K1:K1048576 N1:N1048576"/>
    </sheetView>
  </sheetViews>
  <sheetFormatPr defaultRowHeight="14.4" x14ac:dyDescent="0.3"/>
  <cols>
    <col min="1" max="1" width="8.21875" customWidth="1"/>
    <col min="2" max="2" width="23.6640625" bestFit="1" customWidth="1"/>
    <col min="4" max="4" width="25.109375" bestFit="1" customWidth="1"/>
    <col min="5" max="5" width="26" bestFit="1" customWidth="1"/>
    <col min="7" max="7" width="25.109375" bestFit="1" customWidth="1"/>
    <col min="8" max="8" width="26" bestFit="1" customWidth="1"/>
    <col min="10" max="10" width="27.33203125" bestFit="1" customWidth="1"/>
    <col min="11" max="11" width="28.21875" bestFit="1" customWidth="1"/>
    <col min="13" max="13" width="25.6640625" bestFit="1" customWidth="1"/>
    <col min="14" max="14" width="26" bestFit="1" customWidth="1"/>
  </cols>
  <sheetData>
    <row r="1" spans="1:14" x14ac:dyDescent="0.3">
      <c r="A1" t="s">
        <v>0</v>
      </c>
      <c r="B1" t="s">
        <v>1</v>
      </c>
      <c r="D1" s="3" t="s">
        <v>44</v>
      </c>
      <c r="E1" s="3" t="s">
        <v>43</v>
      </c>
      <c r="G1" s="4" t="s">
        <v>45</v>
      </c>
      <c r="H1" s="5" t="s">
        <v>46</v>
      </c>
      <c r="J1" t="s">
        <v>47</v>
      </c>
      <c r="K1" t="s">
        <v>48</v>
      </c>
      <c r="M1" s="6" t="s">
        <v>49</v>
      </c>
      <c r="N1" s="6" t="s">
        <v>50</v>
      </c>
    </row>
    <row r="2" spans="1:14" x14ac:dyDescent="0.3">
      <c r="A2">
        <v>1</v>
      </c>
      <c r="B2" s="1" t="s">
        <v>2</v>
      </c>
      <c r="D2" s="8">
        <v>3.4501839160676675</v>
      </c>
      <c r="E2" s="8">
        <f>LOG(Table16[[#This Row],[GDP per worker(1980-81)]],10)</f>
        <v>3.9289150404692821</v>
      </c>
      <c r="G2" s="17">
        <f>LOG(Table19[[#This Row],[GDP per capita(1990-91)]],10)</f>
        <v>3.4844265038216538</v>
      </c>
      <c r="H2" s="17">
        <v>3.9378838403435235</v>
      </c>
      <c r="J2">
        <v>4.4436364985328574</v>
      </c>
      <c r="K2">
        <v>4.8607372358144598</v>
      </c>
      <c r="M2" s="10">
        <v>5.0187867454292387</v>
      </c>
      <c r="N2" s="10">
        <f>LOG10(Table20[[#This Row],[GDP per worker(2010-11)]])</f>
        <v>5.4163422147149323</v>
      </c>
    </row>
    <row r="3" spans="1:14" x14ac:dyDescent="0.3">
      <c r="A3">
        <v>2</v>
      </c>
      <c r="B3" s="1" t="s">
        <v>3</v>
      </c>
      <c r="D3" s="9">
        <v>3.1845953202474009</v>
      </c>
      <c r="E3" s="9">
        <f>LOG(Table16[[#This Row],[GDP per worker(1980-81)]],10)</f>
        <v>3.5586658275311054</v>
      </c>
      <c r="G3" s="18">
        <f>LOG(Table19[[#This Row],[GDP per capita(1990-91)]],10)</f>
        <v>3.2965014487202828</v>
      </c>
      <c r="H3" s="18">
        <v>3.6423249068423229</v>
      </c>
      <c r="J3">
        <v>4.2785256549368915</v>
      </c>
      <c r="K3">
        <v>4.6177886147357059</v>
      </c>
      <c r="M3" s="11">
        <v>4.6518268347633667</v>
      </c>
      <c r="N3" s="11">
        <f>LOG10(Table20[[#This Row],[GDP per worker(2010-11)]])</f>
        <v>4.9833510157768091</v>
      </c>
    </row>
    <row r="4" spans="1:14" x14ac:dyDescent="0.3">
      <c r="A4">
        <v>3</v>
      </c>
      <c r="B4" s="1" t="s">
        <v>4</v>
      </c>
      <c r="D4" s="8">
        <v>3.2273659287354532</v>
      </c>
      <c r="E4" s="8">
        <f>LOG(Table16[[#This Row],[GDP per worker(1980-81)]],10)</f>
        <v>3.5317967016992675</v>
      </c>
      <c r="G4" s="17">
        <f>LOG(Table19[[#This Row],[GDP per capita(1990-91)]],10)</f>
        <v>3.4622767905790961</v>
      </c>
      <c r="H4" s="17">
        <v>3.7976348150229713</v>
      </c>
      <c r="J4">
        <v>4.2116364214394419</v>
      </c>
      <c r="K4">
        <v>4.5683797574636564</v>
      </c>
      <c r="M4" s="10">
        <v>4.9027246525901562</v>
      </c>
      <c r="N4" s="10">
        <f>LOG10(Table20[[#This Row],[GDP per worker(2010-11)]])</f>
        <v>5.2747368290016619</v>
      </c>
    </row>
    <row r="5" spans="1:14" x14ac:dyDescent="0.3">
      <c r="A5">
        <v>4</v>
      </c>
      <c r="B5" s="1" t="s">
        <v>5</v>
      </c>
      <c r="D5" s="9">
        <v>3.1444949073402673</v>
      </c>
      <c r="E5" s="9" t="e">
        <f>LOG(Table16[[#This Row],[GDP per worker(1980-81)]],10)</f>
        <v>#DIV/0!</v>
      </c>
      <c r="G5" s="18">
        <f>LOG(Table19[[#This Row],[GDP per capita(1990-91)]],10)</f>
        <v>3.2257010084118622</v>
      </c>
      <c r="H5" s="18">
        <v>3.6681938065062045</v>
      </c>
      <c r="J5">
        <v>4.1402199157684461</v>
      </c>
      <c r="K5">
        <v>4.5865306681828635</v>
      </c>
      <c r="M5" s="11">
        <v>4.6616288146287026</v>
      </c>
      <c r="N5" s="11">
        <f>LOG10(Table20[[#This Row],[GDP per worker(2010-11)]])</f>
        <v>5.0777840159190104</v>
      </c>
    </row>
    <row r="6" spans="1:14" x14ac:dyDescent="0.3">
      <c r="A6">
        <v>5</v>
      </c>
      <c r="B6" s="1" t="s">
        <v>6</v>
      </c>
      <c r="D6" s="8">
        <v>3.1479539129625786</v>
      </c>
      <c r="E6" s="8">
        <f>LOG(Table16[[#This Row],[GDP per worker(1980-81)]],10)</f>
        <v>3.6754900163555888</v>
      </c>
      <c r="G6" s="17">
        <f>LOG(Table19[[#This Row],[GDP per capita(1990-91)]],10)</f>
        <v>3.2610490229933973</v>
      </c>
      <c r="H6" s="17">
        <v>3.7531931512975665</v>
      </c>
      <c r="J6">
        <v>3.8386425464107021</v>
      </c>
      <c r="K6">
        <v>4.3109514277393384</v>
      </c>
      <c r="M6" s="10">
        <v>4.3755034435245026</v>
      </c>
      <c r="N6" s="10">
        <f>LOG10(Table20[[#This Row],[GDP per worker(2010-11)]])</f>
        <v>4.8523079092951846</v>
      </c>
    </row>
    <row r="7" spans="1:14" x14ac:dyDescent="0.3">
      <c r="A7">
        <v>6</v>
      </c>
      <c r="B7" s="1" t="s">
        <v>7</v>
      </c>
      <c r="D7" s="9" t="e">
        <v>#NUM!</v>
      </c>
      <c r="E7" s="9" t="e">
        <f>LOG(Table16[[#This Row],[GDP per worker(1980-81)]],10)</f>
        <v>#NUM!</v>
      </c>
      <c r="G7" s="18" t="e">
        <f>LOG(Table19[[#This Row],[GDP per capita(1990-91)]],10)</f>
        <v>#VALUE!</v>
      </c>
      <c r="H7" s="18" t="e">
        <v>#VALUE!</v>
      </c>
      <c r="J7">
        <v>4.7259505903139933</v>
      </c>
      <c r="K7">
        <v>5.1486577624014727</v>
      </c>
      <c r="M7" s="11">
        <v>5.2501692375472118</v>
      </c>
      <c r="N7" s="11">
        <f>LOG10(Table20[[#This Row],[GDP per worker(2010-11)]])</f>
        <v>5.6668941585299821</v>
      </c>
    </row>
    <row r="8" spans="1:14" x14ac:dyDescent="0.3">
      <c r="A8">
        <v>7</v>
      </c>
      <c r="B8" s="1" t="s">
        <v>8</v>
      </c>
      <c r="D8" s="8" t="e">
        <v>#NUM!</v>
      </c>
      <c r="E8" s="8" t="e">
        <f>LOG(Table16[[#This Row],[GDP per worker(1980-81)]],10)</f>
        <v>#DIV/0!</v>
      </c>
      <c r="G8" s="17" t="e">
        <f>LOG(Table19[[#This Row],[GDP per capita(1990-91)]],10)</f>
        <v>#VALUE!</v>
      </c>
      <c r="H8" s="17" t="e">
        <v>#VALUE!</v>
      </c>
      <c r="J8">
        <v>4.0936233686609631</v>
      </c>
      <c r="K8">
        <v>4.4265264588186968</v>
      </c>
      <c r="M8" s="10">
        <v>4.7915540415286442</v>
      </c>
      <c r="N8" s="10">
        <f>LOG10(Table20[[#This Row],[GDP per worker(2010-11)]])</f>
        <v>5.1132046376428546</v>
      </c>
    </row>
    <row r="9" spans="1:14" x14ac:dyDescent="0.3">
      <c r="A9">
        <v>8</v>
      </c>
      <c r="B9" s="1" t="s">
        <v>9</v>
      </c>
      <c r="D9" s="9">
        <v>3.6351749321290825</v>
      </c>
      <c r="E9" s="9">
        <f>LOG(Table16[[#This Row],[GDP per worker(1980-81)]],10)</f>
        <v>4.1309760135896374</v>
      </c>
      <c r="G9" s="18">
        <f>LOG(Table19[[#This Row],[GDP per capita(1990-91)]],10)</f>
        <v>3.7669836518708992</v>
      </c>
      <c r="H9" s="18">
        <v>4.2672965692524958</v>
      </c>
      <c r="J9">
        <v>4.6375739601110846</v>
      </c>
      <c r="K9">
        <v>5.1214988426835788</v>
      </c>
      <c r="M9" s="11">
        <v>5.3113037537541281</v>
      </c>
      <c r="N9" s="11">
        <f>LOG10(Table20[[#This Row],[GDP per worker(2010-11)]])</f>
        <v>5.7891202340312695</v>
      </c>
    </row>
    <row r="10" spans="1:14" x14ac:dyDescent="0.3">
      <c r="A10">
        <v>9</v>
      </c>
      <c r="B10" s="1" t="s">
        <v>10</v>
      </c>
      <c r="D10" s="8">
        <v>3.5958875263928989</v>
      </c>
      <c r="E10" s="8">
        <f>LOG(Table16[[#This Row],[GDP per worker(1980-81)]],10)</f>
        <v>4.1118793487814917</v>
      </c>
      <c r="G10" s="17">
        <f>LOG(Table19[[#This Row],[GDP per capita(1990-91)]],10)</f>
        <v>3.7674666676875881</v>
      </c>
      <c r="H10" s="17">
        <v>4.1922788227599277</v>
      </c>
      <c r="J10">
        <v>4.7000730248901847</v>
      </c>
      <c r="K10">
        <v>5.1113816516083963</v>
      </c>
      <c r="M10" s="10">
        <v>5.4629689356018671</v>
      </c>
      <c r="N10" s="10">
        <f>LOG10(Table20[[#This Row],[GDP per worker(2010-11)]])</f>
        <v>5.8656617906102513</v>
      </c>
    </row>
    <row r="11" spans="1:14" x14ac:dyDescent="0.3">
      <c r="A11">
        <v>10</v>
      </c>
      <c r="B11" s="1" t="s">
        <v>11</v>
      </c>
      <c r="D11" s="9">
        <v>3.338212239238747</v>
      </c>
      <c r="E11" s="9">
        <f>LOG(Table16[[#This Row],[GDP per worker(1980-81)]],10)</f>
        <v>3.8300867031555472</v>
      </c>
      <c r="G11" s="18">
        <f>LOG(Table19[[#This Row],[GDP per capita(1990-91)]],10)</f>
        <v>3.4798659336757716</v>
      </c>
      <c r="H11" s="18">
        <v>3.8756398805913017</v>
      </c>
      <c r="J11">
        <v>4.3411070095536006</v>
      </c>
      <c r="K11">
        <v>4.7183947302507203</v>
      </c>
      <c r="M11" s="11">
        <v>5.0079784377447414</v>
      </c>
      <c r="N11" s="11">
        <f>LOG10(Table20[[#This Row],[GDP per worker(2010-11)]])</f>
        <v>5.3954163906599444</v>
      </c>
    </row>
    <row r="12" spans="1:14" x14ac:dyDescent="0.3">
      <c r="A12">
        <v>11</v>
      </c>
      <c r="B12" s="1" t="s">
        <v>12</v>
      </c>
      <c r="D12" s="8">
        <v>3.4184098012264879</v>
      </c>
      <c r="E12" s="8">
        <f>LOG(Table16[[#This Row],[GDP per worker(1980-81)]],10)</f>
        <v>3.9658567379975622</v>
      </c>
      <c r="G12" s="17">
        <f>LOG(Table19[[#This Row],[GDP per capita(1990-91)]],10)</f>
        <v>3.5827203929295273</v>
      </c>
      <c r="H12" s="17">
        <v>4.0913586990952551</v>
      </c>
      <c r="J12">
        <v>4.4395910333516317</v>
      </c>
      <c r="K12">
        <v>4.8416860489106321</v>
      </c>
      <c r="M12" s="10">
        <v>5.0695481031723428</v>
      </c>
      <c r="N12" s="10">
        <f>LOG10(Table20[[#This Row],[GDP per worker(2010-11)]])</f>
        <v>5.523348394873679</v>
      </c>
    </row>
    <row r="13" spans="1:14" x14ac:dyDescent="0.3">
      <c r="A13">
        <v>12</v>
      </c>
      <c r="B13" s="1" t="s">
        <v>13</v>
      </c>
      <c r="D13" s="9">
        <v>3.2682971528569111</v>
      </c>
      <c r="E13" s="9">
        <f>LOG(Table16[[#This Row],[GDP per worker(1980-81)]],10)</f>
        <v>3.7322439976977058</v>
      </c>
      <c r="G13" s="18">
        <f>LOG(Table19[[#This Row],[GDP per capita(1990-91)]],10)</f>
        <v>3.3954536216684232</v>
      </c>
      <c r="H13" s="18">
        <v>3.7640098526552515</v>
      </c>
      <c r="J13">
        <v>4.411063785361276</v>
      </c>
      <c r="K13">
        <v>4.7187959820418444</v>
      </c>
      <c r="M13" s="11">
        <v>5.0250123133750728</v>
      </c>
      <c r="N13" s="11">
        <f>LOG10(Table20[[#This Row],[GDP per worker(2010-11)]])</f>
        <v>5.3102733745566209</v>
      </c>
    </row>
    <row r="14" spans="1:14" x14ac:dyDescent="0.3">
      <c r="A14">
        <v>13</v>
      </c>
      <c r="B14" s="1" t="s">
        <v>14</v>
      </c>
      <c r="D14" s="8" t="e">
        <v>#NUM!</v>
      </c>
      <c r="E14" s="8" t="e">
        <f>LOG(Table16[[#This Row],[GDP per worker(1980-81)]],10)</f>
        <v>#NUM!</v>
      </c>
      <c r="G14" s="17" t="e">
        <f>LOG(Table19[[#This Row],[GDP per capita(1990-91)]],10)</f>
        <v>#VALUE!</v>
      </c>
      <c r="H14" s="17" t="e">
        <v>#VALUE!</v>
      </c>
      <c r="J14">
        <v>4.2164950077788559</v>
      </c>
      <c r="K14">
        <v>4.6482313829238162</v>
      </c>
      <c r="M14" s="10">
        <v>4.7951829802736805</v>
      </c>
      <c r="N14" s="10">
        <f>LOG10(Table20[[#This Row],[GDP per worker(2010-11)]])</f>
        <v>5.2577587459566564</v>
      </c>
    </row>
    <row r="15" spans="1:14" x14ac:dyDescent="0.3">
      <c r="A15">
        <v>14</v>
      </c>
      <c r="B15" s="1" t="s">
        <v>15</v>
      </c>
      <c r="D15" s="9" t="e">
        <v>#NUM!</v>
      </c>
      <c r="E15" s="9" t="e">
        <f>LOG(Table16[[#This Row],[GDP per worker(1980-81)]],10)</f>
        <v>#DIV/0!</v>
      </c>
      <c r="G15" s="18" t="e">
        <f>LOG(Table19[[#This Row],[GDP per capita(1990-91)]],10)</f>
        <v>#VALUE!</v>
      </c>
      <c r="H15" s="18" t="e">
        <v>#VALUE!</v>
      </c>
      <c r="J15">
        <v>4.0759097857323345</v>
      </c>
      <c r="K15">
        <v>4.5016946058011262</v>
      </c>
      <c r="M15" s="11">
        <v>4.6603838754532747</v>
      </c>
      <c r="N15" s="11">
        <f>LOG10(Table20[[#This Row],[GDP per worker(2010-11)]])</f>
        <v>5.0615257902429276</v>
      </c>
    </row>
    <row r="16" spans="1:14" x14ac:dyDescent="0.3">
      <c r="A16">
        <v>15</v>
      </c>
      <c r="B16" s="1" t="s">
        <v>16</v>
      </c>
      <c r="D16" s="8">
        <v>3.2233188555918995</v>
      </c>
      <c r="E16" s="8">
        <f>LOG(Table16[[#This Row],[GDP per worker(1980-81)]],10)</f>
        <v>3.657943352877826</v>
      </c>
      <c r="G16" s="17">
        <f>LOG(Table19[[#This Row],[GDP per capita(1990-91)]],10)</f>
        <v>3.3581492572130776</v>
      </c>
      <c r="H16" s="17">
        <v>3.7348999668151777</v>
      </c>
      <c r="J16">
        <v>4.3118226006549136</v>
      </c>
      <c r="K16">
        <v>4.6631654637924536</v>
      </c>
      <c r="M16" s="10">
        <v>4.9964739853783762</v>
      </c>
      <c r="N16" s="10">
        <f>LOG10(Table20[[#This Row],[GDP per worker(2010-11)]])</f>
        <v>5.3373022189885173</v>
      </c>
    </row>
    <row r="17" spans="1:14" x14ac:dyDescent="0.3">
      <c r="A17">
        <v>16</v>
      </c>
      <c r="B17" s="1" t="s">
        <v>17</v>
      </c>
      <c r="D17" s="9">
        <v>3.2262657272807642</v>
      </c>
      <c r="E17" s="9">
        <f>LOG(Table16[[#This Row],[GDP per worker(1980-81)]],10)</f>
        <v>3.8000799020362526</v>
      </c>
      <c r="G17" s="18">
        <f>LOG(Table19[[#This Row],[GDP per capita(1990-91)]],10)</f>
        <v>3.3218381918113491</v>
      </c>
      <c r="H17" s="18">
        <v>3.8249085437381343</v>
      </c>
      <c r="J17">
        <v>4.3583017015357104</v>
      </c>
      <c r="K17">
        <v>4.849131104347383</v>
      </c>
      <c r="M17" s="11">
        <v>5.0373340414721381</v>
      </c>
      <c r="N17" s="11">
        <f>LOG10(Table20[[#This Row],[GDP per worker(2010-11)]])</f>
        <v>5.4959874117391765</v>
      </c>
    </row>
    <row r="18" spans="1:14" x14ac:dyDescent="0.3">
      <c r="A18">
        <v>17</v>
      </c>
      <c r="B18" s="1" t="s">
        <v>18</v>
      </c>
      <c r="D18" s="8">
        <v>3.3001301864258927</v>
      </c>
      <c r="E18" s="8">
        <f>LOG(Table16[[#This Row],[GDP per worker(1980-81)]],10)</f>
        <v>3.7156858792607168</v>
      </c>
      <c r="G18" s="17">
        <f>LOG(Table19[[#This Row],[GDP per capita(1990-91)]],10)</f>
        <v>3.4200989385898901</v>
      </c>
      <c r="H18" s="17">
        <v>3.7886551695767183</v>
      </c>
      <c r="J18">
        <v>4.1180806693116718</v>
      </c>
      <c r="K18">
        <v>4.4872329541689409</v>
      </c>
      <c r="M18" s="10">
        <v>4.637986030495072</v>
      </c>
      <c r="N18" s="10">
        <f>LOG10(Table20[[#This Row],[GDP per worker(2010-11)]])</f>
        <v>4.9997527016276546</v>
      </c>
    </row>
    <row r="19" spans="1:14" x14ac:dyDescent="0.3">
      <c r="A19">
        <v>18</v>
      </c>
      <c r="B19" s="1" t="s">
        <v>19</v>
      </c>
      <c r="D19" s="9">
        <v>3.3880186831969374</v>
      </c>
      <c r="E19" s="9">
        <f>LOG(Table16[[#This Row],[GDP per worker(1980-81)]],10)</f>
        <v>3.8001955118779818</v>
      </c>
      <c r="G19" s="18">
        <f>LOG(Table19[[#This Row],[GDP per capita(1990-91)]],10)</f>
        <v>3.5783799680035613</v>
      </c>
      <c r="H19" s="18">
        <v>3.9449115124239746</v>
      </c>
      <c r="J19">
        <v>4.415658046773415</v>
      </c>
      <c r="K19">
        <v>4.7872714794576625</v>
      </c>
      <c r="M19" s="11">
        <v>5.0566694597722739</v>
      </c>
      <c r="N19" s="11">
        <f>LOG10(Table20[[#This Row],[GDP per worker(2010-11)]])</f>
        <v>5.4133633337456963</v>
      </c>
    </row>
    <row r="20" spans="1:14" x14ac:dyDescent="0.3">
      <c r="A20">
        <v>19</v>
      </c>
      <c r="B20" s="1" t="s">
        <v>20</v>
      </c>
      <c r="D20" s="8">
        <v>3.2174561591473982</v>
      </c>
      <c r="E20" s="8">
        <f>LOG(Table16[[#This Row],[GDP per worker(1980-81)]],10)</f>
        <v>3.6116126200893088</v>
      </c>
      <c r="G20" s="17">
        <f>LOG(Table19[[#This Row],[GDP per capita(1990-91)]],10)</f>
        <v>3.2873774379747078</v>
      </c>
      <c r="H20" s="17">
        <v>3.662064987013034</v>
      </c>
      <c r="J20">
        <v>4.1324043062996587</v>
      </c>
      <c r="K20">
        <v>4.5174680337883677</v>
      </c>
      <c r="M20" s="10">
        <v>4.6553227563418629</v>
      </c>
      <c r="N20" s="10">
        <f>LOG10(Table20[[#This Row],[GDP per worker(2010-11)]])</f>
        <v>4.9956002563248578</v>
      </c>
    </row>
    <row r="21" spans="1:14" x14ac:dyDescent="0.3">
      <c r="A21">
        <v>20</v>
      </c>
      <c r="B21" s="1" t="s">
        <v>21</v>
      </c>
      <c r="D21" s="9">
        <v>3.2792836558991953</v>
      </c>
      <c r="E21" s="9">
        <f>LOG(Table16[[#This Row],[GDP per worker(1980-81)]],10)</f>
        <v>3.6413938393184049</v>
      </c>
      <c r="G21" s="18">
        <f>LOG(Table19[[#This Row],[GDP per capita(1990-91)]],10)</f>
        <v>3.3019465513652086</v>
      </c>
      <c r="H21" s="18">
        <v>3.671518676340185</v>
      </c>
      <c r="J21">
        <v>4.2324975151583093</v>
      </c>
      <c r="K21">
        <v>4.6109611664135874</v>
      </c>
      <c r="M21" s="11">
        <v>4.8269225126096389</v>
      </c>
      <c r="N21" s="11">
        <f>LOG10(Table20[[#This Row],[GDP per worker(2010-11)]])</f>
        <v>5.2252949084995288</v>
      </c>
    </row>
    <row r="22" spans="1:14" x14ac:dyDescent="0.3">
      <c r="A22">
        <v>21</v>
      </c>
      <c r="B22" s="1" t="s">
        <v>22</v>
      </c>
      <c r="D22" s="8">
        <v>3.2947428212862286</v>
      </c>
      <c r="E22" s="8">
        <f>LOG(Table16[[#This Row],[GDP per worker(1980-81)]],10)</f>
        <v>3.6742944365745194</v>
      </c>
      <c r="G22" s="17">
        <f>LOG(Table19[[#This Row],[GDP per capita(1990-91)]],10)</f>
        <v>3.6937014658969765</v>
      </c>
      <c r="H22" s="17">
        <v>4.0043926067733562</v>
      </c>
      <c r="J22">
        <v>4.2910030555388854</v>
      </c>
      <c r="K22">
        <v>4.5704400963925691</v>
      </c>
      <c r="M22" s="10">
        <v>4.8206516216231554</v>
      </c>
      <c r="N22" s="10">
        <f>LOG10(Table20[[#This Row],[GDP per worker(2010-11)]])</f>
        <v>5.1735924413532599</v>
      </c>
    </row>
    <row r="23" spans="1:14" x14ac:dyDescent="0.3">
      <c r="A23">
        <v>22</v>
      </c>
      <c r="B23" s="1" t="s">
        <v>23</v>
      </c>
      <c r="D23" s="9">
        <v>3.3829113340138321</v>
      </c>
      <c r="E23" s="9">
        <f>LOG(Table16[[#This Row],[GDP per worker(1980-81)]],10)</f>
        <v>3.7059435197190735</v>
      </c>
      <c r="G23" s="18">
        <f>LOG(Table19[[#This Row],[GDP per capita(1990-91)]],10)</f>
        <v>3.3270632517047414</v>
      </c>
      <c r="H23" s="18">
        <v>3.6966353766797178</v>
      </c>
      <c r="J23">
        <v>4.2325364178571432</v>
      </c>
      <c r="K23">
        <v>4.603098131081623</v>
      </c>
      <c r="M23" s="11">
        <v>4.7890852387936134</v>
      </c>
      <c r="N23" s="11">
        <f>LOG10(Table20[[#This Row],[GDP per worker(2010-11)]])</f>
        <v>5.0969176812458565</v>
      </c>
    </row>
    <row r="24" spans="1:14" x14ac:dyDescent="0.3">
      <c r="A24">
        <v>23</v>
      </c>
      <c r="B24" s="1" t="s">
        <v>24</v>
      </c>
      <c r="D24" s="8">
        <v>3.072398109638268</v>
      </c>
      <c r="E24" s="8">
        <f>LOG(Table16[[#This Row],[GDP per worker(1980-81)]],10)</f>
        <v>3.5571868053104652</v>
      </c>
      <c r="G24" s="17">
        <f>LOG(Table19[[#This Row],[GDP per capita(1990-91)]],10)</f>
        <v>3.1882220601445859</v>
      </c>
      <c r="H24" s="17">
        <v>3.614190792416867</v>
      </c>
      <c r="J24">
        <v>4.0710917970510785</v>
      </c>
      <c r="K24">
        <v>4.4823772344943373</v>
      </c>
      <c r="M24" s="10">
        <v>4.7406073306194472</v>
      </c>
      <c r="N24" s="10">
        <f>LOG10(Table20[[#This Row],[GDP per worker(2010-11)]])</f>
        <v>5.1195187575450687</v>
      </c>
    </row>
    <row r="25" spans="1:14" x14ac:dyDescent="0.3">
      <c r="A25">
        <v>24</v>
      </c>
      <c r="B25" s="1" t="s">
        <v>25</v>
      </c>
      <c r="D25" s="9">
        <v>3.4549205408454888</v>
      </c>
      <c r="E25" s="9">
        <f>LOG(Table16[[#This Row],[GDP per worker(1980-81)]],10)</f>
        <v>3.9976443547841627</v>
      </c>
      <c r="G25" s="18">
        <f>LOG(Table19[[#This Row],[GDP per capita(1990-91)]],10)</f>
        <v>3.5441448223018419</v>
      </c>
      <c r="H25" s="18">
        <v>4.024316828526123</v>
      </c>
      <c r="J25">
        <v>4.5984421929587445</v>
      </c>
      <c r="K25">
        <v>5.0521440764402099</v>
      </c>
      <c r="M25" s="11">
        <v>5.1295600210293912</v>
      </c>
      <c r="N25" s="11">
        <f>LOG10(Table20[[#This Row],[GDP per worker(2010-11)]])</f>
        <v>5.5774458266827915</v>
      </c>
    </row>
    <row r="26" spans="1:14" x14ac:dyDescent="0.3">
      <c r="A26">
        <v>25</v>
      </c>
      <c r="B26" s="1" t="s">
        <v>26</v>
      </c>
      <c r="D26" s="8">
        <v>3.4175682786611703</v>
      </c>
      <c r="E26" s="8">
        <f>LOG(Table16[[#This Row],[GDP per worker(1980-81)]],10)</f>
        <v>3.9499601730775362</v>
      </c>
      <c r="G26" s="17">
        <f>LOG(Table19[[#This Row],[GDP per capita(1990-91)]],10)</f>
        <v>3.6160218019521837</v>
      </c>
      <c r="H26" s="17">
        <v>4.1260633225273491</v>
      </c>
      <c r="J26">
        <v>4.4865300243256661</v>
      </c>
      <c r="K26">
        <v>4.9128388752227368</v>
      </c>
      <c r="M26" s="10">
        <v>4.9827527729153216</v>
      </c>
      <c r="N26" s="10">
        <f>LOG10(Table20[[#This Row],[GDP per worker(2010-11)]])</f>
        <v>5.4303867397421177</v>
      </c>
    </row>
    <row r="27" spans="1:14" x14ac:dyDescent="0.3">
      <c r="A27">
        <v>26</v>
      </c>
      <c r="B27" s="1" t="s">
        <v>27</v>
      </c>
      <c r="D27" s="9">
        <v>3.2131674255774074</v>
      </c>
      <c r="E27" s="9">
        <f>LOG(Table16[[#This Row],[GDP per worker(1980-81)]],10)</f>
        <v>3.7291524629098447</v>
      </c>
      <c r="G27" s="18">
        <f>LOG(Table19[[#This Row],[GDP per capita(1990-91)]],10)</f>
        <v>3.3326894726593523</v>
      </c>
      <c r="H27" s="18">
        <v>3.7427398713336451</v>
      </c>
      <c r="J27">
        <v>4.164008917242108</v>
      </c>
      <c r="K27">
        <v>4.5401431061805537</v>
      </c>
      <c r="M27" s="11">
        <v>4.802331343214373</v>
      </c>
      <c r="N27" s="11">
        <f>LOG10(Table20[[#This Row],[GDP per worker(2010-11)]])</f>
        <v>5.1628546335884851</v>
      </c>
    </row>
    <row r="28" spans="1:14" x14ac:dyDescent="0.3">
      <c r="A28">
        <v>27</v>
      </c>
      <c r="B28" s="1" t="s">
        <v>28</v>
      </c>
      <c r="D28" s="8">
        <v>3.2169004950572884</v>
      </c>
      <c r="E28" s="8">
        <f>LOG(Table16[[#This Row],[GDP per worker(1980-81)]],10)</f>
        <v>3.5485145783672878</v>
      </c>
      <c r="G28" s="17">
        <f>LOG(Table19[[#This Row],[GDP per capita(1990-91)]],10)</f>
        <v>3.5594997751974344</v>
      </c>
      <c r="H28" s="17">
        <v>3.9414516784853424</v>
      </c>
      <c r="J28">
        <v>4.2727078971162715</v>
      </c>
      <c r="K28">
        <v>4.7358741756193892</v>
      </c>
      <c r="M28" s="10">
        <v>5.2618214069323637</v>
      </c>
      <c r="N28" s="10">
        <f>LOG10(Table20[[#This Row],[GDP per worker(2010-11)]])</f>
        <v>5.5591173577652393</v>
      </c>
    </row>
    <row r="29" spans="1:14" x14ac:dyDescent="0.3">
      <c r="A29">
        <v>28</v>
      </c>
      <c r="B29" s="1" t="s">
        <v>29</v>
      </c>
      <c r="D29" s="9">
        <v>3.2225216321368442</v>
      </c>
      <c r="E29" s="9">
        <f>LOG(Table16[[#This Row],[GDP per worker(1980-81)]],10)</f>
        <v>3.6281290817614176</v>
      </c>
      <c r="G29" s="18">
        <f>LOG(Table19[[#This Row],[GDP per capita(1990-91)]],10)</f>
        <v>3.3978059498361355</v>
      </c>
      <c r="H29" s="18">
        <v>3.7613180534827704</v>
      </c>
      <c r="J29">
        <v>4.3714876975125865</v>
      </c>
      <c r="K29">
        <v>4.7214480374327303</v>
      </c>
      <c r="M29" s="11">
        <v>5.0177024784276254</v>
      </c>
      <c r="N29" s="11">
        <f>LOG10(Table20[[#This Row],[GDP per worker(2010-11)]])</f>
        <v>5.3589271221854196</v>
      </c>
    </row>
    <row r="30" spans="1:14" x14ac:dyDescent="0.3">
      <c r="A30">
        <v>29</v>
      </c>
      <c r="B30" s="1" t="s">
        <v>30</v>
      </c>
      <c r="D30" s="8" t="e">
        <v>#DIV/0!</v>
      </c>
      <c r="E30" s="8" t="e">
        <f>LOG(Table16[[#This Row],[GDP per worker(1980-81)]],10)</f>
        <v>#DIV/0!</v>
      </c>
      <c r="G30" s="17" t="e">
        <f>LOG(Table19[[#This Row],[GDP per capita(1990-91)]],10)</f>
        <v>#VALUE!</v>
      </c>
      <c r="H30" s="17" t="e">
        <v>#VALUE!</v>
      </c>
      <c r="K30" t="e">
        <v>#VALUE!</v>
      </c>
      <c r="M30" s="10" t="e">
        <v>#VALUE!</v>
      </c>
      <c r="N30" s="10">
        <f>LOG10(Table20[[#This Row],[GDP per worker(2010-11)]])</f>
        <v>5.3393741912102808</v>
      </c>
    </row>
    <row r="31" spans="1:14" x14ac:dyDescent="0.3">
      <c r="A31">
        <v>30</v>
      </c>
      <c r="B31" s="1" t="s">
        <v>31</v>
      </c>
      <c r="D31" s="9">
        <v>3.1437644400041016</v>
      </c>
      <c r="E31" s="9">
        <f>LOG(Table16[[#This Row],[GDP per worker(1980-81)]],10)</f>
        <v>3.6718862406968111</v>
      </c>
      <c r="G31" s="18">
        <f>LOG(Table19[[#This Row],[GDP per capita(1990-91)]],10)</f>
        <v>3.254729582200095</v>
      </c>
      <c r="H31" s="18">
        <v>3.761969193173258</v>
      </c>
      <c r="J31">
        <v>4.2352844849671225</v>
      </c>
      <c r="K31">
        <v>4.676005124930553</v>
      </c>
      <c r="M31" s="11">
        <v>4.7183522651144392</v>
      </c>
      <c r="N31" s="11">
        <f>LOG10(Table20[[#This Row],[GDP per worker(2010-11)]])</f>
        <v>5.1163156204020659</v>
      </c>
    </row>
    <row r="32" spans="1:14" x14ac:dyDescent="0.3">
      <c r="A32">
        <v>31</v>
      </c>
      <c r="B32" s="1" t="s">
        <v>32</v>
      </c>
      <c r="D32" s="8">
        <v>3.1700951696526625</v>
      </c>
      <c r="E32" s="8">
        <f>LOG(Table16[[#This Row],[GDP per worker(1980-81)]],10)</f>
        <v>3.7044149580543841</v>
      </c>
      <c r="G32" s="17">
        <f>LOG(Table19[[#This Row],[GDP per capita(1990-91)]],10)</f>
        <v>3.2839462331583102</v>
      </c>
      <c r="H32" s="17">
        <v>3.7760903614624799</v>
      </c>
      <c r="J32">
        <v>4.0382800513140902</v>
      </c>
      <c r="K32">
        <v>4.5266421995548001</v>
      </c>
      <c r="M32" s="10">
        <v>4.559147254932574</v>
      </c>
      <c r="N32" s="10">
        <f>LOG10(Table20[[#This Row],[GDP per worker(2010-11)]])</f>
        <v>5.0414458167975758</v>
      </c>
    </row>
    <row r="33" spans="1:14" x14ac:dyDescent="0.3">
      <c r="A33">
        <v>32</v>
      </c>
      <c r="B33" s="1" t="s">
        <v>33</v>
      </c>
      <c r="D33" s="9" t="e">
        <v>#NUM!</v>
      </c>
      <c r="E33" s="9" t="e">
        <f>LOG(Table16[[#This Row],[GDP per worker(1980-81)]],10)</f>
        <v>#DIV/0!</v>
      </c>
      <c r="G33" s="18" t="e">
        <f>LOG(Table19[[#This Row],[GDP per capita(1990-91)]],10)</f>
        <v>#VALUE!</v>
      </c>
      <c r="H33" s="18" t="e">
        <v>#VALUE!</v>
      </c>
      <c r="J33">
        <v>4.232544114390552</v>
      </c>
      <c r="K33">
        <v>4.6652966671635818</v>
      </c>
      <c r="M33" s="11">
        <v>5.0582142528504477</v>
      </c>
      <c r="N33" s="11">
        <f>LOG10(Table20[[#This Row],[GDP per worker(2010-11)]])</f>
        <v>5.4739670243539509</v>
      </c>
    </row>
    <row r="34" spans="1:14" x14ac:dyDescent="0.3">
      <c r="A34">
        <v>33</v>
      </c>
      <c r="B34" s="1" t="s">
        <v>34</v>
      </c>
      <c r="D34" s="8">
        <v>3.2776995018629607</v>
      </c>
      <c r="E34" s="8">
        <f>LOG(Table16[[#This Row],[GDP per worker(1980-81)]],10)</f>
        <v>3.8265273443504202</v>
      </c>
      <c r="G34" s="19">
        <f>LOG(Table19[[#This Row],[GDP per capita(1990-91)]],10)</f>
        <v>3.366655981643635</v>
      </c>
      <c r="H34" s="19">
        <v>3.8588001099478046</v>
      </c>
      <c r="J34">
        <v>4.2534875390978462</v>
      </c>
      <c r="K34">
        <v>4.6879795492224821</v>
      </c>
      <c r="M34" s="12">
        <v>4.7560516516675282</v>
      </c>
      <c r="N34" s="12">
        <f>LOG10(Table20[[#This Row],[GDP per worker(2010-11)]])</f>
        <v>5.1753740269114994</v>
      </c>
    </row>
  </sheetData>
  <conditionalFormatting sqref="H1:H34">
    <cfRule type="containsText" priority="1" operator="containsText" text="#NUM!">
      <formula>NOT(ISERROR(SEARCH("#NUM!",H1)))</formula>
    </cfRule>
    <cfRule type="containsErrors" priority="2">
      <formula>ISERROR(H1)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7B3AC-0B27-4800-9F8D-B724CB49F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 GDP </vt:lpstr>
      <vt:lpstr>Sheet1</vt:lpstr>
      <vt:lpstr>Sheet2</vt:lpstr>
      <vt:lpstr>Main Sheet Log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 Anwesh</dc:creator>
  <cp:lastModifiedBy>Ayanik Anwesh</cp:lastModifiedBy>
  <dcterms:created xsi:type="dcterms:W3CDTF">2015-06-05T18:17:20Z</dcterms:created>
  <dcterms:modified xsi:type="dcterms:W3CDTF">2022-01-20T18:47:42Z</dcterms:modified>
</cp:coreProperties>
</file>