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mc:AlternateContent xmlns:mc="http://schemas.openxmlformats.org/markup-compatibility/2006">
    <mc:Choice Requires="x15">
      <x15ac:absPath xmlns:x15ac="http://schemas.microsoft.com/office/spreadsheetml/2010/11/ac" url="F:\Web Spreadsheets\Private Enrollment Spreadsheets for Web\2019 Private Enrollment Final Versions\"/>
    </mc:Choice>
  </mc:AlternateContent>
  <bookViews>
    <workbookView xWindow="360" yWindow="60" windowWidth="11340" windowHeight="6030" tabRatio="548" activeTab="1"/>
  </bookViews>
  <sheets>
    <sheet name="Disclaimer" sheetId="5" r:id="rId1"/>
    <sheet name="About the Data" sheetId="6" r:id="rId2"/>
    <sheet name="PrGrad19" sheetId="4" r:id="rId3"/>
  </sheets>
  <definedNames>
    <definedName name="_xlnm._FilterDatabase" localSheetId="2" hidden="1">PrGrad19!$C$4:$M$146</definedName>
    <definedName name="_xlnm.Print_Area" localSheetId="1">'About the Data'!$A$1:$J$59</definedName>
    <definedName name="_xlnm.Print_Area" localSheetId="0">Disclaimer!$A$1:$J$17</definedName>
    <definedName name="_xlnm.Print_Area" localSheetId="2">PrGrad19!$C$4:$M$147</definedName>
    <definedName name="_xlnm.Print_Titles" localSheetId="2">PrGrad19!$2:$4</definedName>
  </definedNames>
  <calcPr calcId="162913"/>
</workbook>
</file>

<file path=xl/calcChain.xml><?xml version="1.0" encoding="utf-8"?>
<calcChain xmlns="http://schemas.openxmlformats.org/spreadsheetml/2006/main">
  <c r="K147" i="4" l="1"/>
  <c r="L147" i="4"/>
  <c r="M147" i="4"/>
  <c r="M2" i="4" l="1"/>
  <c r="L2" i="4"/>
  <c r="K2" i="4"/>
</calcChain>
</file>

<file path=xl/sharedStrings.xml><?xml version="1.0" encoding="utf-8"?>
<sst xmlns="http://schemas.openxmlformats.org/spreadsheetml/2006/main" count="1150" uniqueCount="529">
  <si>
    <t>7353</t>
  </si>
  <si>
    <t>Oneida Nation Sch System</t>
  </si>
  <si>
    <t>07</t>
  </si>
  <si>
    <t>44</t>
  </si>
  <si>
    <t>2095</t>
  </si>
  <si>
    <t>Oneida Nation School System</t>
  </si>
  <si>
    <t>14</t>
  </si>
  <si>
    <t>10</t>
  </si>
  <si>
    <t>0147</t>
  </si>
  <si>
    <t>Appleton Area Sch Dist</t>
  </si>
  <si>
    <t>06</t>
  </si>
  <si>
    <t>0700</t>
  </si>
  <si>
    <t>8750</t>
  </si>
  <si>
    <t>12</t>
  </si>
  <si>
    <t>02</t>
  </si>
  <si>
    <t>0231</t>
  </si>
  <si>
    <t>Baldwin-Woodville Area Sch Dis</t>
  </si>
  <si>
    <t>11</t>
  </si>
  <si>
    <t>55</t>
  </si>
  <si>
    <t>03</t>
  </si>
  <si>
    <t>0336</t>
  </si>
  <si>
    <t>8670</t>
  </si>
  <si>
    <t>Wayland Academy</t>
  </si>
  <si>
    <t>08</t>
  </si>
  <si>
    <t>38</t>
  </si>
  <si>
    <t>0413</t>
  </si>
  <si>
    <t>Beloit Sch Dist</t>
  </si>
  <si>
    <t>53</t>
  </si>
  <si>
    <t>2457</t>
  </si>
  <si>
    <t>Rock County Christian School</t>
  </si>
  <si>
    <t>51</t>
  </si>
  <si>
    <t>13</t>
  </si>
  <si>
    <t>1092</t>
  </si>
  <si>
    <t>09</t>
  </si>
  <si>
    <t>1800</t>
  </si>
  <si>
    <t>Faith Christian School</t>
  </si>
  <si>
    <t>1183</t>
  </si>
  <si>
    <t>Columbus Sch Dist</t>
  </si>
  <si>
    <t>05</t>
  </si>
  <si>
    <t>8710</t>
  </si>
  <si>
    <t>Wisconsin Academy</t>
  </si>
  <si>
    <t>37</t>
  </si>
  <si>
    <t>Faith Christian Academy</t>
  </si>
  <si>
    <t>64</t>
  </si>
  <si>
    <t>1554</t>
  </si>
  <si>
    <t>Eau Claire Area Sch Dist</t>
  </si>
  <si>
    <t>18</t>
  </si>
  <si>
    <t>1510</t>
  </si>
  <si>
    <t>Immanuel Lutheran College Hi</t>
  </si>
  <si>
    <t>2440</t>
  </si>
  <si>
    <t>0714</t>
  </si>
  <si>
    <t>Elmbrook Sch Dist</t>
  </si>
  <si>
    <t>01</t>
  </si>
  <si>
    <t>67</t>
  </si>
  <si>
    <t>0256</t>
  </si>
  <si>
    <t>Brookfield Academy</t>
  </si>
  <si>
    <t>1862</t>
  </si>
  <si>
    <t>Fond du Lac Sch Dist</t>
  </si>
  <si>
    <t>20</t>
  </si>
  <si>
    <t>6560</t>
  </si>
  <si>
    <t>1870</t>
  </si>
  <si>
    <t>Fontana J8 Sch Dist</t>
  </si>
  <si>
    <t>0646</t>
  </si>
  <si>
    <t>40</t>
  </si>
  <si>
    <t>66</t>
  </si>
  <si>
    <t>04</t>
  </si>
  <si>
    <t>2289</t>
  </si>
  <si>
    <t>0120</t>
  </si>
  <si>
    <t>2040</t>
  </si>
  <si>
    <t>Northeastern WI Lutheran Hi</t>
  </si>
  <si>
    <t>2046</t>
  </si>
  <si>
    <t>Notre Dame de la Baie Academy</t>
  </si>
  <si>
    <t>57</t>
  </si>
  <si>
    <t>2695</t>
  </si>
  <si>
    <t>Janesville Sch Dist</t>
  </si>
  <si>
    <t>2085</t>
  </si>
  <si>
    <t>Oakhill Christian School</t>
  </si>
  <si>
    <t>2793</t>
  </si>
  <si>
    <t>Kenosha Sch Dist</t>
  </si>
  <si>
    <t>30</t>
  </si>
  <si>
    <t>0343</t>
  </si>
  <si>
    <t>Christian Life School</t>
  </si>
  <si>
    <t>8213</t>
  </si>
  <si>
    <t>1376</t>
  </si>
  <si>
    <t>Kettle Moraine Sch Dist</t>
  </si>
  <si>
    <t>4930</t>
  </si>
  <si>
    <t>2849</t>
  </si>
  <si>
    <t>La Crosse Sch Dist</t>
  </si>
  <si>
    <t>32</t>
  </si>
  <si>
    <t>8600</t>
  </si>
  <si>
    <t>University Lake School</t>
  </si>
  <si>
    <t>2898</t>
  </si>
  <si>
    <t>Lake Mills Area Sch Dist</t>
  </si>
  <si>
    <t>28</t>
  </si>
  <si>
    <t>1640</t>
  </si>
  <si>
    <t>3269</t>
  </si>
  <si>
    <t>Madison Metropolitan Sch Dist</t>
  </si>
  <si>
    <t>1300</t>
  </si>
  <si>
    <t>Abundant Life Christian Sch</t>
  </si>
  <si>
    <t>3290</t>
  </si>
  <si>
    <t>Manitowoc Sch Dist</t>
  </si>
  <si>
    <t>36</t>
  </si>
  <si>
    <t>1730</t>
  </si>
  <si>
    <t>2460</t>
  </si>
  <si>
    <t>3339</t>
  </si>
  <si>
    <t>71</t>
  </si>
  <si>
    <t>0430</t>
  </si>
  <si>
    <t>3437</t>
  </si>
  <si>
    <t>Menomonee Falls Sch Dist</t>
  </si>
  <si>
    <t>0270</t>
  </si>
  <si>
    <t>Calvary Baptist School</t>
  </si>
  <si>
    <t>0656</t>
  </si>
  <si>
    <t>Falls Baptist Academy</t>
  </si>
  <si>
    <t>3619</t>
  </si>
  <si>
    <t>Milwaukee Sch Dist</t>
  </si>
  <si>
    <t>1303</t>
  </si>
  <si>
    <t>Believers in Christ Acad</t>
  </si>
  <si>
    <t>0510</t>
  </si>
  <si>
    <t>Divine Savior Holy Angels Hi</t>
  </si>
  <si>
    <t>1180</t>
  </si>
  <si>
    <t>Holy Redeemer Christian Acad</t>
  </si>
  <si>
    <t>1770</t>
  </si>
  <si>
    <t>4210</t>
  </si>
  <si>
    <t>8705</t>
  </si>
  <si>
    <t>WI Institute for Torah Study</t>
  </si>
  <si>
    <t>8720</t>
  </si>
  <si>
    <t>3892</t>
  </si>
  <si>
    <t>70</t>
  </si>
  <si>
    <t>5840</t>
  </si>
  <si>
    <t>3941</t>
  </si>
  <si>
    <t>New Holstein Sch Dist</t>
  </si>
  <si>
    <t>5550</t>
  </si>
  <si>
    <t>68</t>
  </si>
  <si>
    <t>4060</t>
  </si>
  <si>
    <t>Oconomowoc Area Sch Dist</t>
  </si>
  <si>
    <t>1021</t>
  </si>
  <si>
    <t>4179</t>
  </si>
  <si>
    <t>Oshkosh Area Sch Dist</t>
  </si>
  <si>
    <t>1665</t>
  </si>
  <si>
    <t>1229</t>
  </si>
  <si>
    <t>4620</t>
  </si>
  <si>
    <t>2370</t>
  </si>
  <si>
    <t>2317</t>
  </si>
  <si>
    <t>Prairie School</t>
  </si>
  <si>
    <t>3430</t>
  </si>
  <si>
    <t>4851</t>
  </si>
  <si>
    <t>Richland Sch Dist</t>
  </si>
  <si>
    <t>52</t>
  </si>
  <si>
    <t>0536</t>
  </si>
  <si>
    <t>5026</t>
  </si>
  <si>
    <t>Saint Francis Sch Dist</t>
  </si>
  <si>
    <t>8371</t>
  </si>
  <si>
    <t>5607</t>
  </si>
  <si>
    <t>49</t>
  </si>
  <si>
    <t>2270</t>
  </si>
  <si>
    <t>8565</t>
  </si>
  <si>
    <t>Union Grove Christian School</t>
  </si>
  <si>
    <t>62</t>
  </si>
  <si>
    <t>6125</t>
  </si>
  <si>
    <t>2042</t>
  </si>
  <si>
    <t>Luther Preparatory School</t>
  </si>
  <si>
    <t>1740</t>
  </si>
  <si>
    <t>Maranatha Baptist Academy</t>
  </si>
  <si>
    <t>6174</t>
  </si>
  <si>
    <t>Waukesha Sch Dist</t>
  </si>
  <si>
    <t>0310</t>
  </si>
  <si>
    <t>6195</t>
  </si>
  <si>
    <t>Waupaca Sch Dist</t>
  </si>
  <si>
    <t>0660</t>
  </si>
  <si>
    <t>6216</t>
  </si>
  <si>
    <t>Waupun Sch Dist</t>
  </si>
  <si>
    <t>8650</t>
  </si>
  <si>
    <t>Central WI Christian Schs</t>
  </si>
  <si>
    <t>6223</t>
  </si>
  <si>
    <t>Wausau Sch Dist</t>
  </si>
  <si>
    <t>2010</t>
  </si>
  <si>
    <t>6300</t>
  </si>
  <si>
    <t>1088</t>
  </si>
  <si>
    <t>Grace Christian Academy</t>
  </si>
  <si>
    <t>0848</t>
  </si>
  <si>
    <t>Heritage Christian Schools</t>
  </si>
  <si>
    <t>6307</t>
  </si>
  <si>
    <t>West Bend Sch Dist</t>
  </si>
  <si>
    <t>1630</t>
  </si>
  <si>
    <t>1368</t>
  </si>
  <si>
    <t>6370</t>
  </si>
  <si>
    <t>West Salem Sch Dist</t>
  </si>
  <si>
    <t>0436</t>
  </si>
  <si>
    <t>6419</t>
  </si>
  <si>
    <t>Whitefish Bay Sch Dist</t>
  </si>
  <si>
    <t>0530</t>
  </si>
  <si>
    <t>6685</t>
  </si>
  <si>
    <t>Wisconsin Rapids Sch Dist</t>
  </si>
  <si>
    <t>1307</t>
  </si>
  <si>
    <t>58</t>
  </si>
  <si>
    <t>CESA</t>
  </si>
  <si>
    <t>Cty Code</t>
  </si>
  <si>
    <t>Sch Code</t>
  </si>
  <si>
    <t>School</t>
  </si>
  <si>
    <t>Female</t>
  </si>
  <si>
    <t>Male</t>
  </si>
  <si>
    <t>Total</t>
  </si>
  <si>
    <t>Agency Type</t>
  </si>
  <si>
    <t>7351</t>
  </si>
  <si>
    <t>Lac Courte Oreilles Ojibwe Sch</t>
  </si>
  <si>
    <t>1639</t>
  </si>
  <si>
    <t>Fox Valley Lutheran High</t>
  </si>
  <si>
    <t>2450</t>
  </si>
  <si>
    <t>Arrowhead UHS Sch Dist</t>
  </si>
  <si>
    <t>Shoreland Lutheran High</t>
  </si>
  <si>
    <t>Lakeside Lutheran High</t>
  </si>
  <si>
    <t>Manitowoc Lutheran High</t>
  </si>
  <si>
    <t>Roncalli Catholic High</t>
  </si>
  <si>
    <t>Marquette University High</t>
  </si>
  <si>
    <t>Wisconsin Lutheran High</t>
  </si>
  <si>
    <t>Saint Lawrence Seminary High</t>
  </si>
  <si>
    <t>2177</t>
  </si>
  <si>
    <t>Nicolet UHS Sch Dist</t>
  </si>
  <si>
    <t>Pacelli High</t>
  </si>
  <si>
    <t>5852</t>
  </si>
  <si>
    <t>Union Grove UHS Sch Dist</t>
  </si>
  <si>
    <t>Kettle Moraine Lutheran High</t>
  </si>
  <si>
    <t>Dominican High</t>
  </si>
  <si>
    <t>1997</t>
  </si>
  <si>
    <t>0071</t>
  </si>
  <si>
    <t>Aquinas High</t>
  </si>
  <si>
    <t>1044</t>
  </si>
  <si>
    <t>Clara Mohammed School</t>
  </si>
  <si>
    <t>8379</t>
  </si>
  <si>
    <t>Torah Academy of Milwaukee</t>
  </si>
  <si>
    <t>1218</t>
  </si>
  <si>
    <t>1360</t>
  </si>
  <si>
    <t>Sawyer</t>
  </si>
  <si>
    <t>Outagamie</t>
  </si>
  <si>
    <t>Clark</t>
  </si>
  <si>
    <t>Brown</t>
  </si>
  <si>
    <t>Saint Croix</t>
  </si>
  <si>
    <t>Dodge</t>
  </si>
  <si>
    <t>Rock</t>
  </si>
  <si>
    <t>Waukesha</t>
  </si>
  <si>
    <t>Racine</t>
  </si>
  <si>
    <t>Dane</t>
  </si>
  <si>
    <t>Chippewa</t>
  </si>
  <si>
    <t>Marinette</t>
  </si>
  <si>
    <t>Columbia</t>
  </si>
  <si>
    <t>Walworth</t>
  </si>
  <si>
    <t>Eau Claire</t>
  </si>
  <si>
    <t>Fond du Lac</t>
  </si>
  <si>
    <t>Milwaukee</t>
  </si>
  <si>
    <t>Washington</t>
  </si>
  <si>
    <t>Kenosha</t>
  </si>
  <si>
    <t>La Crosse</t>
  </si>
  <si>
    <t>Jefferson</t>
  </si>
  <si>
    <t>Manitowoc</t>
  </si>
  <si>
    <t>Wood</t>
  </si>
  <si>
    <t>1263</t>
  </si>
  <si>
    <t>Atlas Preparatory Academy</t>
  </si>
  <si>
    <t>1158</t>
  </si>
  <si>
    <t>Early View Acad of Excellence</t>
  </si>
  <si>
    <t>1408</t>
  </si>
  <si>
    <t>3787</t>
  </si>
  <si>
    <t>Mosinee Sch Dist</t>
  </si>
  <si>
    <t>Marathon</t>
  </si>
  <si>
    <t>1488</t>
  </si>
  <si>
    <t>Wisconsin Valley Lutheran Hi</t>
  </si>
  <si>
    <t>Winnebago</t>
  </si>
  <si>
    <t>Calumet</t>
  </si>
  <si>
    <t>Waupaca</t>
  </si>
  <si>
    <t>4095</t>
  </si>
  <si>
    <t>Onalaska Sch Dist</t>
  </si>
  <si>
    <t>1670</t>
  </si>
  <si>
    <t>Luther High</t>
  </si>
  <si>
    <t>4543</t>
  </si>
  <si>
    <t>Prairie du Chien Area Sch Dist</t>
  </si>
  <si>
    <t>Crawford</t>
  </si>
  <si>
    <t>2314</t>
  </si>
  <si>
    <t>Richland</t>
  </si>
  <si>
    <t>Shawano</t>
  </si>
  <si>
    <t>Portage</t>
  </si>
  <si>
    <t>Vernon</t>
  </si>
  <si>
    <t>6181</t>
  </si>
  <si>
    <t>Waunakee Community Sch Dist</t>
  </si>
  <si>
    <t>1131</t>
  </si>
  <si>
    <t>Madison Country Day School</t>
  </si>
  <si>
    <t>County Name</t>
  </si>
  <si>
    <t>0110</t>
  </si>
  <si>
    <t>Baldwin Christian School</t>
  </si>
  <si>
    <t>Saint Mary's Springs Academy</t>
  </si>
  <si>
    <t>1491</t>
  </si>
  <si>
    <t>1530</t>
  </si>
  <si>
    <t>Right Step Inc</t>
  </si>
  <si>
    <t>LEA Code</t>
  </si>
  <si>
    <t xml:space="preserve">State Of Wisconsin Totals:  </t>
  </si>
  <si>
    <t>Beaver Dam Unified Sch Dist</t>
  </si>
  <si>
    <t>Chippewa Falls Area Unified Sc</t>
  </si>
  <si>
    <t>Green Bay Area Public Sch Dist</t>
  </si>
  <si>
    <t>1204</t>
  </si>
  <si>
    <t>Marshfield Unified Sch Dist</t>
  </si>
  <si>
    <t>Eastbrook Academy</t>
  </si>
  <si>
    <t>1606</t>
  </si>
  <si>
    <t>Neenah Joint Sch Dist</t>
  </si>
  <si>
    <t>Racine Unified Sch Dist</t>
  </si>
  <si>
    <t>Stevens Point Area Public Sch</t>
  </si>
  <si>
    <t>Watertown Unified Sch Dist</t>
  </si>
  <si>
    <t>1523</t>
  </si>
  <si>
    <t>West Allis-West Milwaukee Sch</t>
  </si>
  <si>
    <t>Coulee Christian School</t>
  </si>
  <si>
    <t>McDonell Central Catholic Hi</t>
  </si>
  <si>
    <t>0166</t>
  </si>
  <si>
    <t>Bethel Christian School</t>
  </si>
  <si>
    <t>8260</t>
  </si>
  <si>
    <t>Fond du Lac Christian School</t>
  </si>
  <si>
    <t>5220</t>
  </si>
  <si>
    <t>Saint Joseph Catholic Academy</t>
  </si>
  <si>
    <t>8075</t>
  </si>
  <si>
    <t>Salam School</t>
  </si>
  <si>
    <t>District</t>
  </si>
  <si>
    <t>Faith Baptist School</t>
  </si>
  <si>
    <t>1391</t>
  </si>
  <si>
    <t>Wolf River Lutheran High</t>
  </si>
  <si>
    <t>8700</t>
  </si>
  <si>
    <t>Winnebago Lutheran Academy</t>
  </si>
  <si>
    <t>1214</t>
  </si>
  <si>
    <t>2478</t>
  </si>
  <si>
    <t>Hayward Community Sch Dist</t>
  </si>
  <si>
    <t>2025</t>
  </si>
  <si>
    <t>Northern Lights Christian Acad</t>
  </si>
  <si>
    <t>2576</t>
  </si>
  <si>
    <t>Horicon Sch Dist</t>
  </si>
  <si>
    <t>1336</t>
  </si>
  <si>
    <t>1466</t>
  </si>
  <si>
    <t>Providence Academy</t>
  </si>
  <si>
    <t>1690</t>
  </si>
  <si>
    <t>Madison Baptist Academy</t>
  </si>
  <si>
    <t>2300</t>
  </si>
  <si>
    <t>3100</t>
  </si>
  <si>
    <t>Saint Anthony School</t>
  </si>
  <si>
    <t>1631</t>
  </si>
  <si>
    <t>TransCenter for Youth/ElPuente</t>
  </si>
  <si>
    <t>Genesee Lake School</t>
  </si>
  <si>
    <t>Lourdes Academy High</t>
  </si>
  <si>
    <t>Valley Christian School</t>
  </si>
  <si>
    <t>4312</t>
  </si>
  <si>
    <t>Pewaukee Sch Dist</t>
  </si>
  <si>
    <t>1292</t>
  </si>
  <si>
    <t>Trinity Academy</t>
  </si>
  <si>
    <t>59</t>
  </si>
  <si>
    <t>Sheboygan</t>
  </si>
  <si>
    <t>5271</t>
  </si>
  <si>
    <t>Sheboygan Area Sch Dist</t>
  </si>
  <si>
    <t>8195</t>
  </si>
  <si>
    <t>Sheboygan Area Lutheran High</t>
  </si>
  <si>
    <t>5663</t>
  </si>
  <si>
    <t>Superior Sch Dist</t>
  </si>
  <si>
    <t>16</t>
  </si>
  <si>
    <t>Douglas</t>
  </si>
  <si>
    <t>1736</t>
  </si>
  <si>
    <t>Maranatha Academy</t>
  </si>
  <si>
    <t>8374</t>
  </si>
  <si>
    <t>Trinity Baptist School</t>
  </si>
  <si>
    <t>Bay City Christian School</t>
  </si>
  <si>
    <t>2296</t>
  </si>
  <si>
    <t>Greendale Sch Dist</t>
  </si>
  <si>
    <t>1782</t>
  </si>
  <si>
    <t>Martin Luther High</t>
  </si>
  <si>
    <t>0590</t>
  </si>
  <si>
    <t>Edgewood High of Sacred Heart</t>
  </si>
  <si>
    <t>1486</t>
  </si>
  <si>
    <t>1605</t>
  </si>
  <si>
    <t>Believers Institute</t>
  </si>
  <si>
    <t>Messmer Catholic Schools</t>
  </si>
  <si>
    <t>Milwaukee Lutheran High</t>
  </si>
  <si>
    <t>5985</t>
  </si>
  <si>
    <t>Viroqua Area Sch Dist</t>
  </si>
  <si>
    <t>1080</t>
  </si>
  <si>
    <t>0280</t>
  </si>
  <si>
    <t>Baraboo Sch Dist</t>
  </si>
  <si>
    <t>56</t>
  </si>
  <si>
    <t>Sauk</t>
  </si>
  <si>
    <t>1615</t>
  </si>
  <si>
    <t>0896</t>
  </si>
  <si>
    <t>Cambridge Sch Dist</t>
  </si>
  <si>
    <t>8606</t>
  </si>
  <si>
    <t>Utica Christian School</t>
  </si>
  <si>
    <t>1169</t>
  </si>
  <si>
    <t>Coleman Sch Dist</t>
  </si>
  <si>
    <t>0647</t>
  </si>
  <si>
    <t>Saint Mary Catholic High</t>
  </si>
  <si>
    <t>3925</t>
  </si>
  <si>
    <t>New Berlin Sch Dist</t>
  </si>
  <si>
    <t>3955</t>
  </si>
  <si>
    <t>New London Sch Dist</t>
  </si>
  <si>
    <t>8359</t>
  </si>
  <si>
    <t>Starr Academy</t>
  </si>
  <si>
    <t>1717</t>
  </si>
  <si>
    <t>New Frontier Day School</t>
  </si>
  <si>
    <t>5747</t>
  </si>
  <si>
    <t>Tomah Area Sch Dist</t>
  </si>
  <si>
    <t>41</t>
  </si>
  <si>
    <t>Monroe</t>
  </si>
  <si>
    <t>1181</t>
  </si>
  <si>
    <t>Tomah Baptist Academy</t>
  </si>
  <si>
    <t>8640</t>
  </si>
  <si>
    <t>Waukesha Christian Academy</t>
  </si>
  <si>
    <t>Xavier High</t>
  </si>
  <si>
    <t>Community Christian Sch</t>
  </si>
  <si>
    <t>1672</t>
  </si>
  <si>
    <t>Richardson School</t>
  </si>
  <si>
    <t>0777</t>
  </si>
  <si>
    <t>Burlington Area Sch Dist</t>
  </si>
  <si>
    <t>0307</t>
  </si>
  <si>
    <t>Catholic Central High</t>
  </si>
  <si>
    <t>1654</t>
  </si>
  <si>
    <t>Liberty Christian School</t>
  </si>
  <si>
    <t>Saint Johns NW Military Acad</t>
  </si>
  <si>
    <t>Regis High</t>
  </si>
  <si>
    <t>1897</t>
  </si>
  <si>
    <t>Maple Dale-Indian Hill Sch Dis</t>
  </si>
  <si>
    <t>8595</t>
  </si>
  <si>
    <t>University Sch of Milwaukee</t>
  </si>
  <si>
    <t>2009</t>
  </si>
  <si>
    <t>Galesville-Ettrick-Trempealeau</t>
  </si>
  <si>
    <t>61</t>
  </si>
  <si>
    <t>Trempealeau</t>
  </si>
  <si>
    <t>0132</t>
  </si>
  <si>
    <t>Berean Baptist Christian Sch</t>
  </si>
  <si>
    <t>2335</t>
  </si>
  <si>
    <t>Lake Country Lutheran High</t>
  </si>
  <si>
    <t>Mountain Top Christian Acad</t>
  </si>
  <si>
    <t>2856</t>
  </si>
  <si>
    <t>Ladysmith Sch Dist</t>
  </si>
  <si>
    <t>54</t>
  </si>
  <si>
    <t>Rusk</t>
  </si>
  <si>
    <t>1706</t>
  </si>
  <si>
    <t>North Cedar Academy</t>
  </si>
  <si>
    <t>Horizon High</t>
  </si>
  <si>
    <t>Saint Ambrose Academy</t>
  </si>
  <si>
    <t>3311</t>
  </si>
  <si>
    <t>Marinette Sch Dist</t>
  </si>
  <si>
    <t>1760</t>
  </si>
  <si>
    <t>Saint Thomas Aquinas Academy</t>
  </si>
  <si>
    <t>Columbus Catholic High</t>
  </si>
  <si>
    <t>1652</t>
  </si>
  <si>
    <t>Academy of Excellence</t>
  </si>
  <si>
    <t>Destiny High</t>
  </si>
  <si>
    <t>Hope Christian High</t>
  </si>
  <si>
    <t>Pius XI Catholic High</t>
  </si>
  <si>
    <t>Saint Joan Antida High</t>
  </si>
  <si>
    <t>4165</t>
  </si>
  <si>
    <t>Osceola Sch Dist</t>
  </si>
  <si>
    <t>48</t>
  </si>
  <si>
    <t>Polk</t>
  </si>
  <si>
    <t>8608</t>
  </si>
  <si>
    <t>Prairie Christian Academy</t>
  </si>
  <si>
    <t>4613</t>
  </si>
  <si>
    <t>Pulaski Community Sch Dist</t>
  </si>
  <si>
    <t>1708</t>
  </si>
  <si>
    <t>Grace Christian Acad Pulaski</t>
  </si>
  <si>
    <t>1698</t>
  </si>
  <si>
    <t>CERT School</t>
  </si>
  <si>
    <t>Lutheran High</t>
  </si>
  <si>
    <t>Saint Augustine School Inc</t>
  </si>
  <si>
    <t>Eagle School</t>
  </si>
  <si>
    <t>Saint Thomas More High</t>
  </si>
  <si>
    <t>5264</t>
  </si>
  <si>
    <t>Shawano Sch Dist</t>
  </si>
  <si>
    <t>8200</t>
  </si>
  <si>
    <t>5460</t>
  </si>
  <si>
    <t>Sparta Area Sch Dist</t>
  </si>
  <si>
    <t>8227</t>
  </si>
  <si>
    <t>Sparta Mennonite School</t>
  </si>
  <si>
    <t>5726</t>
  </si>
  <si>
    <t>Thorp Sch Dist</t>
  </si>
  <si>
    <t>1182</t>
  </si>
  <si>
    <t>Abundant Life Christian Acad</t>
  </si>
  <si>
    <t>Youth Initiative High</t>
  </si>
  <si>
    <t>6013</t>
  </si>
  <si>
    <t>Big Foot UHS Sch Dist</t>
  </si>
  <si>
    <t>1522</t>
  </si>
  <si>
    <t>Catholic Memorial Hi</t>
  </si>
  <si>
    <t>1718</t>
  </si>
  <si>
    <t>Newman Catholic High</t>
  </si>
  <si>
    <t>6244</t>
  </si>
  <si>
    <t>Wauwatosa Sch Dist</t>
  </si>
  <si>
    <t>1638</t>
  </si>
  <si>
    <t>Kradwell School</t>
  </si>
  <si>
    <t>1622</t>
  </si>
  <si>
    <t>Living Word Lutheran High</t>
  </si>
  <si>
    <t>Assumption High</t>
  </si>
  <si>
    <t>Private School Graduates for the 2017-2018 school year.</t>
  </si>
  <si>
    <t>1628</t>
  </si>
  <si>
    <t>FreedomProject Academy</t>
  </si>
  <si>
    <t>1540</t>
  </si>
  <si>
    <t>East Troy Community Sch Dist</t>
  </si>
  <si>
    <t>1194</t>
  </si>
  <si>
    <t>Mukwonago Baptist Academy</t>
  </si>
  <si>
    <t>1763</t>
  </si>
  <si>
    <t>Hillel Academy</t>
  </si>
  <si>
    <t>2570</t>
  </si>
  <si>
    <t>Holy Hill Area Sch Dist</t>
  </si>
  <si>
    <t>0329</t>
  </si>
  <si>
    <t>Chileda</t>
  </si>
  <si>
    <t>1744</t>
  </si>
  <si>
    <t>8703</t>
  </si>
  <si>
    <t>Walbridge School</t>
  </si>
  <si>
    <t>1734</t>
  </si>
  <si>
    <t>Chesterton Acad of Milw Inc</t>
  </si>
  <si>
    <t>1048</t>
  </si>
  <si>
    <t>Tamarack Waldorf School</t>
  </si>
  <si>
    <t>8737</t>
  </si>
  <si>
    <t>Wyldewood Christian School</t>
  </si>
  <si>
    <t>Siena Catholic Schools Racine</t>
  </si>
  <si>
    <t>4970</t>
  </si>
  <si>
    <t>D C Everest Area Sch Dist</t>
  </si>
  <si>
    <t>2015</t>
  </si>
  <si>
    <t>Northland Lutheran High</t>
  </si>
  <si>
    <t>Sheboygan Christian School</t>
  </si>
  <si>
    <t>Agape School</t>
  </si>
  <si>
    <t>Waupaca Christian Academy</t>
  </si>
  <si>
    <t>6230</t>
  </si>
  <si>
    <t>Wausaukee Sch Dist</t>
  </si>
  <si>
    <t>8624</t>
  </si>
  <si>
    <t>Victory Home for Boys</t>
  </si>
  <si>
    <t>6328</t>
  </si>
  <si>
    <t>West De Pere Sch Dist</t>
  </si>
  <si>
    <t>1000</t>
  </si>
  <si>
    <t>Family Services Northeast WI</t>
  </si>
  <si>
    <t>1198</t>
  </si>
  <si>
    <t>Assumption Middle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</si>
</sst>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b/>
      <sz val="10"/>
      <name val="Arial"/>
      <family val="2"/>
    </font>
    <font>
      <b/>
      <i/>
      <sz val="10"/>
      <name val="Arial"/>
      <family val="2"/>
    </font>
    <font>
      <b/>
      <sz val="10"/>
      <name val="Arial"/>
      <family val="2"/>
    </font>
    <font>
      <sz val="10"/>
      <name val="Arial"/>
      <family val="2"/>
    </font>
    <font>
      <sz val="10"/>
      <color rgb="FF0099FF"/>
      <name val="Arial"/>
      <family val="2"/>
    </font>
  </fonts>
  <fills count="6">
    <fill>
      <patternFill patternType="none"/>
    </fill>
    <fill>
      <patternFill patternType="gray125"/>
    </fill>
    <fill>
      <patternFill patternType="solid">
        <fgColor rgb="FFEFF3FF"/>
        <bgColor indexed="64"/>
      </patternFill>
    </fill>
    <fill>
      <patternFill patternType="solid">
        <fgColor rgb="FFD5DFFF"/>
        <bgColor indexed="64"/>
      </patternFill>
    </fill>
    <fill>
      <patternFill patternType="solid">
        <fgColor rgb="FF00B050"/>
        <bgColor indexed="64"/>
      </patternFill>
    </fill>
    <fill>
      <patternFill patternType="solid">
        <fgColor rgb="FF0099FF"/>
        <bgColor indexed="64"/>
      </patternFill>
    </fill>
  </fills>
  <borders count="1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2">
    <xf numFmtId="0" fontId="0" fillId="0" borderId="0"/>
    <xf numFmtId="0" fontId="4" fillId="0" borderId="0"/>
  </cellStyleXfs>
  <cellXfs count="51">
    <xf numFmtId="0" fontId="0" fillId="0" borderId="0" xfId="0"/>
    <xf numFmtId="0" fontId="0" fillId="0" borderId="0" xfId="0" applyAlignment="1">
      <alignment horizontal="center"/>
    </xf>
    <xf numFmtId="3" fontId="0" fillId="0" borderId="0" xfId="0" applyNumberFormat="1"/>
    <xf numFmtId="0" fontId="0" fillId="0" borderId="0" xfId="0" applyAlignment="1">
      <alignment horizontal="left"/>
    </xf>
    <xf numFmtId="0" fontId="1" fillId="0" borderId="0" xfId="0" applyFont="1" applyFill="1" applyBorder="1" applyAlignment="1" applyProtection="1">
      <alignment horizontal="center" wrapText="1"/>
      <protection locked="0"/>
    </xf>
    <xf numFmtId="0" fontId="0" fillId="0" borderId="0" xfId="0" applyFill="1" applyBorder="1" applyAlignment="1">
      <alignment wrapText="1"/>
    </xf>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0" fontId="0" fillId="0" borderId="0" xfId="0" applyFill="1" applyBorder="1"/>
    <xf numFmtId="0" fontId="0" fillId="0" borderId="0" xfId="0" applyFill="1" applyBorder="1" applyAlignment="1" applyProtection="1">
      <alignment horizontal="center"/>
      <protection locked="0"/>
    </xf>
    <xf numFmtId="0" fontId="0" fillId="0" borderId="1" xfId="0" applyFill="1" applyBorder="1" applyAlignment="1" applyProtection="1">
      <alignment horizontal="center"/>
      <protection locked="0"/>
    </xf>
    <xf numFmtId="0" fontId="0" fillId="0" borderId="1" xfId="0" applyFill="1" applyBorder="1" applyAlignment="1" applyProtection="1">
      <alignment horizontal="left"/>
      <protection locked="0"/>
    </xf>
    <xf numFmtId="3" fontId="0" fillId="0" borderId="1" xfId="0" applyNumberFormat="1" applyFill="1" applyBorder="1" applyProtection="1">
      <protection locked="0"/>
    </xf>
    <xf numFmtId="3" fontId="0" fillId="0" borderId="1" xfId="0" applyNumberFormat="1" applyFill="1" applyBorder="1"/>
    <xf numFmtId="0" fontId="0" fillId="0" borderId="2" xfId="0" applyFill="1" applyBorder="1" applyAlignment="1" applyProtection="1">
      <alignment horizontal="center"/>
      <protection locked="0"/>
    </xf>
    <xf numFmtId="0" fontId="0" fillId="0" borderId="2" xfId="0" applyFill="1" applyBorder="1" applyAlignment="1" applyProtection="1">
      <alignment horizontal="left"/>
      <protection locked="0"/>
    </xf>
    <xf numFmtId="3" fontId="0" fillId="0" borderId="2" xfId="0" applyNumberFormat="1" applyFill="1" applyBorder="1" applyProtection="1">
      <protection locked="0"/>
    </xf>
    <xf numFmtId="3" fontId="0" fillId="0" borderId="2" xfId="0" applyNumberFormat="1" applyFill="1" applyBorder="1"/>
    <xf numFmtId="0" fontId="1" fillId="0" borderId="0" xfId="0" applyFont="1"/>
    <xf numFmtId="0" fontId="1" fillId="0" borderId="0" xfId="0" applyFont="1" applyAlignment="1">
      <alignment horizontal="right" vertical="center"/>
    </xf>
    <xf numFmtId="0" fontId="0" fillId="0" borderId="2" xfId="0" applyFill="1" applyBorder="1" applyAlignment="1" applyProtection="1">
      <protection locked="0"/>
    </xf>
    <xf numFmtId="0" fontId="1" fillId="0" borderId="0" xfId="0" applyFont="1" applyFill="1" applyBorder="1" applyAlignment="1" applyProtection="1">
      <alignment horizontal="center" vertical="center" wrapText="1"/>
      <protection locked="0"/>
    </xf>
    <xf numFmtId="0" fontId="1" fillId="0" borderId="0" xfId="0" applyFont="1" applyFill="1" applyBorder="1" applyAlignment="1">
      <alignment horizontal="center" vertical="center"/>
    </xf>
    <xf numFmtId="0" fontId="0" fillId="0" borderId="1" xfId="0" applyFill="1" applyBorder="1" applyAlignment="1" applyProtection="1">
      <alignment horizontal="center" vertical="center"/>
      <protection locked="0"/>
    </xf>
    <xf numFmtId="0" fontId="0" fillId="0" borderId="2" xfId="0" applyFill="1" applyBorder="1" applyAlignment="1" applyProtection="1">
      <alignment horizontal="center" vertical="center"/>
      <protection locked="0"/>
    </xf>
    <xf numFmtId="0" fontId="0" fillId="0" borderId="0" xfId="0" applyAlignment="1">
      <alignment horizontal="center" vertical="center"/>
    </xf>
    <xf numFmtId="3" fontId="1" fillId="0" borderId="0" xfId="0" applyNumberFormat="1" applyFont="1" applyFill="1" applyBorder="1" applyAlignment="1">
      <alignment vertical="center"/>
    </xf>
    <xf numFmtId="0" fontId="1" fillId="2" borderId="4" xfId="0" applyFont="1" applyFill="1" applyBorder="1" applyAlignment="1" applyProtection="1">
      <alignment horizontal="left"/>
      <protection locked="0"/>
    </xf>
    <xf numFmtId="3" fontId="1" fillId="2" borderId="4" xfId="0" applyNumberFormat="1" applyFont="1" applyFill="1" applyBorder="1" applyProtection="1">
      <protection locked="0"/>
    </xf>
    <xf numFmtId="3" fontId="1" fillId="3" borderId="2" xfId="0" applyNumberFormat="1" applyFont="1" applyFill="1" applyBorder="1" applyAlignment="1">
      <alignment vertical="center"/>
    </xf>
    <xf numFmtId="0" fontId="1" fillId="2" borderId="3" xfId="0" applyFont="1" applyFill="1" applyBorder="1" applyAlignment="1" applyProtection="1">
      <alignment wrapText="1"/>
      <protection locked="0"/>
    </xf>
    <xf numFmtId="0" fontId="1" fillId="2" borderId="4" xfId="0" applyFont="1" applyFill="1" applyBorder="1" applyAlignment="1" applyProtection="1">
      <alignment horizontal="left" wrapText="1"/>
      <protection locked="0"/>
    </xf>
    <xf numFmtId="0" fontId="1" fillId="2" borderId="4" xfId="0" applyFont="1" applyFill="1" applyBorder="1" applyAlignment="1" applyProtection="1">
      <alignment horizontal="left" vertical="center" wrapText="1"/>
      <protection locked="0"/>
    </xf>
    <xf numFmtId="0" fontId="4" fillId="4" borderId="0" xfId="1" applyFill="1"/>
    <xf numFmtId="0" fontId="5" fillId="5" borderId="0" xfId="1" applyFont="1" applyFill="1"/>
    <xf numFmtId="0" fontId="0" fillId="0" borderId="0" xfId="0" applyFill="1" applyBorder="1" applyAlignment="1">
      <alignment horizontal="center" wrapText="1"/>
    </xf>
    <xf numFmtId="0" fontId="1" fillId="2" borderId="4" xfId="0" applyFont="1" applyFill="1" applyBorder="1" applyAlignment="1" applyProtection="1">
      <alignment horizontal="center" wrapText="1"/>
      <protection locked="0"/>
    </xf>
    <xf numFmtId="3" fontId="4" fillId="0" borderId="2" xfId="0" applyNumberFormat="1" applyFont="1" applyFill="1" applyBorder="1" applyProtection="1">
      <protection locked="0"/>
    </xf>
    <xf numFmtId="0" fontId="0" fillId="0" borderId="6" xfId="0" applyFill="1" applyBorder="1" applyProtection="1">
      <protection locked="0"/>
    </xf>
    <xf numFmtId="0" fontId="0" fillId="0" borderId="8" xfId="0" applyFill="1" applyBorder="1" applyProtection="1">
      <protection locked="0"/>
    </xf>
    <xf numFmtId="0" fontId="1" fillId="0" borderId="7" xfId="0" applyFont="1" applyFill="1" applyBorder="1"/>
    <xf numFmtId="0" fontId="1" fillId="0" borderId="9" xfId="0" applyFont="1" applyFill="1" applyBorder="1"/>
    <xf numFmtId="0" fontId="3" fillId="0" borderId="9" xfId="0" applyFont="1" applyFill="1" applyBorder="1"/>
    <xf numFmtId="3" fontId="1" fillId="2" borderId="4" xfId="0" applyNumberFormat="1" applyFont="1" applyFill="1" applyBorder="1"/>
    <xf numFmtId="0" fontId="1" fillId="2" borderId="5" xfId="0" applyFont="1" applyFill="1" applyBorder="1" applyAlignment="1">
      <alignment horizontal="left"/>
    </xf>
    <xf numFmtId="0" fontId="1" fillId="2" borderId="3" xfId="0" applyFont="1" applyFill="1" applyBorder="1" applyAlignment="1">
      <alignment horizontal="right" vertical="center"/>
    </xf>
    <xf numFmtId="0" fontId="1" fillId="2" borderId="4" xfId="0" applyFont="1" applyFill="1" applyBorder="1" applyAlignment="1">
      <alignment horizontal="right" vertical="center"/>
    </xf>
    <xf numFmtId="3" fontId="1" fillId="2" borderId="4" xfId="0" applyNumberFormat="1" applyFont="1" applyFill="1" applyBorder="1" applyAlignment="1">
      <alignment horizontal="right" vertical="center"/>
    </xf>
    <xf numFmtId="3" fontId="1" fillId="2" borderId="5" xfId="0" applyNumberFormat="1" applyFont="1" applyFill="1" applyBorder="1" applyAlignment="1">
      <alignment horizontal="right" vertical="center"/>
    </xf>
    <xf numFmtId="0" fontId="2" fillId="0" borderId="0" xfId="0" applyFont="1" applyFill="1" applyBorder="1" applyAlignment="1" applyProtection="1">
      <alignment horizontal="center" vertical="center" wrapText="1"/>
      <protection locked="0"/>
    </xf>
  </cellXfs>
  <cellStyles count="2">
    <cellStyle name="Normal" xfId="0" builtinId="0"/>
    <cellStyle name="Normal 2" xfId="1"/>
  </cellStyles>
  <dxfs count="0"/>
  <tableStyles count="0" defaultTableStyle="TableStyleMedium9" defaultPivotStyle="PivotStyleLight16"/>
  <colors>
    <mruColors>
      <color rgb="FF0000FF"/>
      <color rgb="FFEFF3FF"/>
      <color rgb="FFD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9526</xdr:rowOff>
    </xdr:from>
    <xdr:to>
      <xdr:col>14</xdr:col>
      <xdr:colOff>257175</xdr:colOff>
      <xdr:row>31</xdr:row>
      <xdr:rowOff>47626</xdr:rowOff>
    </xdr:to>
    <xdr:sp macro="" textlink="">
      <xdr:nvSpPr>
        <xdr:cNvPr id="2" name="TextBox 2"/>
        <xdr:cNvSpPr txBox="1">
          <a:spLocks noChangeArrowheads="1"/>
        </xdr:cNvSpPr>
      </xdr:nvSpPr>
      <xdr:spPr bwMode="auto">
        <a:xfrm>
          <a:off x="238125" y="171451"/>
          <a:ext cx="8553450" cy="4895850"/>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Private School Graduates (PrGrad)</a:t>
          </a:r>
        </a:p>
        <a:p>
          <a:r>
            <a:rPr lang="en-US" sz="1100">
              <a:latin typeface="+mn-lt"/>
              <a:ea typeface="+mn-ea"/>
              <a:cs typeface="+mn-cs"/>
            </a:rPr>
            <a:t>Sort Order:  Agency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a:t>
          </a:r>
          <a:r>
            <a:rPr lang="en-US" sz="1100" b="1">
              <a:solidFill>
                <a:srgbClr val="0000FF"/>
              </a:solidFill>
              <a:latin typeface="+mn-lt"/>
              <a:ea typeface="+mn-ea"/>
              <a:cs typeface="+mn-cs"/>
            </a:rPr>
            <a:t>2017-2018 School Year </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January</a:t>
          </a:r>
          <a:r>
            <a:rPr lang="en-US" sz="1100" baseline="0">
              <a:latin typeface="+mn-lt"/>
              <a:ea typeface="+mn-ea"/>
              <a:cs typeface="+mn-cs"/>
            </a:rPr>
            <a:t> 24th, 2019</a:t>
          </a:r>
          <a:endParaRPr lang="en-US" sz="1100">
            <a:latin typeface="+mn-lt"/>
            <a:ea typeface="+mn-ea"/>
            <a:cs typeface="+mn-cs"/>
          </a:endParaRPr>
        </a:p>
        <a:p>
          <a:r>
            <a:rPr lang="en-US" sz="1100">
              <a:latin typeface="+mn-lt"/>
              <a:ea typeface="+mn-ea"/>
              <a:cs typeface="+mn-cs"/>
            </a:rPr>
            <a:t>Source:  NGRAD.SQL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100" b="0" baseline="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baseline="0">
              <a:latin typeface="+mn-lt"/>
              <a:ea typeface="+mn-ea"/>
              <a:cs typeface="+mn-cs"/>
            </a:rPr>
            <a:t>PRIVATE GRADUATES </a:t>
          </a:r>
          <a:r>
            <a:rPr lang="en-US" sz="1100" b="1">
              <a:latin typeface="+mn-lt"/>
              <a:ea typeface="+mn-ea"/>
              <a:cs typeface="+mn-cs"/>
            </a:rPr>
            <a:t>DATA:</a:t>
          </a:r>
          <a:endParaRPr lang="en-US" sz="1100" b="0" i="0">
            <a:latin typeface="+mn-lt"/>
            <a:ea typeface="+mn-ea"/>
            <a:cs typeface="+mn-cs"/>
          </a:endParaRPr>
        </a:p>
        <a:p>
          <a:pPr rtl="0"/>
          <a:r>
            <a:rPr lang="en-US" sz="1100" b="0" i="0">
              <a:latin typeface="+mn-lt"/>
              <a:ea typeface="+mn-ea"/>
              <a:cs typeface="+mn-cs"/>
            </a:rPr>
            <a:t>The data reported on the 2019</a:t>
          </a:r>
          <a:r>
            <a:rPr lang="en-US" sz="1100" b="0" i="0" baseline="0">
              <a:latin typeface="+mn-lt"/>
              <a:ea typeface="+mn-ea"/>
              <a:cs typeface="+mn-cs"/>
            </a:rPr>
            <a:t> </a:t>
          </a:r>
          <a:r>
            <a:rPr lang="en-US" sz="1100" b="0" i="0">
              <a:latin typeface="+mn-lt"/>
              <a:ea typeface="+mn-ea"/>
              <a:cs typeface="+mn-cs"/>
            </a:rPr>
            <a:t>report reflects the students who graduated during the </a:t>
          </a:r>
          <a:r>
            <a:rPr lang="en-US" sz="1100" b="1" i="1">
              <a:solidFill>
                <a:srgbClr val="0000FF"/>
              </a:solidFill>
              <a:latin typeface="+mn-lt"/>
              <a:ea typeface="+mn-ea"/>
              <a:cs typeface="+mn-cs"/>
            </a:rPr>
            <a:t>2017-2018</a:t>
          </a:r>
          <a:r>
            <a:rPr lang="en-US" sz="1100" b="0" i="0">
              <a:latin typeface="+mn-lt"/>
              <a:ea typeface="+mn-ea"/>
              <a:cs typeface="+mn-cs"/>
            </a:rPr>
            <a:t> school year.</a:t>
          </a:r>
          <a:endParaRPr lang="en-US"/>
        </a:p>
        <a:p>
          <a:endParaRPr lang="en-US" sz="1100">
            <a:latin typeface="+mn-lt"/>
            <a:ea typeface="+mn-ea"/>
            <a:cs typeface="+mn-cs"/>
          </a:endParaRPr>
        </a:p>
        <a:p>
          <a:r>
            <a:rPr lang="en-US" sz="1100"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a:latin typeface="+mn-lt"/>
              <a:ea typeface="+mn-ea"/>
              <a:cs typeface="+mn-cs"/>
            </a:rPr>
            <a:t>  LEA Code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District</a:t>
          </a:r>
          <a:r>
            <a:rPr lang="en-US" sz="1100" b="0" i="0" baseline="0">
              <a:latin typeface="+mn-lt"/>
              <a:ea typeface="+mn-ea"/>
              <a:cs typeface="+mn-cs"/>
            </a:rPr>
            <a:t> Name</a:t>
          </a:r>
          <a:r>
            <a:rPr lang="en-US" sz="1100" b="0" i="0">
              <a:latin typeface="+mn-lt"/>
              <a:ea typeface="+mn-ea"/>
              <a:cs typeface="+mn-cs"/>
            </a:rPr>
            <a:t> </a:t>
          </a:r>
        </a:p>
        <a:p>
          <a:pPr lvl="1">
            <a:buFont typeface="Arial" pitchFamily="34" charset="0"/>
            <a:buChar char="•"/>
          </a:pPr>
          <a:r>
            <a:rPr lang="en-US" sz="1100" b="0" i="0">
              <a:latin typeface="+mn-lt"/>
              <a:ea typeface="+mn-ea"/>
              <a:cs typeface="+mn-cs"/>
            </a:rPr>
            <a:t>  Agency</a:t>
          </a:r>
          <a:r>
            <a:rPr lang="en-US" sz="1100" b="0" i="0" baseline="0">
              <a:latin typeface="+mn-lt"/>
              <a:ea typeface="+mn-ea"/>
              <a:cs typeface="+mn-cs"/>
            </a:rPr>
            <a:t> Type</a:t>
          </a:r>
          <a:endParaRPr lang="en-US" sz="1100" b="0" i="0">
            <a:latin typeface="+mn-lt"/>
            <a:ea typeface="+mn-ea"/>
            <a:cs typeface="+mn-cs"/>
          </a:endParaRPr>
        </a:p>
        <a:p>
          <a:pPr lvl="1">
            <a:buFont typeface="Arial" pitchFamily="34" charset="0"/>
            <a:buChar char="•"/>
          </a:pPr>
          <a:r>
            <a:rPr lang="en-US" sz="1100" b="0" i="0">
              <a:latin typeface="+mn-lt"/>
              <a:ea typeface="+mn-ea"/>
              <a:cs typeface="+mn-cs"/>
            </a:rPr>
            <a:t>  CESA </a:t>
          </a:r>
        </a:p>
        <a:p>
          <a:pPr lvl="1">
            <a:buFont typeface="Arial" pitchFamily="34" charset="0"/>
            <a:buChar char="•"/>
          </a:pPr>
          <a:r>
            <a:rPr lang="en-US" sz="1100" b="0" i="0">
              <a:latin typeface="+mn-lt"/>
              <a:ea typeface="+mn-ea"/>
              <a:cs typeface="+mn-cs"/>
            </a:rPr>
            <a:t>  Cty Code (County</a:t>
          </a:r>
          <a:r>
            <a:rPr lang="en-US" sz="1100" b="0" i="0" baseline="0">
              <a:latin typeface="+mn-lt"/>
              <a:ea typeface="+mn-ea"/>
              <a:cs typeface="+mn-cs"/>
            </a:rPr>
            <a:t> Code)</a:t>
          </a:r>
          <a:endParaRPr lang="en-US" sz="1100" b="0" i="0">
            <a:latin typeface="+mn-lt"/>
            <a:ea typeface="+mn-ea"/>
            <a:cs typeface="+mn-cs"/>
          </a:endParaRPr>
        </a:p>
        <a:p>
          <a:pPr lvl="1">
            <a:buFont typeface="Arial" pitchFamily="34" charset="0"/>
            <a:buChar char="•"/>
          </a:pPr>
          <a:r>
            <a:rPr lang="en-US" sz="1100" b="0" i="0">
              <a:latin typeface="+mn-lt"/>
              <a:ea typeface="+mn-ea"/>
              <a:cs typeface="+mn-cs"/>
            </a:rPr>
            <a:t>  County</a:t>
          </a:r>
          <a:r>
            <a:rPr lang="en-US" sz="1100" b="0" i="0" baseline="0">
              <a:latin typeface="+mn-lt"/>
              <a:ea typeface="+mn-ea"/>
              <a:cs typeface="+mn-cs"/>
            </a:rPr>
            <a:t>  Name</a:t>
          </a:r>
          <a:endParaRPr lang="en-US" sz="1100" b="0" i="0">
            <a:latin typeface="+mn-lt"/>
            <a:ea typeface="+mn-ea"/>
            <a:cs typeface="+mn-cs"/>
          </a:endParaRPr>
        </a:p>
        <a:p>
          <a:pPr lvl="1">
            <a:buFont typeface="Arial" pitchFamily="34" charset="0"/>
            <a:buChar char="•"/>
          </a:pPr>
          <a:r>
            <a:rPr lang="en-US" sz="1100" b="0" i="0">
              <a:latin typeface="+mn-lt"/>
              <a:ea typeface="+mn-ea"/>
              <a:cs typeface="+mn-cs"/>
            </a:rPr>
            <a:t>  School </a:t>
          </a:r>
        </a:p>
        <a:p>
          <a:pPr lvl="1">
            <a:buFont typeface="Arial" pitchFamily="34" charset="0"/>
            <a:buChar char="•"/>
          </a:pPr>
          <a:r>
            <a:rPr lang="en-US" sz="1100" b="0" i="0">
              <a:latin typeface="+mn-lt"/>
              <a:ea typeface="+mn-ea"/>
              <a:cs typeface="+mn-cs"/>
            </a:rPr>
            <a:t>  Female</a:t>
          </a:r>
        </a:p>
        <a:p>
          <a:pPr lvl="1">
            <a:buFont typeface="Arial" pitchFamily="34" charset="0"/>
            <a:buChar char="•"/>
          </a:pPr>
          <a:r>
            <a:rPr lang="en-US" sz="1100" b="0" i="0">
              <a:latin typeface="+mn-lt"/>
              <a:ea typeface="+mn-ea"/>
              <a:cs typeface="+mn-cs"/>
            </a:rPr>
            <a:t>  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Total</a:t>
          </a:r>
          <a:endParaRPr lang="en-US"/>
        </a:p>
        <a:p>
          <a:pPr rtl="0"/>
          <a:endParaRPr lang="en-US" sz="1100" b="0" i="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  </a:t>
          </a:r>
          <a:r>
            <a:rPr lang="en-US" sz="1100" b="0" i="0" u="sng">
              <a:latin typeface="+mn-lt"/>
              <a:ea typeface="+mn-ea"/>
              <a:cs typeface="+mn-cs"/>
            </a:rPr>
            <a:t>Agency Type Codes</a:t>
          </a:r>
          <a:r>
            <a:rPr lang="en-US" sz="1100" b="0" i="0" u="sng" baseline="0">
              <a:latin typeface="+mn-lt"/>
              <a:ea typeface="+mn-ea"/>
              <a:cs typeface="+mn-cs"/>
            </a:rPr>
            <a:t> </a:t>
          </a:r>
          <a:r>
            <a:rPr lang="en-US" sz="1100" b="0" i="0" u="sng">
              <a:latin typeface="+mn-lt"/>
              <a:ea typeface="+mn-ea"/>
              <a:cs typeface="+mn-cs"/>
            </a:rPr>
            <a:t>:</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40625" defaultRowHeight="12.75" x14ac:dyDescent="0.2"/>
  <cols>
    <col min="1" max="16384" width="9.140625" style="34"/>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40625" defaultRowHeight="12.75" x14ac:dyDescent="0.2"/>
  <cols>
    <col min="1" max="16384" width="9.140625" style="35"/>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7"/>
  <sheetViews>
    <sheetView showGridLines="0" workbookViewId="0"/>
  </sheetViews>
  <sheetFormatPr defaultRowHeight="12.75" x14ac:dyDescent="0.2"/>
  <cols>
    <col min="1" max="2" width="2.28515625" style="1" customWidth="1"/>
    <col min="3" max="3" width="8.28515625" customWidth="1"/>
    <col min="4" max="4" width="29.85546875" style="3" customWidth="1"/>
    <col min="5" max="5" width="7.5703125" style="1" customWidth="1"/>
    <col min="6" max="6" width="8.140625" style="1" customWidth="1"/>
    <col min="7" max="7" width="7.5703125" style="26" customWidth="1"/>
    <col min="8" max="8" width="18.42578125" style="3" customWidth="1"/>
    <col min="9" max="9" width="7.42578125" style="1" customWidth="1"/>
    <col min="10" max="10" width="30.5703125" style="2" customWidth="1"/>
    <col min="11" max="12" width="9.5703125" style="2" customWidth="1"/>
    <col min="13" max="13" width="9.5703125" style="19" customWidth="1"/>
  </cols>
  <sheetData>
    <row r="1" spans="1:13" s="5" customFormat="1" ht="26.1" customHeight="1" x14ac:dyDescent="0.2">
      <c r="A1" s="4"/>
      <c r="B1" s="4"/>
      <c r="C1" s="50" t="s">
        <v>489</v>
      </c>
      <c r="D1" s="50"/>
      <c r="E1" s="50"/>
      <c r="F1" s="50"/>
      <c r="G1" s="22"/>
      <c r="I1" s="36"/>
    </row>
    <row r="2" spans="1:13" s="9" customFormat="1" ht="20.25" customHeight="1" x14ac:dyDescent="0.2">
      <c r="A2" s="6"/>
      <c r="B2" s="6"/>
      <c r="C2" s="7"/>
      <c r="D2" s="8"/>
      <c r="E2" s="6"/>
      <c r="F2" s="6"/>
      <c r="G2" s="23"/>
      <c r="H2"/>
      <c r="I2" s="1"/>
      <c r="J2" s="20" t="s">
        <v>292</v>
      </c>
      <c r="K2" s="30">
        <f>SUM(PrGrad19!$K$5:$K$146)</f>
        <v>2668</v>
      </c>
      <c r="L2" s="30">
        <f>SUM(PrGrad19!$L$5:$L$146)</f>
        <v>2864</v>
      </c>
      <c r="M2" s="30">
        <f>SUM(PrGrad19!$M$5:$M$146)</f>
        <v>5532</v>
      </c>
    </row>
    <row r="3" spans="1:13" s="9" customFormat="1" ht="7.5" customHeight="1" thickBot="1" x14ac:dyDescent="0.25">
      <c r="A3" s="6"/>
      <c r="B3" s="6"/>
      <c r="C3" s="7"/>
      <c r="D3" s="8"/>
      <c r="E3" s="6"/>
      <c r="F3" s="6"/>
      <c r="G3" s="23"/>
      <c r="H3"/>
      <c r="I3" s="1"/>
      <c r="J3" s="20"/>
      <c r="K3" s="27"/>
      <c r="L3" s="27"/>
      <c r="M3" s="27"/>
    </row>
    <row r="4" spans="1:13" s="9" customFormat="1" ht="29.25" customHeight="1" thickBot="1" x14ac:dyDescent="0.25">
      <c r="A4" s="10"/>
      <c r="B4" s="10"/>
      <c r="C4" s="31" t="s">
        <v>291</v>
      </c>
      <c r="D4" s="28" t="s">
        <v>316</v>
      </c>
      <c r="E4" s="32" t="s">
        <v>202</v>
      </c>
      <c r="F4" s="28" t="s">
        <v>195</v>
      </c>
      <c r="G4" s="33" t="s">
        <v>196</v>
      </c>
      <c r="H4" s="28" t="s">
        <v>284</v>
      </c>
      <c r="I4" s="37" t="s">
        <v>197</v>
      </c>
      <c r="J4" s="29" t="s">
        <v>198</v>
      </c>
      <c r="K4" s="29" t="s">
        <v>199</v>
      </c>
      <c r="L4" s="44" t="s">
        <v>200</v>
      </c>
      <c r="M4" s="45" t="s">
        <v>201</v>
      </c>
    </row>
    <row r="5" spans="1:13" s="9" customFormat="1" x14ac:dyDescent="0.2">
      <c r="A5" s="10"/>
      <c r="B5" s="10"/>
      <c r="C5" s="39" t="s">
        <v>203</v>
      </c>
      <c r="D5" s="12" t="s">
        <v>204</v>
      </c>
      <c r="E5" s="11" t="s">
        <v>2</v>
      </c>
      <c r="F5" s="11" t="s">
        <v>13</v>
      </c>
      <c r="G5" s="24" t="s">
        <v>72</v>
      </c>
      <c r="H5" s="12" t="s">
        <v>232</v>
      </c>
      <c r="I5" s="11" t="s">
        <v>205</v>
      </c>
      <c r="J5" s="13" t="s">
        <v>204</v>
      </c>
      <c r="K5" s="13">
        <v>6</v>
      </c>
      <c r="L5" s="14">
        <v>3</v>
      </c>
      <c r="M5" s="41">
        <v>9</v>
      </c>
    </row>
    <row r="6" spans="1:13" s="9" customFormat="1" x14ac:dyDescent="0.2">
      <c r="A6" s="10"/>
      <c r="B6" s="10"/>
      <c r="C6" s="40" t="s">
        <v>0</v>
      </c>
      <c r="D6" s="16" t="s">
        <v>1</v>
      </c>
      <c r="E6" s="15" t="s">
        <v>2</v>
      </c>
      <c r="F6" s="15" t="s">
        <v>2</v>
      </c>
      <c r="G6" s="25" t="s">
        <v>3</v>
      </c>
      <c r="H6" s="16" t="s">
        <v>233</v>
      </c>
      <c r="I6" s="15" t="s">
        <v>4</v>
      </c>
      <c r="J6" s="17" t="s">
        <v>5</v>
      </c>
      <c r="K6" s="17">
        <v>11</v>
      </c>
      <c r="L6" s="18">
        <v>15</v>
      </c>
      <c r="M6" s="42">
        <v>26</v>
      </c>
    </row>
    <row r="7" spans="1:13" s="9" customFormat="1" x14ac:dyDescent="0.2">
      <c r="A7" s="10"/>
      <c r="B7" s="10"/>
      <c r="C7" s="40" t="s">
        <v>8</v>
      </c>
      <c r="D7" s="16" t="s">
        <v>9</v>
      </c>
      <c r="E7" s="15" t="s">
        <v>6</v>
      </c>
      <c r="F7" s="15" t="s">
        <v>10</v>
      </c>
      <c r="G7" s="25" t="s">
        <v>3</v>
      </c>
      <c r="H7" s="16" t="s">
        <v>233</v>
      </c>
      <c r="I7" s="15" t="s">
        <v>11</v>
      </c>
      <c r="J7" s="17" t="s">
        <v>206</v>
      </c>
      <c r="K7" s="17">
        <v>61</v>
      </c>
      <c r="L7" s="18">
        <v>67</v>
      </c>
      <c r="M7" s="42">
        <v>128</v>
      </c>
    </row>
    <row r="8" spans="1:13" s="9" customFormat="1" x14ac:dyDescent="0.2">
      <c r="A8" s="10"/>
      <c r="B8" s="10"/>
      <c r="C8" s="40" t="s">
        <v>8</v>
      </c>
      <c r="D8" s="16" t="s">
        <v>9</v>
      </c>
      <c r="E8" s="15" t="s">
        <v>6</v>
      </c>
      <c r="F8" s="15" t="s">
        <v>10</v>
      </c>
      <c r="G8" s="25" t="s">
        <v>3</v>
      </c>
      <c r="H8" s="16" t="s">
        <v>233</v>
      </c>
      <c r="I8" s="15" t="s">
        <v>490</v>
      </c>
      <c r="J8" s="17" t="s">
        <v>491</v>
      </c>
      <c r="K8" s="17">
        <v>6</v>
      </c>
      <c r="L8" s="18">
        <v>9</v>
      </c>
      <c r="M8" s="42">
        <v>15</v>
      </c>
    </row>
    <row r="9" spans="1:13" s="9" customFormat="1" x14ac:dyDescent="0.2">
      <c r="A9" s="10"/>
      <c r="B9" s="10"/>
      <c r="C9" s="40" t="s">
        <v>8</v>
      </c>
      <c r="D9" s="16" t="s">
        <v>9</v>
      </c>
      <c r="E9" s="15" t="s">
        <v>6</v>
      </c>
      <c r="F9" s="15" t="s">
        <v>10</v>
      </c>
      <c r="G9" s="25" t="s">
        <v>3</v>
      </c>
      <c r="H9" s="16" t="s">
        <v>233</v>
      </c>
      <c r="I9" s="15" t="s">
        <v>12</v>
      </c>
      <c r="J9" s="17" t="s">
        <v>404</v>
      </c>
      <c r="K9" s="17">
        <v>68</v>
      </c>
      <c r="L9" s="18">
        <v>81</v>
      </c>
      <c r="M9" s="42">
        <v>149</v>
      </c>
    </row>
    <row r="10" spans="1:13" s="9" customFormat="1" x14ac:dyDescent="0.2">
      <c r="A10" s="10"/>
      <c r="B10" s="10"/>
      <c r="C10" s="40" t="s">
        <v>15</v>
      </c>
      <c r="D10" s="16" t="s">
        <v>16</v>
      </c>
      <c r="E10" s="15" t="s">
        <v>6</v>
      </c>
      <c r="F10" s="15" t="s">
        <v>17</v>
      </c>
      <c r="G10" s="25" t="s">
        <v>18</v>
      </c>
      <c r="H10" s="16" t="s">
        <v>236</v>
      </c>
      <c r="I10" s="15" t="s">
        <v>285</v>
      </c>
      <c r="J10" s="17" t="s">
        <v>286</v>
      </c>
      <c r="K10" s="17">
        <v>1</v>
      </c>
      <c r="L10" s="18">
        <v>1</v>
      </c>
      <c r="M10" s="42">
        <v>2</v>
      </c>
    </row>
    <row r="11" spans="1:13" s="9" customFormat="1" x14ac:dyDescent="0.2">
      <c r="A11" s="10"/>
      <c r="B11" s="10"/>
      <c r="C11" s="40" t="s">
        <v>375</v>
      </c>
      <c r="D11" s="16" t="s">
        <v>376</v>
      </c>
      <c r="E11" s="15" t="s">
        <v>6</v>
      </c>
      <c r="F11" s="15" t="s">
        <v>38</v>
      </c>
      <c r="G11" s="25" t="s">
        <v>377</v>
      </c>
      <c r="H11" s="16" t="s">
        <v>378</v>
      </c>
      <c r="I11" s="15" t="s">
        <v>379</v>
      </c>
      <c r="J11" s="17" t="s">
        <v>405</v>
      </c>
      <c r="K11" s="17">
        <v>2</v>
      </c>
      <c r="L11" s="18">
        <v>0</v>
      </c>
      <c r="M11" s="42">
        <v>2</v>
      </c>
    </row>
    <row r="12" spans="1:13" s="9" customFormat="1" x14ac:dyDescent="0.2">
      <c r="A12" s="10"/>
      <c r="B12" s="10"/>
      <c r="C12" s="40" t="s">
        <v>20</v>
      </c>
      <c r="D12" s="16" t="s">
        <v>293</v>
      </c>
      <c r="E12" s="15" t="s">
        <v>6</v>
      </c>
      <c r="F12" s="15" t="s">
        <v>10</v>
      </c>
      <c r="G12" s="25" t="s">
        <v>6</v>
      </c>
      <c r="H12" s="21" t="s">
        <v>237</v>
      </c>
      <c r="I12" s="15" t="s">
        <v>21</v>
      </c>
      <c r="J12" s="38" t="s">
        <v>22</v>
      </c>
      <c r="K12" s="17">
        <v>27</v>
      </c>
      <c r="L12" s="18">
        <v>27</v>
      </c>
      <c r="M12" s="42">
        <v>54</v>
      </c>
    </row>
    <row r="13" spans="1:13" s="9" customFormat="1" x14ac:dyDescent="0.2">
      <c r="A13" s="10"/>
      <c r="B13" s="10"/>
      <c r="C13" s="40" t="s">
        <v>25</v>
      </c>
      <c r="D13" s="16" t="s">
        <v>26</v>
      </c>
      <c r="E13" s="15" t="s">
        <v>6</v>
      </c>
      <c r="F13" s="15" t="s">
        <v>14</v>
      </c>
      <c r="G13" s="25" t="s">
        <v>27</v>
      </c>
      <c r="H13" s="16" t="s">
        <v>238</v>
      </c>
      <c r="I13" s="15" t="s">
        <v>406</v>
      </c>
      <c r="J13" s="17" t="s">
        <v>407</v>
      </c>
      <c r="K13" s="17">
        <v>0</v>
      </c>
      <c r="L13" s="18">
        <v>4</v>
      </c>
      <c r="M13" s="42">
        <v>4</v>
      </c>
    </row>
    <row r="14" spans="1:13" s="9" customFormat="1" x14ac:dyDescent="0.2">
      <c r="A14" s="10"/>
      <c r="B14" s="10"/>
      <c r="C14" s="40" t="s">
        <v>25</v>
      </c>
      <c r="D14" s="16" t="s">
        <v>26</v>
      </c>
      <c r="E14" s="15" t="s">
        <v>6</v>
      </c>
      <c r="F14" s="15" t="s">
        <v>14</v>
      </c>
      <c r="G14" s="25" t="s">
        <v>27</v>
      </c>
      <c r="H14" s="16" t="s">
        <v>238</v>
      </c>
      <c r="I14" s="15" t="s">
        <v>28</v>
      </c>
      <c r="J14" s="17" t="s">
        <v>29</v>
      </c>
      <c r="K14" s="17">
        <v>8</v>
      </c>
      <c r="L14" s="18">
        <v>9</v>
      </c>
      <c r="M14" s="42">
        <v>17</v>
      </c>
    </row>
    <row r="15" spans="1:13" s="9" customFormat="1" x14ac:dyDescent="0.2">
      <c r="A15" s="10"/>
      <c r="B15" s="10"/>
      <c r="C15" s="40" t="s">
        <v>50</v>
      </c>
      <c r="D15" s="16" t="s">
        <v>51</v>
      </c>
      <c r="E15" s="15" t="s">
        <v>6</v>
      </c>
      <c r="F15" s="15" t="s">
        <v>52</v>
      </c>
      <c r="G15" s="25" t="s">
        <v>53</v>
      </c>
      <c r="H15" s="16" t="s">
        <v>239</v>
      </c>
      <c r="I15" s="15" t="s">
        <v>54</v>
      </c>
      <c r="J15" s="17" t="s">
        <v>55</v>
      </c>
      <c r="K15" s="17">
        <v>38</v>
      </c>
      <c r="L15" s="18">
        <v>40</v>
      </c>
      <c r="M15" s="42">
        <v>78</v>
      </c>
    </row>
    <row r="16" spans="1:13" s="9" customFormat="1" x14ac:dyDescent="0.2">
      <c r="A16" s="10"/>
      <c r="B16" s="10"/>
      <c r="C16" s="40" t="s">
        <v>408</v>
      </c>
      <c r="D16" s="16" t="s">
        <v>409</v>
      </c>
      <c r="E16" s="15" t="s">
        <v>6</v>
      </c>
      <c r="F16" s="15" t="s">
        <v>14</v>
      </c>
      <c r="G16" s="25" t="s">
        <v>30</v>
      </c>
      <c r="H16" s="16" t="s">
        <v>240</v>
      </c>
      <c r="I16" s="15" t="s">
        <v>410</v>
      </c>
      <c r="J16" s="17" t="s">
        <v>411</v>
      </c>
      <c r="K16" s="17">
        <v>16</v>
      </c>
      <c r="L16" s="18">
        <v>10</v>
      </c>
      <c r="M16" s="42">
        <v>26</v>
      </c>
    </row>
    <row r="17" spans="1:13" s="9" customFormat="1" x14ac:dyDescent="0.2">
      <c r="A17" s="10"/>
      <c r="B17" s="10"/>
      <c r="C17" s="40" t="s">
        <v>380</v>
      </c>
      <c r="D17" s="16" t="s">
        <v>381</v>
      </c>
      <c r="E17" s="15" t="s">
        <v>6</v>
      </c>
      <c r="F17" s="15" t="s">
        <v>14</v>
      </c>
      <c r="G17" s="25" t="s">
        <v>31</v>
      </c>
      <c r="H17" s="16" t="s">
        <v>241</v>
      </c>
      <c r="I17" s="15" t="s">
        <v>382</v>
      </c>
      <c r="J17" s="17" t="s">
        <v>383</v>
      </c>
      <c r="K17" s="17">
        <v>2</v>
      </c>
      <c r="L17" s="18">
        <v>3</v>
      </c>
      <c r="M17" s="42">
        <v>5</v>
      </c>
    </row>
    <row r="18" spans="1:13" s="9" customFormat="1" x14ac:dyDescent="0.2">
      <c r="A18" s="10"/>
      <c r="B18" s="10"/>
      <c r="C18" s="40" t="s">
        <v>32</v>
      </c>
      <c r="D18" s="16" t="s">
        <v>294</v>
      </c>
      <c r="E18" s="15" t="s">
        <v>6</v>
      </c>
      <c r="F18" s="15" t="s">
        <v>7</v>
      </c>
      <c r="G18" s="25" t="s">
        <v>33</v>
      </c>
      <c r="H18" s="16" t="s">
        <v>242</v>
      </c>
      <c r="I18" s="15" t="s">
        <v>412</v>
      </c>
      <c r="J18" s="17" t="s">
        <v>413</v>
      </c>
      <c r="K18" s="17">
        <v>1</v>
      </c>
      <c r="L18" s="18">
        <v>2</v>
      </c>
      <c r="M18" s="42">
        <v>3</v>
      </c>
    </row>
    <row r="19" spans="1:13" s="9" customFormat="1" x14ac:dyDescent="0.2">
      <c r="A19" s="10"/>
      <c r="B19" s="10"/>
      <c r="C19" s="40" t="s">
        <v>32</v>
      </c>
      <c r="D19" s="16" t="s">
        <v>294</v>
      </c>
      <c r="E19" s="15" t="s">
        <v>6</v>
      </c>
      <c r="F19" s="15" t="s">
        <v>7</v>
      </c>
      <c r="G19" s="25" t="s">
        <v>33</v>
      </c>
      <c r="H19" s="16" t="s">
        <v>242</v>
      </c>
      <c r="I19" s="15" t="s">
        <v>34</v>
      </c>
      <c r="J19" s="17" t="s">
        <v>307</v>
      </c>
      <c r="K19" s="17">
        <v>15</v>
      </c>
      <c r="L19" s="18">
        <v>18</v>
      </c>
      <c r="M19" s="42">
        <v>33</v>
      </c>
    </row>
    <row r="20" spans="1:13" s="9" customFormat="1" x14ac:dyDescent="0.2">
      <c r="A20" s="10"/>
      <c r="B20" s="10"/>
      <c r="C20" s="40" t="s">
        <v>384</v>
      </c>
      <c r="D20" s="16" t="s">
        <v>385</v>
      </c>
      <c r="E20" s="15" t="s">
        <v>6</v>
      </c>
      <c r="F20" s="15" t="s">
        <v>23</v>
      </c>
      <c r="G20" s="25" t="s">
        <v>24</v>
      </c>
      <c r="H20" s="16" t="s">
        <v>243</v>
      </c>
      <c r="I20" s="15" t="s">
        <v>386</v>
      </c>
      <c r="J20" s="17" t="s">
        <v>35</v>
      </c>
      <c r="K20" s="17">
        <v>4</v>
      </c>
      <c r="L20" s="18">
        <v>3</v>
      </c>
      <c r="M20" s="42">
        <v>7</v>
      </c>
    </row>
    <row r="21" spans="1:13" s="9" customFormat="1" x14ac:dyDescent="0.2">
      <c r="A21" s="10"/>
      <c r="B21" s="10"/>
      <c r="C21" s="40" t="s">
        <v>36</v>
      </c>
      <c r="D21" s="16" t="s">
        <v>37</v>
      </c>
      <c r="E21" s="15" t="s">
        <v>6</v>
      </c>
      <c r="F21" s="15" t="s">
        <v>38</v>
      </c>
      <c r="G21" s="25" t="s">
        <v>17</v>
      </c>
      <c r="H21" s="16" t="s">
        <v>244</v>
      </c>
      <c r="I21" s="15" t="s">
        <v>39</v>
      </c>
      <c r="J21" s="17" t="s">
        <v>40</v>
      </c>
      <c r="K21" s="17">
        <v>9</v>
      </c>
      <c r="L21" s="18">
        <v>4</v>
      </c>
      <c r="M21" s="42">
        <v>13</v>
      </c>
    </row>
    <row r="22" spans="1:13" s="9" customFormat="1" x14ac:dyDescent="0.2">
      <c r="A22" s="10"/>
      <c r="B22" s="10"/>
      <c r="C22" s="40" t="s">
        <v>83</v>
      </c>
      <c r="D22" s="16" t="s">
        <v>84</v>
      </c>
      <c r="E22" s="15" t="s">
        <v>6</v>
      </c>
      <c r="F22" s="15" t="s">
        <v>52</v>
      </c>
      <c r="G22" s="25" t="s">
        <v>53</v>
      </c>
      <c r="H22" s="16" t="s">
        <v>239</v>
      </c>
      <c r="I22" s="15" t="s">
        <v>85</v>
      </c>
      <c r="J22" s="17" t="s">
        <v>414</v>
      </c>
      <c r="K22" s="17">
        <v>0</v>
      </c>
      <c r="L22" s="18">
        <v>53</v>
      </c>
      <c r="M22" s="42">
        <v>53</v>
      </c>
    </row>
    <row r="23" spans="1:13" s="9" customFormat="1" x14ac:dyDescent="0.2">
      <c r="A23" s="10"/>
      <c r="B23" s="10"/>
      <c r="C23" s="40" t="s">
        <v>492</v>
      </c>
      <c r="D23" s="16" t="s">
        <v>493</v>
      </c>
      <c r="E23" s="15" t="s">
        <v>6</v>
      </c>
      <c r="F23" s="15" t="s">
        <v>14</v>
      </c>
      <c r="G23" s="25" t="s">
        <v>43</v>
      </c>
      <c r="H23" s="16" t="s">
        <v>245</v>
      </c>
      <c r="I23" s="15" t="s">
        <v>494</v>
      </c>
      <c r="J23" s="17" t="s">
        <v>495</v>
      </c>
      <c r="K23" s="17">
        <v>0</v>
      </c>
      <c r="L23" s="18">
        <v>1</v>
      </c>
      <c r="M23" s="42">
        <v>1</v>
      </c>
    </row>
    <row r="24" spans="1:13" s="9" customFormat="1" x14ac:dyDescent="0.2">
      <c r="A24" s="10"/>
      <c r="B24" s="10"/>
      <c r="C24" s="40" t="s">
        <v>44</v>
      </c>
      <c r="D24" s="16" t="s">
        <v>45</v>
      </c>
      <c r="E24" s="15" t="s">
        <v>6</v>
      </c>
      <c r="F24" s="15" t="s">
        <v>7</v>
      </c>
      <c r="G24" s="25" t="s">
        <v>46</v>
      </c>
      <c r="H24" s="16" t="s">
        <v>246</v>
      </c>
      <c r="I24" s="15" t="s">
        <v>308</v>
      </c>
      <c r="J24" s="17" t="s">
        <v>309</v>
      </c>
      <c r="K24" s="17">
        <v>0</v>
      </c>
      <c r="L24" s="18">
        <v>1</v>
      </c>
      <c r="M24" s="42">
        <v>1</v>
      </c>
    </row>
    <row r="25" spans="1:13" s="9" customFormat="1" x14ac:dyDescent="0.2">
      <c r="A25" s="10"/>
      <c r="B25" s="10"/>
      <c r="C25" s="40" t="s">
        <v>44</v>
      </c>
      <c r="D25" s="16" t="s">
        <v>45</v>
      </c>
      <c r="E25" s="15" t="s">
        <v>6</v>
      </c>
      <c r="F25" s="15" t="s">
        <v>7</v>
      </c>
      <c r="G25" s="25" t="s">
        <v>46</v>
      </c>
      <c r="H25" s="16" t="s">
        <v>246</v>
      </c>
      <c r="I25" s="15" t="s">
        <v>47</v>
      </c>
      <c r="J25" s="17" t="s">
        <v>48</v>
      </c>
      <c r="K25" s="17">
        <v>10</v>
      </c>
      <c r="L25" s="18">
        <v>14</v>
      </c>
      <c r="M25" s="42">
        <v>24</v>
      </c>
    </row>
    <row r="26" spans="1:13" s="9" customFormat="1" x14ac:dyDescent="0.2">
      <c r="A26" s="10"/>
      <c r="B26" s="10"/>
      <c r="C26" s="40" t="s">
        <v>44</v>
      </c>
      <c r="D26" s="16" t="s">
        <v>45</v>
      </c>
      <c r="E26" s="15" t="s">
        <v>6</v>
      </c>
      <c r="F26" s="15" t="s">
        <v>7</v>
      </c>
      <c r="G26" s="25" t="s">
        <v>46</v>
      </c>
      <c r="H26" s="16" t="s">
        <v>246</v>
      </c>
      <c r="I26" s="15" t="s">
        <v>49</v>
      </c>
      <c r="J26" s="17" t="s">
        <v>415</v>
      </c>
      <c r="K26" s="17">
        <v>30</v>
      </c>
      <c r="L26" s="18">
        <v>29</v>
      </c>
      <c r="M26" s="42">
        <v>59</v>
      </c>
    </row>
    <row r="27" spans="1:13" s="9" customFormat="1" x14ac:dyDescent="0.2">
      <c r="A27" s="10"/>
      <c r="B27" s="10"/>
      <c r="C27" s="40" t="s">
        <v>56</v>
      </c>
      <c r="D27" s="16" t="s">
        <v>57</v>
      </c>
      <c r="E27" s="15" t="s">
        <v>6</v>
      </c>
      <c r="F27" s="15" t="s">
        <v>10</v>
      </c>
      <c r="G27" s="25" t="s">
        <v>58</v>
      </c>
      <c r="H27" s="16" t="s">
        <v>247</v>
      </c>
      <c r="I27" s="15" t="s">
        <v>310</v>
      </c>
      <c r="J27" s="17" t="s">
        <v>311</v>
      </c>
      <c r="K27" s="17">
        <v>4</v>
      </c>
      <c r="L27" s="18">
        <v>1</v>
      </c>
      <c r="M27" s="42">
        <v>5</v>
      </c>
    </row>
    <row r="28" spans="1:13" s="9" customFormat="1" x14ac:dyDescent="0.2">
      <c r="A28" s="10"/>
      <c r="B28" s="10"/>
      <c r="C28" s="40" t="s">
        <v>56</v>
      </c>
      <c r="D28" s="16" t="s">
        <v>57</v>
      </c>
      <c r="E28" s="15" t="s">
        <v>6</v>
      </c>
      <c r="F28" s="15" t="s">
        <v>10</v>
      </c>
      <c r="G28" s="25" t="s">
        <v>58</v>
      </c>
      <c r="H28" s="16" t="s">
        <v>247</v>
      </c>
      <c r="I28" s="15" t="s">
        <v>59</v>
      </c>
      <c r="J28" s="17" t="s">
        <v>287</v>
      </c>
      <c r="K28" s="17">
        <v>36</v>
      </c>
      <c r="L28" s="18">
        <v>23</v>
      </c>
      <c r="M28" s="42">
        <v>59</v>
      </c>
    </row>
    <row r="29" spans="1:13" s="9" customFormat="1" x14ac:dyDescent="0.2">
      <c r="A29" s="10"/>
      <c r="B29" s="10"/>
      <c r="C29" s="40" t="s">
        <v>56</v>
      </c>
      <c r="D29" s="16" t="s">
        <v>57</v>
      </c>
      <c r="E29" s="15" t="s">
        <v>6</v>
      </c>
      <c r="F29" s="15" t="s">
        <v>10</v>
      </c>
      <c r="G29" s="25" t="s">
        <v>58</v>
      </c>
      <c r="H29" s="16" t="s">
        <v>247</v>
      </c>
      <c r="I29" s="15" t="s">
        <v>358</v>
      </c>
      <c r="J29" s="17" t="s">
        <v>359</v>
      </c>
      <c r="K29" s="17">
        <v>1</v>
      </c>
      <c r="L29" s="18">
        <v>0</v>
      </c>
      <c r="M29" s="42">
        <v>1</v>
      </c>
    </row>
    <row r="30" spans="1:13" s="9" customFormat="1" x14ac:dyDescent="0.2">
      <c r="A30" s="10"/>
      <c r="B30" s="10"/>
      <c r="C30" s="40" t="s">
        <v>56</v>
      </c>
      <c r="D30" s="16" t="s">
        <v>57</v>
      </c>
      <c r="E30" s="15" t="s">
        <v>6</v>
      </c>
      <c r="F30" s="15" t="s">
        <v>10</v>
      </c>
      <c r="G30" s="25" t="s">
        <v>58</v>
      </c>
      <c r="H30" s="16" t="s">
        <v>247</v>
      </c>
      <c r="I30" s="15" t="s">
        <v>320</v>
      </c>
      <c r="J30" s="17" t="s">
        <v>321</v>
      </c>
      <c r="K30" s="17">
        <v>39</v>
      </c>
      <c r="L30" s="18">
        <v>39</v>
      </c>
      <c r="M30" s="42">
        <v>78</v>
      </c>
    </row>
    <row r="31" spans="1:13" s="9" customFormat="1" x14ac:dyDescent="0.2">
      <c r="A31" s="10"/>
      <c r="B31" s="10"/>
      <c r="C31" s="40" t="s">
        <v>60</v>
      </c>
      <c r="D31" s="16" t="s">
        <v>61</v>
      </c>
      <c r="E31" s="15" t="s">
        <v>6</v>
      </c>
      <c r="F31" s="15" t="s">
        <v>14</v>
      </c>
      <c r="G31" s="25" t="s">
        <v>43</v>
      </c>
      <c r="H31" s="16" t="s">
        <v>245</v>
      </c>
      <c r="I31" s="15" t="s">
        <v>62</v>
      </c>
      <c r="J31" s="17" t="s">
        <v>35</v>
      </c>
      <c r="K31" s="17">
        <v>4</v>
      </c>
      <c r="L31" s="18">
        <v>10</v>
      </c>
      <c r="M31" s="42">
        <v>14</v>
      </c>
    </row>
    <row r="32" spans="1:13" s="9" customFormat="1" x14ac:dyDescent="0.2">
      <c r="A32" s="10"/>
      <c r="B32" s="10"/>
      <c r="C32" s="40" t="s">
        <v>416</v>
      </c>
      <c r="D32" s="16" t="s">
        <v>417</v>
      </c>
      <c r="E32" s="15" t="s">
        <v>6</v>
      </c>
      <c r="F32" s="15" t="s">
        <v>52</v>
      </c>
      <c r="G32" s="25" t="s">
        <v>63</v>
      </c>
      <c r="H32" s="16" t="s">
        <v>248</v>
      </c>
      <c r="I32" s="15" t="s">
        <v>418</v>
      </c>
      <c r="J32" s="17" t="s">
        <v>419</v>
      </c>
      <c r="K32" s="17">
        <v>48</v>
      </c>
      <c r="L32" s="18">
        <v>54</v>
      </c>
      <c r="M32" s="42">
        <v>102</v>
      </c>
    </row>
    <row r="33" spans="1:13" s="9" customFormat="1" x14ac:dyDescent="0.2">
      <c r="A33" s="10"/>
      <c r="B33" s="10"/>
      <c r="C33" s="40" t="s">
        <v>420</v>
      </c>
      <c r="D33" s="16" t="s">
        <v>421</v>
      </c>
      <c r="E33" s="15" t="s">
        <v>6</v>
      </c>
      <c r="F33" s="15" t="s">
        <v>65</v>
      </c>
      <c r="G33" s="25" t="s">
        <v>422</v>
      </c>
      <c r="H33" s="16" t="s">
        <v>423</v>
      </c>
      <c r="I33" s="15" t="s">
        <v>424</v>
      </c>
      <c r="J33" s="17" t="s">
        <v>425</v>
      </c>
      <c r="K33" s="17">
        <v>1</v>
      </c>
      <c r="L33" s="18">
        <v>0</v>
      </c>
      <c r="M33" s="42">
        <v>1</v>
      </c>
    </row>
    <row r="34" spans="1:13" s="9" customFormat="1" x14ac:dyDescent="0.2">
      <c r="A34" s="10"/>
      <c r="B34" s="10"/>
      <c r="C34" s="40" t="s">
        <v>216</v>
      </c>
      <c r="D34" s="16" t="s">
        <v>217</v>
      </c>
      <c r="E34" s="15" t="s">
        <v>6</v>
      </c>
      <c r="F34" s="15" t="s">
        <v>52</v>
      </c>
      <c r="G34" s="25" t="s">
        <v>63</v>
      </c>
      <c r="H34" s="16" t="s">
        <v>248</v>
      </c>
      <c r="I34" s="15" t="s">
        <v>496</v>
      </c>
      <c r="J34" s="17" t="s">
        <v>497</v>
      </c>
      <c r="K34" s="17">
        <v>0</v>
      </c>
      <c r="L34" s="18">
        <v>1</v>
      </c>
      <c r="M34" s="42">
        <v>1</v>
      </c>
    </row>
    <row r="35" spans="1:13" s="9" customFormat="1" x14ac:dyDescent="0.2">
      <c r="A35" s="10"/>
      <c r="B35" s="10"/>
      <c r="C35" s="40" t="s">
        <v>216</v>
      </c>
      <c r="D35" s="16" t="s">
        <v>217</v>
      </c>
      <c r="E35" s="15" t="s">
        <v>6</v>
      </c>
      <c r="F35" s="15" t="s">
        <v>52</v>
      </c>
      <c r="G35" s="25" t="s">
        <v>63</v>
      </c>
      <c r="H35" s="16" t="s">
        <v>248</v>
      </c>
      <c r="I35" s="15" t="s">
        <v>228</v>
      </c>
      <c r="J35" s="17" t="s">
        <v>229</v>
      </c>
      <c r="K35" s="17">
        <v>7</v>
      </c>
      <c r="L35" s="18">
        <v>0</v>
      </c>
      <c r="M35" s="42">
        <v>7</v>
      </c>
    </row>
    <row r="36" spans="1:13" s="9" customFormat="1" x14ac:dyDescent="0.2">
      <c r="A36" s="10"/>
      <c r="B36" s="10"/>
      <c r="C36" s="40" t="s">
        <v>66</v>
      </c>
      <c r="D36" s="16" t="s">
        <v>295</v>
      </c>
      <c r="E36" s="15" t="s">
        <v>6</v>
      </c>
      <c r="F36" s="15" t="s">
        <v>2</v>
      </c>
      <c r="G36" s="25" t="s">
        <v>38</v>
      </c>
      <c r="H36" s="16" t="s">
        <v>235</v>
      </c>
      <c r="I36" s="15" t="s">
        <v>67</v>
      </c>
      <c r="J36" s="17" t="s">
        <v>360</v>
      </c>
      <c r="K36" s="17">
        <v>0</v>
      </c>
      <c r="L36" s="18">
        <v>1</v>
      </c>
      <c r="M36" s="42">
        <v>1</v>
      </c>
    </row>
    <row r="37" spans="1:13" s="9" customFormat="1" x14ac:dyDescent="0.2">
      <c r="A37" s="10"/>
      <c r="B37" s="10"/>
      <c r="C37" s="40" t="s">
        <v>66</v>
      </c>
      <c r="D37" s="16" t="s">
        <v>295</v>
      </c>
      <c r="E37" s="15" t="s">
        <v>6</v>
      </c>
      <c r="F37" s="15" t="s">
        <v>2</v>
      </c>
      <c r="G37" s="25" t="s">
        <v>38</v>
      </c>
      <c r="H37" s="16" t="s">
        <v>235</v>
      </c>
      <c r="I37" s="15" t="s">
        <v>68</v>
      </c>
      <c r="J37" s="17" t="s">
        <v>69</v>
      </c>
      <c r="K37" s="17">
        <v>65</v>
      </c>
      <c r="L37" s="18">
        <v>56</v>
      </c>
      <c r="M37" s="42">
        <v>121</v>
      </c>
    </row>
    <row r="38" spans="1:13" s="9" customFormat="1" x14ac:dyDescent="0.2">
      <c r="A38" s="10"/>
      <c r="B38" s="10"/>
      <c r="C38" s="40" t="s">
        <v>66</v>
      </c>
      <c r="D38" s="16" t="s">
        <v>295</v>
      </c>
      <c r="E38" s="15" t="s">
        <v>6</v>
      </c>
      <c r="F38" s="15" t="s">
        <v>2</v>
      </c>
      <c r="G38" s="25" t="s">
        <v>38</v>
      </c>
      <c r="H38" s="16" t="s">
        <v>235</v>
      </c>
      <c r="I38" s="15" t="s">
        <v>70</v>
      </c>
      <c r="J38" s="17" t="s">
        <v>71</v>
      </c>
      <c r="K38" s="17">
        <v>102</v>
      </c>
      <c r="L38" s="18">
        <v>106</v>
      </c>
      <c r="M38" s="42">
        <v>208</v>
      </c>
    </row>
    <row r="39" spans="1:13" s="9" customFormat="1" x14ac:dyDescent="0.2">
      <c r="A39" s="10"/>
      <c r="B39" s="10"/>
      <c r="C39" s="40" t="s">
        <v>66</v>
      </c>
      <c r="D39" s="16" t="s">
        <v>295</v>
      </c>
      <c r="E39" s="15" t="s">
        <v>6</v>
      </c>
      <c r="F39" s="15" t="s">
        <v>2</v>
      </c>
      <c r="G39" s="25" t="s">
        <v>38</v>
      </c>
      <c r="H39" s="16" t="s">
        <v>235</v>
      </c>
      <c r="I39" s="15" t="s">
        <v>426</v>
      </c>
      <c r="J39" s="17" t="s">
        <v>331</v>
      </c>
      <c r="K39" s="17">
        <v>1</v>
      </c>
      <c r="L39" s="18">
        <v>2</v>
      </c>
      <c r="M39" s="42">
        <v>3</v>
      </c>
    </row>
    <row r="40" spans="1:13" s="9" customFormat="1" x14ac:dyDescent="0.2">
      <c r="A40" s="10"/>
      <c r="B40" s="10"/>
      <c r="C40" s="40" t="s">
        <v>361</v>
      </c>
      <c r="D40" s="16" t="s">
        <v>362</v>
      </c>
      <c r="E40" s="15" t="s">
        <v>6</v>
      </c>
      <c r="F40" s="15" t="s">
        <v>52</v>
      </c>
      <c r="G40" s="25" t="s">
        <v>63</v>
      </c>
      <c r="H40" s="16" t="s">
        <v>248</v>
      </c>
      <c r="I40" s="15" t="s">
        <v>363</v>
      </c>
      <c r="J40" s="17" t="s">
        <v>364</v>
      </c>
      <c r="K40" s="17">
        <v>57</v>
      </c>
      <c r="L40" s="18">
        <v>64</v>
      </c>
      <c r="M40" s="42">
        <v>121</v>
      </c>
    </row>
    <row r="41" spans="1:13" s="9" customFormat="1" x14ac:dyDescent="0.2">
      <c r="A41" s="10"/>
      <c r="B41" s="10"/>
      <c r="C41" s="40" t="s">
        <v>207</v>
      </c>
      <c r="D41" s="16" t="s">
        <v>208</v>
      </c>
      <c r="E41" s="15" t="s">
        <v>6</v>
      </c>
      <c r="F41" s="15" t="s">
        <v>52</v>
      </c>
      <c r="G41" s="25" t="s">
        <v>53</v>
      </c>
      <c r="H41" s="16" t="s">
        <v>239</v>
      </c>
      <c r="I41" s="15" t="s">
        <v>322</v>
      </c>
      <c r="J41" s="17" t="s">
        <v>427</v>
      </c>
      <c r="K41" s="17">
        <v>39</v>
      </c>
      <c r="L41" s="18">
        <v>38</v>
      </c>
      <c r="M41" s="42">
        <v>77</v>
      </c>
    </row>
    <row r="42" spans="1:13" s="9" customFormat="1" x14ac:dyDescent="0.2">
      <c r="A42" s="10"/>
      <c r="B42" s="10"/>
      <c r="C42" s="40" t="s">
        <v>207</v>
      </c>
      <c r="D42" s="16" t="s">
        <v>208</v>
      </c>
      <c r="E42" s="15" t="s">
        <v>6</v>
      </c>
      <c r="F42" s="15" t="s">
        <v>52</v>
      </c>
      <c r="G42" s="25" t="s">
        <v>53</v>
      </c>
      <c r="H42" s="16" t="s">
        <v>239</v>
      </c>
      <c r="I42" s="15" t="s">
        <v>89</v>
      </c>
      <c r="J42" s="17" t="s">
        <v>90</v>
      </c>
      <c r="K42" s="17">
        <v>18</v>
      </c>
      <c r="L42" s="18">
        <v>10</v>
      </c>
      <c r="M42" s="42">
        <v>28</v>
      </c>
    </row>
    <row r="43" spans="1:13" s="9" customFormat="1" x14ac:dyDescent="0.2">
      <c r="A43" s="10"/>
      <c r="B43" s="10"/>
      <c r="C43" s="40" t="s">
        <v>323</v>
      </c>
      <c r="D43" s="16" t="s">
        <v>324</v>
      </c>
      <c r="E43" s="15" t="s">
        <v>6</v>
      </c>
      <c r="F43" s="15" t="s">
        <v>13</v>
      </c>
      <c r="G43" s="25" t="s">
        <v>72</v>
      </c>
      <c r="H43" s="16" t="s">
        <v>232</v>
      </c>
      <c r="I43" s="15" t="s">
        <v>325</v>
      </c>
      <c r="J43" s="17" t="s">
        <v>326</v>
      </c>
      <c r="K43" s="17">
        <v>2</v>
      </c>
      <c r="L43" s="18">
        <v>0</v>
      </c>
      <c r="M43" s="42">
        <v>2</v>
      </c>
    </row>
    <row r="44" spans="1:13" s="9" customFormat="1" x14ac:dyDescent="0.2">
      <c r="A44" s="10"/>
      <c r="B44" s="10"/>
      <c r="C44" s="40" t="s">
        <v>498</v>
      </c>
      <c r="D44" s="16" t="s">
        <v>499</v>
      </c>
      <c r="E44" s="15" t="s">
        <v>6</v>
      </c>
      <c r="F44" s="15" t="s">
        <v>10</v>
      </c>
      <c r="G44" s="25" t="s">
        <v>64</v>
      </c>
      <c r="H44" s="16" t="s">
        <v>249</v>
      </c>
      <c r="I44" s="15" t="s">
        <v>223</v>
      </c>
      <c r="J44" s="17" t="s">
        <v>461</v>
      </c>
      <c r="K44" s="17">
        <v>1</v>
      </c>
      <c r="L44" s="18">
        <v>1</v>
      </c>
      <c r="M44" s="42">
        <v>2</v>
      </c>
    </row>
    <row r="45" spans="1:13" s="9" customFormat="1" x14ac:dyDescent="0.2">
      <c r="A45" s="10"/>
      <c r="B45" s="10"/>
      <c r="C45" s="40" t="s">
        <v>327</v>
      </c>
      <c r="D45" s="16" t="s">
        <v>328</v>
      </c>
      <c r="E45" s="15" t="s">
        <v>6</v>
      </c>
      <c r="F45" s="15" t="s">
        <v>10</v>
      </c>
      <c r="G45" s="25" t="s">
        <v>6</v>
      </c>
      <c r="H45" s="16" t="s">
        <v>237</v>
      </c>
      <c r="I45" s="15" t="s">
        <v>329</v>
      </c>
      <c r="J45" s="17" t="s">
        <v>428</v>
      </c>
      <c r="K45" s="17">
        <v>3</v>
      </c>
      <c r="L45" s="18">
        <v>1</v>
      </c>
      <c r="M45" s="42">
        <v>4</v>
      </c>
    </row>
    <row r="46" spans="1:13" s="9" customFormat="1" x14ac:dyDescent="0.2">
      <c r="A46" s="10"/>
      <c r="B46" s="10"/>
      <c r="C46" s="40" t="s">
        <v>73</v>
      </c>
      <c r="D46" s="16" t="s">
        <v>74</v>
      </c>
      <c r="E46" s="15" t="s">
        <v>6</v>
      </c>
      <c r="F46" s="15" t="s">
        <v>14</v>
      </c>
      <c r="G46" s="25" t="s">
        <v>27</v>
      </c>
      <c r="H46" s="16" t="s">
        <v>238</v>
      </c>
      <c r="I46" s="15" t="s">
        <v>75</v>
      </c>
      <c r="J46" s="17" t="s">
        <v>76</v>
      </c>
      <c r="K46" s="17">
        <v>0</v>
      </c>
      <c r="L46" s="18">
        <v>3</v>
      </c>
      <c r="M46" s="42">
        <v>3</v>
      </c>
    </row>
    <row r="47" spans="1:13" s="9" customFormat="1" x14ac:dyDescent="0.2">
      <c r="A47" s="10"/>
      <c r="B47" s="10"/>
      <c r="C47" s="40" t="s">
        <v>77</v>
      </c>
      <c r="D47" s="16" t="s">
        <v>78</v>
      </c>
      <c r="E47" s="15" t="s">
        <v>6</v>
      </c>
      <c r="F47" s="15" t="s">
        <v>52</v>
      </c>
      <c r="G47" s="25" t="s">
        <v>79</v>
      </c>
      <c r="H47" s="16" t="s">
        <v>250</v>
      </c>
      <c r="I47" s="15" t="s">
        <v>80</v>
      </c>
      <c r="J47" s="17" t="s">
        <v>81</v>
      </c>
      <c r="K47" s="17">
        <v>28</v>
      </c>
      <c r="L47" s="18">
        <v>25</v>
      </c>
      <c r="M47" s="42">
        <v>53</v>
      </c>
    </row>
    <row r="48" spans="1:13" s="9" customFormat="1" x14ac:dyDescent="0.2">
      <c r="A48" s="10"/>
      <c r="B48" s="10"/>
      <c r="C48" s="40" t="s">
        <v>77</v>
      </c>
      <c r="D48" s="16" t="s">
        <v>78</v>
      </c>
      <c r="E48" s="15" t="s">
        <v>6</v>
      </c>
      <c r="F48" s="15" t="s">
        <v>52</v>
      </c>
      <c r="G48" s="25" t="s">
        <v>79</v>
      </c>
      <c r="H48" s="16" t="s">
        <v>250</v>
      </c>
      <c r="I48" s="15" t="s">
        <v>312</v>
      </c>
      <c r="J48" s="17" t="s">
        <v>313</v>
      </c>
      <c r="K48" s="17">
        <v>35</v>
      </c>
      <c r="L48" s="18">
        <v>51</v>
      </c>
      <c r="M48" s="42">
        <v>86</v>
      </c>
    </row>
    <row r="49" spans="1:13" s="9" customFormat="1" x14ac:dyDescent="0.2">
      <c r="A49" s="10"/>
      <c r="B49" s="10"/>
      <c r="C49" s="40" t="s">
        <v>77</v>
      </c>
      <c r="D49" s="16" t="s">
        <v>78</v>
      </c>
      <c r="E49" s="15" t="s">
        <v>6</v>
      </c>
      <c r="F49" s="15" t="s">
        <v>52</v>
      </c>
      <c r="G49" s="25" t="s">
        <v>79</v>
      </c>
      <c r="H49" s="16" t="s">
        <v>250</v>
      </c>
      <c r="I49" s="15" t="s">
        <v>82</v>
      </c>
      <c r="J49" s="17" t="s">
        <v>209</v>
      </c>
      <c r="K49" s="17">
        <v>38</v>
      </c>
      <c r="L49" s="18">
        <v>51</v>
      </c>
      <c r="M49" s="42">
        <v>89</v>
      </c>
    </row>
    <row r="50" spans="1:13" s="9" customFormat="1" x14ac:dyDescent="0.2">
      <c r="A50" s="10"/>
      <c r="B50" s="10"/>
      <c r="C50" s="40" t="s">
        <v>86</v>
      </c>
      <c r="D50" s="16" t="s">
        <v>87</v>
      </c>
      <c r="E50" s="15" t="s">
        <v>6</v>
      </c>
      <c r="F50" s="15" t="s">
        <v>65</v>
      </c>
      <c r="G50" s="25" t="s">
        <v>88</v>
      </c>
      <c r="H50" s="16" t="s">
        <v>251</v>
      </c>
      <c r="I50" s="15" t="s">
        <v>224</v>
      </c>
      <c r="J50" s="17" t="s">
        <v>225</v>
      </c>
      <c r="K50" s="17">
        <v>43</v>
      </c>
      <c r="L50" s="18">
        <v>35</v>
      </c>
      <c r="M50" s="42">
        <v>78</v>
      </c>
    </row>
    <row r="51" spans="1:13" s="9" customFormat="1" x14ac:dyDescent="0.2">
      <c r="A51" s="10"/>
      <c r="B51" s="10"/>
      <c r="C51" s="40" t="s">
        <v>86</v>
      </c>
      <c r="D51" s="16" t="s">
        <v>87</v>
      </c>
      <c r="E51" s="15" t="s">
        <v>6</v>
      </c>
      <c r="F51" s="15" t="s">
        <v>65</v>
      </c>
      <c r="G51" s="25" t="s">
        <v>88</v>
      </c>
      <c r="H51" s="16" t="s">
        <v>251</v>
      </c>
      <c r="I51" s="15" t="s">
        <v>500</v>
      </c>
      <c r="J51" s="17" t="s">
        <v>501</v>
      </c>
      <c r="K51" s="17">
        <v>0</v>
      </c>
      <c r="L51" s="18">
        <v>1</v>
      </c>
      <c r="M51" s="42">
        <v>1</v>
      </c>
    </row>
    <row r="52" spans="1:13" s="9" customFormat="1" x14ac:dyDescent="0.2">
      <c r="A52" s="10"/>
      <c r="B52" s="10"/>
      <c r="C52" s="40" t="s">
        <v>86</v>
      </c>
      <c r="D52" s="16" t="s">
        <v>87</v>
      </c>
      <c r="E52" s="15" t="s">
        <v>6</v>
      </c>
      <c r="F52" s="15" t="s">
        <v>65</v>
      </c>
      <c r="G52" s="25" t="s">
        <v>88</v>
      </c>
      <c r="H52" s="16" t="s">
        <v>251</v>
      </c>
      <c r="I52" s="15" t="s">
        <v>296</v>
      </c>
      <c r="J52" s="17" t="s">
        <v>317</v>
      </c>
      <c r="K52" s="17">
        <v>0</v>
      </c>
      <c r="L52" s="18">
        <v>5</v>
      </c>
      <c r="M52" s="42">
        <v>5</v>
      </c>
    </row>
    <row r="53" spans="1:13" s="9" customFormat="1" x14ac:dyDescent="0.2">
      <c r="A53" s="10"/>
      <c r="B53" s="10"/>
      <c r="C53" s="40" t="s">
        <v>86</v>
      </c>
      <c r="D53" s="16" t="s">
        <v>87</v>
      </c>
      <c r="E53" s="15" t="s">
        <v>6</v>
      </c>
      <c r="F53" s="15" t="s">
        <v>65</v>
      </c>
      <c r="G53" s="25" t="s">
        <v>88</v>
      </c>
      <c r="H53" s="16" t="s">
        <v>251</v>
      </c>
      <c r="I53" s="15" t="s">
        <v>330</v>
      </c>
      <c r="J53" s="17" t="s">
        <v>331</v>
      </c>
      <c r="K53" s="17">
        <v>1</v>
      </c>
      <c r="L53" s="18">
        <v>1</v>
      </c>
      <c r="M53" s="42">
        <v>2</v>
      </c>
    </row>
    <row r="54" spans="1:13" s="9" customFormat="1" x14ac:dyDescent="0.2">
      <c r="A54" s="10"/>
      <c r="B54" s="10"/>
      <c r="C54" s="40" t="s">
        <v>429</v>
      </c>
      <c r="D54" s="16" t="s">
        <v>430</v>
      </c>
      <c r="E54" s="15" t="s">
        <v>6</v>
      </c>
      <c r="F54" s="15" t="s">
        <v>7</v>
      </c>
      <c r="G54" s="25" t="s">
        <v>431</v>
      </c>
      <c r="H54" s="16" t="s">
        <v>432</v>
      </c>
      <c r="I54" s="15" t="s">
        <v>433</v>
      </c>
      <c r="J54" s="17" t="s">
        <v>434</v>
      </c>
      <c r="K54" s="17">
        <v>8</v>
      </c>
      <c r="L54" s="18">
        <v>6</v>
      </c>
      <c r="M54" s="42">
        <v>14</v>
      </c>
    </row>
    <row r="55" spans="1:13" s="9" customFormat="1" x14ac:dyDescent="0.2">
      <c r="A55" s="10"/>
      <c r="B55" s="10"/>
      <c r="C55" s="40" t="s">
        <v>91</v>
      </c>
      <c r="D55" s="16" t="s">
        <v>92</v>
      </c>
      <c r="E55" s="15" t="s">
        <v>6</v>
      </c>
      <c r="F55" s="15" t="s">
        <v>14</v>
      </c>
      <c r="G55" s="25" t="s">
        <v>93</v>
      </c>
      <c r="H55" s="16" t="s">
        <v>252</v>
      </c>
      <c r="I55" s="15" t="s">
        <v>94</v>
      </c>
      <c r="J55" s="17" t="s">
        <v>210</v>
      </c>
      <c r="K55" s="17">
        <v>45</v>
      </c>
      <c r="L55" s="18">
        <v>40</v>
      </c>
      <c r="M55" s="42">
        <v>85</v>
      </c>
    </row>
    <row r="56" spans="1:13" s="9" customFormat="1" x14ac:dyDescent="0.2">
      <c r="A56" s="10"/>
      <c r="B56" s="10"/>
      <c r="C56" s="40" t="s">
        <v>95</v>
      </c>
      <c r="D56" s="16" t="s">
        <v>96</v>
      </c>
      <c r="E56" s="15" t="s">
        <v>6</v>
      </c>
      <c r="F56" s="15" t="s">
        <v>14</v>
      </c>
      <c r="G56" s="25" t="s">
        <v>31</v>
      </c>
      <c r="H56" s="16" t="s">
        <v>241</v>
      </c>
      <c r="I56" s="15" t="s">
        <v>97</v>
      </c>
      <c r="J56" s="17" t="s">
        <v>98</v>
      </c>
      <c r="K56" s="17">
        <v>10</v>
      </c>
      <c r="L56" s="18">
        <v>9</v>
      </c>
      <c r="M56" s="42">
        <v>19</v>
      </c>
    </row>
    <row r="57" spans="1:13" s="9" customFormat="1" x14ac:dyDescent="0.2">
      <c r="A57" s="10"/>
      <c r="B57" s="10"/>
      <c r="C57" s="40" t="s">
        <v>95</v>
      </c>
      <c r="D57" s="16" t="s">
        <v>96</v>
      </c>
      <c r="E57" s="15" t="s">
        <v>6</v>
      </c>
      <c r="F57" s="15" t="s">
        <v>14</v>
      </c>
      <c r="G57" s="25" t="s">
        <v>31</v>
      </c>
      <c r="H57" s="16" t="s">
        <v>241</v>
      </c>
      <c r="I57" s="15" t="s">
        <v>365</v>
      </c>
      <c r="J57" s="17" t="s">
        <v>366</v>
      </c>
      <c r="K57" s="17">
        <v>61</v>
      </c>
      <c r="L57" s="18">
        <v>57</v>
      </c>
      <c r="M57" s="42">
        <v>118</v>
      </c>
    </row>
    <row r="58" spans="1:13" s="9" customFormat="1" x14ac:dyDescent="0.2">
      <c r="A58" s="10"/>
      <c r="B58" s="10"/>
      <c r="C58" s="40" t="s">
        <v>95</v>
      </c>
      <c r="D58" s="16" t="s">
        <v>96</v>
      </c>
      <c r="E58" s="15" t="s">
        <v>6</v>
      </c>
      <c r="F58" s="15" t="s">
        <v>14</v>
      </c>
      <c r="G58" s="25" t="s">
        <v>31</v>
      </c>
      <c r="H58" s="16" t="s">
        <v>241</v>
      </c>
      <c r="I58" s="15" t="s">
        <v>367</v>
      </c>
      <c r="J58" s="17" t="s">
        <v>435</v>
      </c>
      <c r="K58" s="17">
        <v>3</v>
      </c>
      <c r="L58" s="18">
        <v>0</v>
      </c>
      <c r="M58" s="42">
        <v>3</v>
      </c>
    </row>
    <row r="59" spans="1:13" s="9" customFormat="1" x14ac:dyDescent="0.2">
      <c r="A59" s="10"/>
      <c r="B59" s="10"/>
      <c r="C59" s="40" t="s">
        <v>95</v>
      </c>
      <c r="D59" s="16" t="s">
        <v>96</v>
      </c>
      <c r="E59" s="15" t="s">
        <v>6</v>
      </c>
      <c r="F59" s="15" t="s">
        <v>14</v>
      </c>
      <c r="G59" s="25" t="s">
        <v>31</v>
      </c>
      <c r="H59" s="16" t="s">
        <v>241</v>
      </c>
      <c r="I59" s="15" t="s">
        <v>332</v>
      </c>
      <c r="J59" s="17" t="s">
        <v>333</v>
      </c>
      <c r="K59" s="17">
        <v>0</v>
      </c>
      <c r="L59" s="18">
        <v>1</v>
      </c>
      <c r="M59" s="42">
        <v>1</v>
      </c>
    </row>
    <row r="60" spans="1:13" s="9" customFormat="1" x14ac:dyDescent="0.2">
      <c r="A60" s="10"/>
      <c r="B60" s="10"/>
      <c r="C60" s="40" t="s">
        <v>95</v>
      </c>
      <c r="D60" s="16" t="s">
        <v>96</v>
      </c>
      <c r="E60" s="15" t="s">
        <v>6</v>
      </c>
      <c r="F60" s="15" t="s">
        <v>52</v>
      </c>
      <c r="G60" s="25" t="s">
        <v>31</v>
      </c>
      <c r="H60" s="16" t="s">
        <v>241</v>
      </c>
      <c r="I60" s="15" t="s">
        <v>502</v>
      </c>
      <c r="J60" s="17" t="s">
        <v>407</v>
      </c>
      <c r="K60" s="17">
        <v>1</v>
      </c>
      <c r="L60" s="18">
        <v>1</v>
      </c>
      <c r="M60" s="42">
        <v>2</v>
      </c>
    </row>
    <row r="61" spans="1:13" s="9" customFormat="1" x14ac:dyDescent="0.2">
      <c r="A61" s="10"/>
      <c r="B61" s="10"/>
      <c r="C61" s="40" t="s">
        <v>95</v>
      </c>
      <c r="D61" s="16" t="s">
        <v>96</v>
      </c>
      <c r="E61" s="15" t="s">
        <v>6</v>
      </c>
      <c r="F61" s="15" t="s">
        <v>14</v>
      </c>
      <c r="G61" s="25" t="s">
        <v>31</v>
      </c>
      <c r="H61" s="16" t="s">
        <v>241</v>
      </c>
      <c r="I61" s="15" t="s">
        <v>231</v>
      </c>
      <c r="J61" s="17" t="s">
        <v>436</v>
      </c>
      <c r="K61" s="17">
        <v>7</v>
      </c>
      <c r="L61" s="18">
        <v>2</v>
      </c>
      <c r="M61" s="42">
        <v>9</v>
      </c>
    </row>
    <row r="62" spans="1:13" s="9" customFormat="1" x14ac:dyDescent="0.2">
      <c r="A62" s="10"/>
      <c r="B62" s="10"/>
      <c r="C62" s="40" t="s">
        <v>95</v>
      </c>
      <c r="D62" s="16" t="s">
        <v>96</v>
      </c>
      <c r="E62" s="15" t="s">
        <v>6</v>
      </c>
      <c r="F62" s="15" t="s">
        <v>14</v>
      </c>
      <c r="G62" s="25" t="s">
        <v>31</v>
      </c>
      <c r="H62" s="16" t="s">
        <v>241</v>
      </c>
      <c r="I62" s="15" t="s">
        <v>503</v>
      </c>
      <c r="J62" s="17" t="s">
        <v>504</v>
      </c>
      <c r="K62" s="17">
        <v>0</v>
      </c>
      <c r="L62" s="18">
        <v>1</v>
      </c>
      <c r="M62" s="42">
        <v>1</v>
      </c>
    </row>
    <row r="63" spans="1:13" s="9" customFormat="1" x14ac:dyDescent="0.2">
      <c r="A63" s="10"/>
      <c r="B63" s="10"/>
      <c r="C63" s="40" t="s">
        <v>99</v>
      </c>
      <c r="D63" s="16" t="s">
        <v>100</v>
      </c>
      <c r="E63" s="15" t="s">
        <v>6</v>
      </c>
      <c r="F63" s="15" t="s">
        <v>2</v>
      </c>
      <c r="G63" s="25" t="s">
        <v>101</v>
      </c>
      <c r="H63" s="16" t="s">
        <v>253</v>
      </c>
      <c r="I63" s="15" t="s">
        <v>102</v>
      </c>
      <c r="J63" s="17" t="s">
        <v>211</v>
      </c>
      <c r="K63" s="17">
        <v>20</v>
      </c>
      <c r="L63" s="18">
        <v>29</v>
      </c>
      <c r="M63" s="42">
        <v>49</v>
      </c>
    </row>
    <row r="64" spans="1:13" s="9" customFormat="1" x14ac:dyDescent="0.2">
      <c r="A64" s="10"/>
      <c r="B64" s="10"/>
      <c r="C64" s="40" t="s">
        <v>99</v>
      </c>
      <c r="D64" s="16" t="s">
        <v>100</v>
      </c>
      <c r="E64" s="15" t="s">
        <v>6</v>
      </c>
      <c r="F64" s="15" t="s">
        <v>2</v>
      </c>
      <c r="G64" s="25" t="s">
        <v>101</v>
      </c>
      <c r="H64" s="16" t="s">
        <v>253</v>
      </c>
      <c r="I64" s="15" t="s">
        <v>103</v>
      </c>
      <c r="J64" s="17" t="s">
        <v>212</v>
      </c>
      <c r="K64" s="17">
        <v>40</v>
      </c>
      <c r="L64" s="18">
        <v>36</v>
      </c>
      <c r="M64" s="42">
        <v>76</v>
      </c>
    </row>
    <row r="65" spans="1:13" s="9" customFormat="1" x14ac:dyDescent="0.2">
      <c r="A65" s="10"/>
      <c r="B65" s="10"/>
      <c r="C65" s="40" t="s">
        <v>437</v>
      </c>
      <c r="D65" s="16" t="s">
        <v>438</v>
      </c>
      <c r="E65" s="15" t="s">
        <v>6</v>
      </c>
      <c r="F65" s="15" t="s">
        <v>23</v>
      </c>
      <c r="G65" s="25" t="s">
        <v>24</v>
      </c>
      <c r="H65" s="16" t="s">
        <v>243</v>
      </c>
      <c r="I65" s="15" t="s">
        <v>439</v>
      </c>
      <c r="J65" s="17" t="s">
        <v>440</v>
      </c>
      <c r="K65" s="17">
        <v>5</v>
      </c>
      <c r="L65" s="18">
        <v>5</v>
      </c>
      <c r="M65" s="42">
        <v>10</v>
      </c>
    </row>
    <row r="66" spans="1:13" s="9" customFormat="1" x14ac:dyDescent="0.2">
      <c r="A66" s="10"/>
      <c r="B66" s="10"/>
      <c r="C66" s="40" t="s">
        <v>104</v>
      </c>
      <c r="D66" s="16" t="s">
        <v>297</v>
      </c>
      <c r="E66" s="15" t="s">
        <v>6</v>
      </c>
      <c r="F66" s="15" t="s">
        <v>38</v>
      </c>
      <c r="G66" s="25" t="s">
        <v>105</v>
      </c>
      <c r="H66" s="16" t="s">
        <v>254</v>
      </c>
      <c r="I66" s="15" t="s">
        <v>106</v>
      </c>
      <c r="J66" s="17" t="s">
        <v>441</v>
      </c>
      <c r="K66" s="17">
        <v>9</v>
      </c>
      <c r="L66" s="18">
        <v>20</v>
      </c>
      <c r="M66" s="42">
        <v>29</v>
      </c>
    </row>
    <row r="67" spans="1:13" s="9" customFormat="1" x14ac:dyDescent="0.2">
      <c r="A67" s="10"/>
      <c r="B67" s="10"/>
      <c r="C67" s="40" t="s">
        <v>107</v>
      </c>
      <c r="D67" s="16" t="s">
        <v>108</v>
      </c>
      <c r="E67" s="15" t="s">
        <v>6</v>
      </c>
      <c r="F67" s="15" t="s">
        <v>52</v>
      </c>
      <c r="G67" s="25" t="s">
        <v>53</v>
      </c>
      <c r="H67" s="16" t="s">
        <v>239</v>
      </c>
      <c r="I67" s="15" t="s">
        <v>109</v>
      </c>
      <c r="J67" s="17" t="s">
        <v>110</v>
      </c>
      <c r="K67" s="17">
        <v>8</v>
      </c>
      <c r="L67" s="18">
        <v>9</v>
      </c>
      <c r="M67" s="42">
        <v>17</v>
      </c>
    </row>
    <row r="68" spans="1:13" s="9" customFormat="1" x14ac:dyDescent="0.2">
      <c r="A68" s="10"/>
      <c r="B68" s="10"/>
      <c r="C68" s="40" t="s">
        <v>107</v>
      </c>
      <c r="D68" s="16" t="s">
        <v>108</v>
      </c>
      <c r="E68" s="15" t="s">
        <v>6</v>
      </c>
      <c r="F68" s="15" t="s">
        <v>52</v>
      </c>
      <c r="G68" s="25" t="s">
        <v>53</v>
      </c>
      <c r="H68" s="16" t="s">
        <v>239</v>
      </c>
      <c r="I68" s="15" t="s">
        <v>111</v>
      </c>
      <c r="J68" s="17" t="s">
        <v>112</v>
      </c>
      <c r="K68" s="17">
        <v>3</v>
      </c>
      <c r="L68" s="18">
        <v>2</v>
      </c>
      <c r="M68" s="42">
        <v>5</v>
      </c>
    </row>
    <row r="69" spans="1:13" s="9" customFormat="1" x14ac:dyDescent="0.2">
      <c r="A69" s="10"/>
      <c r="B69" s="10"/>
      <c r="C69" s="40" t="s">
        <v>113</v>
      </c>
      <c r="D69" s="16" t="s">
        <v>114</v>
      </c>
      <c r="E69" s="15" t="s">
        <v>6</v>
      </c>
      <c r="F69" s="15" t="s">
        <v>52</v>
      </c>
      <c r="G69" s="25" t="s">
        <v>63</v>
      </c>
      <c r="H69" s="16" t="s">
        <v>248</v>
      </c>
      <c r="I69" s="15" t="s">
        <v>442</v>
      </c>
      <c r="J69" s="17" t="s">
        <v>443</v>
      </c>
      <c r="K69" s="17">
        <v>11</v>
      </c>
      <c r="L69" s="18">
        <v>8</v>
      </c>
      <c r="M69" s="42">
        <v>19</v>
      </c>
    </row>
    <row r="70" spans="1:13" s="9" customFormat="1" x14ac:dyDescent="0.2">
      <c r="A70" s="10"/>
      <c r="B70" s="10"/>
      <c r="C70" s="40" t="s">
        <v>113</v>
      </c>
      <c r="D70" s="16" t="s">
        <v>114</v>
      </c>
      <c r="E70" s="15" t="s">
        <v>6</v>
      </c>
      <c r="F70" s="15" t="s">
        <v>52</v>
      </c>
      <c r="G70" s="25" t="s">
        <v>63</v>
      </c>
      <c r="H70" s="16" t="s">
        <v>248</v>
      </c>
      <c r="I70" s="15" t="s">
        <v>255</v>
      </c>
      <c r="J70" s="17" t="s">
        <v>256</v>
      </c>
      <c r="K70" s="17">
        <v>18</v>
      </c>
      <c r="L70" s="18">
        <v>18</v>
      </c>
      <c r="M70" s="42">
        <v>36</v>
      </c>
    </row>
    <row r="71" spans="1:13" s="9" customFormat="1" x14ac:dyDescent="0.2">
      <c r="A71" s="10"/>
      <c r="B71" s="10"/>
      <c r="C71" s="40" t="s">
        <v>113</v>
      </c>
      <c r="D71" s="16" t="s">
        <v>114</v>
      </c>
      <c r="E71" s="15" t="s">
        <v>6</v>
      </c>
      <c r="F71" s="15" t="s">
        <v>52</v>
      </c>
      <c r="G71" s="25" t="s">
        <v>63</v>
      </c>
      <c r="H71" s="16" t="s">
        <v>248</v>
      </c>
      <c r="I71" s="15" t="s">
        <v>368</v>
      </c>
      <c r="J71" s="17" t="s">
        <v>369</v>
      </c>
      <c r="K71" s="17">
        <v>4</v>
      </c>
      <c r="L71" s="18">
        <v>6</v>
      </c>
      <c r="M71" s="42">
        <v>10</v>
      </c>
    </row>
    <row r="72" spans="1:13" s="9" customFormat="1" x14ac:dyDescent="0.2">
      <c r="A72" s="10"/>
      <c r="B72" s="10"/>
      <c r="C72" s="40" t="s">
        <v>113</v>
      </c>
      <c r="D72" s="16" t="s">
        <v>114</v>
      </c>
      <c r="E72" s="15" t="s">
        <v>6</v>
      </c>
      <c r="F72" s="15" t="s">
        <v>52</v>
      </c>
      <c r="G72" s="25" t="s">
        <v>63</v>
      </c>
      <c r="H72" s="16" t="s">
        <v>248</v>
      </c>
      <c r="I72" s="15" t="s">
        <v>115</v>
      </c>
      <c r="J72" s="17" t="s">
        <v>116</v>
      </c>
      <c r="K72" s="17">
        <v>2</v>
      </c>
      <c r="L72" s="18">
        <v>3</v>
      </c>
      <c r="M72" s="42">
        <v>5</v>
      </c>
    </row>
    <row r="73" spans="1:13" s="9" customFormat="1" x14ac:dyDescent="0.2">
      <c r="A73" s="10"/>
      <c r="B73" s="10"/>
      <c r="C73" s="40" t="s">
        <v>113</v>
      </c>
      <c r="D73" s="16" t="s">
        <v>114</v>
      </c>
      <c r="E73" s="15" t="s">
        <v>6</v>
      </c>
      <c r="F73" s="15" t="s">
        <v>52</v>
      </c>
      <c r="G73" s="25" t="s">
        <v>53</v>
      </c>
      <c r="H73" s="16" t="s">
        <v>239</v>
      </c>
      <c r="I73" s="15" t="s">
        <v>505</v>
      </c>
      <c r="J73" s="17" t="s">
        <v>506</v>
      </c>
      <c r="K73" s="17">
        <v>0</v>
      </c>
      <c r="L73" s="18">
        <v>1</v>
      </c>
      <c r="M73" s="42">
        <v>1</v>
      </c>
    </row>
    <row r="74" spans="1:13" s="9" customFormat="1" x14ac:dyDescent="0.2">
      <c r="A74" s="10"/>
      <c r="B74" s="10"/>
      <c r="C74" s="40" t="s">
        <v>113</v>
      </c>
      <c r="D74" s="16" t="s">
        <v>114</v>
      </c>
      <c r="E74" s="15" t="s">
        <v>6</v>
      </c>
      <c r="F74" s="15" t="s">
        <v>52</v>
      </c>
      <c r="G74" s="25" t="s">
        <v>63</v>
      </c>
      <c r="H74" s="16" t="s">
        <v>248</v>
      </c>
      <c r="I74" s="15" t="s">
        <v>226</v>
      </c>
      <c r="J74" s="17" t="s">
        <v>227</v>
      </c>
      <c r="K74" s="17">
        <v>0</v>
      </c>
      <c r="L74" s="18">
        <v>8</v>
      </c>
      <c r="M74" s="42">
        <v>8</v>
      </c>
    </row>
    <row r="75" spans="1:13" s="9" customFormat="1" x14ac:dyDescent="0.2">
      <c r="A75" s="10"/>
      <c r="B75" s="10"/>
      <c r="C75" s="40" t="s">
        <v>113</v>
      </c>
      <c r="D75" s="16" t="s">
        <v>114</v>
      </c>
      <c r="E75" s="15" t="s">
        <v>6</v>
      </c>
      <c r="F75" s="15" t="s">
        <v>52</v>
      </c>
      <c r="G75" s="25" t="s">
        <v>63</v>
      </c>
      <c r="H75" s="16" t="s">
        <v>248</v>
      </c>
      <c r="I75" s="15" t="s">
        <v>288</v>
      </c>
      <c r="J75" s="17" t="s">
        <v>444</v>
      </c>
      <c r="K75" s="17">
        <v>37</v>
      </c>
      <c r="L75" s="18">
        <v>23</v>
      </c>
      <c r="M75" s="42">
        <v>60</v>
      </c>
    </row>
    <row r="76" spans="1:13" s="9" customFormat="1" x14ac:dyDescent="0.2">
      <c r="A76" s="10"/>
      <c r="B76" s="10"/>
      <c r="C76" s="40" t="s">
        <v>113</v>
      </c>
      <c r="D76" s="16" t="s">
        <v>114</v>
      </c>
      <c r="E76" s="15" t="s">
        <v>6</v>
      </c>
      <c r="F76" s="15" t="s">
        <v>52</v>
      </c>
      <c r="G76" s="25" t="s">
        <v>63</v>
      </c>
      <c r="H76" s="16" t="s">
        <v>248</v>
      </c>
      <c r="I76" s="15" t="s">
        <v>117</v>
      </c>
      <c r="J76" s="17" t="s">
        <v>118</v>
      </c>
      <c r="K76" s="17">
        <v>165</v>
      </c>
      <c r="L76" s="18">
        <v>0</v>
      </c>
      <c r="M76" s="42">
        <v>165</v>
      </c>
    </row>
    <row r="77" spans="1:13" s="9" customFormat="1" x14ac:dyDescent="0.2">
      <c r="A77" s="10"/>
      <c r="B77" s="10"/>
      <c r="C77" s="40" t="s">
        <v>113</v>
      </c>
      <c r="D77" s="16" t="s">
        <v>114</v>
      </c>
      <c r="E77" s="15" t="s">
        <v>6</v>
      </c>
      <c r="F77" s="15" t="s">
        <v>52</v>
      </c>
      <c r="G77" s="25" t="s">
        <v>63</v>
      </c>
      <c r="H77" s="16" t="s">
        <v>248</v>
      </c>
      <c r="I77" s="15" t="s">
        <v>257</v>
      </c>
      <c r="J77" s="17" t="s">
        <v>258</v>
      </c>
      <c r="K77" s="17">
        <v>3</v>
      </c>
      <c r="L77" s="18">
        <v>7</v>
      </c>
      <c r="M77" s="42">
        <v>10</v>
      </c>
    </row>
    <row r="78" spans="1:13" s="9" customFormat="1" x14ac:dyDescent="0.2">
      <c r="A78" s="10"/>
      <c r="B78" s="10"/>
      <c r="C78" s="40" t="s">
        <v>113</v>
      </c>
      <c r="D78" s="16" t="s">
        <v>114</v>
      </c>
      <c r="E78" s="15" t="s">
        <v>6</v>
      </c>
      <c r="F78" s="15" t="s">
        <v>52</v>
      </c>
      <c r="G78" s="25" t="s">
        <v>63</v>
      </c>
      <c r="H78" s="16" t="s">
        <v>248</v>
      </c>
      <c r="I78" s="15" t="s">
        <v>230</v>
      </c>
      <c r="J78" s="17" t="s">
        <v>298</v>
      </c>
      <c r="K78" s="17">
        <v>8</v>
      </c>
      <c r="L78" s="18">
        <v>8</v>
      </c>
      <c r="M78" s="42">
        <v>16</v>
      </c>
    </row>
    <row r="79" spans="1:13" s="9" customFormat="1" x14ac:dyDescent="0.2">
      <c r="A79" s="10"/>
      <c r="B79" s="10"/>
      <c r="C79" s="40" t="s">
        <v>113</v>
      </c>
      <c r="D79" s="16" t="s">
        <v>114</v>
      </c>
      <c r="E79" s="15" t="s">
        <v>6</v>
      </c>
      <c r="F79" s="15" t="s">
        <v>52</v>
      </c>
      <c r="G79" s="25" t="s">
        <v>63</v>
      </c>
      <c r="H79" s="16" t="s">
        <v>248</v>
      </c>
      <c r="I79" s="15" t="s">
        <v>119</v>
      </c>
      <c r="J79" s="17" t="s">
        <v>120</v>
      </c>
      <c r="K79" s="17">
        <v>24</v>
      </c>
      <c r="L79" s="18">
        <v>20</v>
      </c>
      <c r="M79" s="42">
        <v>44</v>
      </c>
    </row>
    <row r="80" spans="1:13" s="9" customFormat="1" x14ac:dyDescent="0.2">
      <c r="A80" s="10"/>
      <c r="B80" s="10"/>
      <c r="C80" s="40" t="s">
        <v>113</v>
      </c>
      <c r="D80" s="16" t="s">
        <v>114</v>
      </c>
      <c r="E80" s="15" t="s">
        <v>6</v>
      </c>
      <c r="F80" s="15" t="s">
        <v>52</v>
      </c>
      <c r="G80" s="25" t="s">
        <v>63</v>
      </c>
      <c r="H80" s="16" t="s">
        <v>248</v>
      </c>
      <c r="I80" s="15" t="s">
        <v>259</v>
      </c>
      <c r="J80" s="17" t="s">
        <v>445</v>
      </c>
      <c r="K80" s="17">
        <v>22</v>
      </c>
      <c r="L80" s="18">
        <v>18</v>
      </c>
      <c r="M80" s="42">
        <v>40</v>
      </c>
    </row>
    <row r="81" spans="1:13" s="9" customFormat="1" x14ac:dyDescent="0.2">
      <c r="A81" s="10"/>
      <c r="B81" s="10"/>
      <c r="C81" s="40" t="s">
        <v>113</v>
      </c>
      <c r="D81" s="16" t="s">
        <v>114</v>
      </c>
      <c r="E81" s="15" t="s">
        <v>6</v>
      </c>
      <c r="F81" s="15" t="s">
        <v>52</v>
      </c>
      <c r="G81" s="25" t="s">
        <v>63</v>
      </c>
      <c r="H81" s="16" t="s">
        <v>248</v>
      </c>
      <c r="I81" s="15" t="s">
        <v>121</v>
      </c>
      <c r="J81" s="17" t="s">
        <v>213</v>
      </c>
      <c r="K81" s="17">
        <v>0</v>
      </c>
      <c r="L81" s="18">
        <v>271</v>
      </c>
      <c r="M81" s="42">
        <v>271</v>
      </c>
    </row>
    <row r="82" spans="1:13" s="9" customFormat="1" x14ac:dyDescent="0.2">
      <c r="A82" s="10"/>
      <c r="B82" s="10"/>
      <c r="C82" s="40" t="s">
        <v>113</v>
      </c>
      <c r="D82" s="16" t="s">
        <v>114</v>
      </c>
      <c r="E82" s="15" t="s">
        <v>6</v>
      </c>
      <c r="F82" s="15" t="s">
        <v>52</v>
      </c>
      <c r="G82" s="25" t="s">
        <v>63</v>
      </c>
      <c r="H82" s="16" t="s">
        <v>248</v>
      </c>
      <c r="I82" s="15" t="s">
        <v>299</v>
      </c>
      <c r="J82" s="17" t="s">
        <v>370</v>
      </c>
      <c r="K82" s="17">
        <v>66</v>
      </c>
      <c r="L82" s="18">
        <v>54</v>
      </c>
      <c r="M82" s="42">
        <v>120</v>
      </c>
    </row>
    <row r="83" spans="1:13" s="9" customFormat="1" x14ac:dyDescent="0.2">
      <c r="A83" s="10"/>
      <c r="B83" s="10"/>
      <c r="C83" s="40" t="s">
        <v>113</v>
      </c>
      <c r="D83" s="16" t="s">
        <v>114</v>
      </c>
      <c r="E83" s="15" t="s">
        <v>6</v>
      </c>
      <c r="F83" s="15" t="s">
        <v>52</v>
      </c>
      <c r="G83" s="25" t="s">
        <v>63</v>
      </c>
      <c r="H83" s="16" t="s">
        <v>248</v>
      </c>
      <c r="I83" s="15" t="s">
        <v>60</v>
      </c>
      <c r="J83" s="17" t="s">
        <v>371</v>
      </c>
      <c r="K83" s="17">
        <v>67</v>
      </c>
      <c r="L83" s="18">
        <v>82</v>
      </c>
      <c r="M83" s="42">
        <v>149</v>
      </c>
    </row>
    <row r="84" spans="1:13" s="9" customFormat="1" x14ac:dyDescent="0.2">
      <c r="A84" s="10"/>
      <c r="B84" s="10"/>
      <c r="C84" s="40" t="s">
        <v>113</v>
      </c>
      <c r="D84" s="16" t="s">
        <v>114</v>
      </c>
      <c r="E84" s="15" t="s">
        <v>6</v>
      </c>
      <c r="F84" s="15" t="s">
        <v>52</v>
      </c>
      <c r="G84" s="25" t="s">
        <v>63</v>
      </c>
      <c r="H84" s="16" t="s">
        <v>248</v>
      </c>
      <c r="I84" s="15" t="s">
        <v>334</v>
      </c>
      <c r="J84" s="17" t="s">
        <v>446</v>
      </c>
      <c r="K84" s="17">
        <v>116</v>
      </c>
      <c r="L84" s="18">
        <v>83</v>
      </c>
      <c r="M84" s="42">
        <v>199</v>
      </c>
    </row>
    <row r="85" spans="1:13" s="9" customFormat="1" x14ac:dyDescent="0.2">
      <c r="A85" s="10"/>
      <c r="B85" s="10"/>
      <c r="C85" s="40" t="s">
        <v>113</v>
      </c>
      <c r="D85" s="16" t="s">
        <v>114</v>
      </c>
      <c r="E85" s="15" t="s">
        <v>6</v>
      </c>
      <c r="F85" s="15" t="s">
        <v>52</v>
      </c>
      <c r="G85" s="25" t="s">
        <v>63</v>
      </c>
      <c r="H85" s="16" t="s">
        <v>248</v>
      </c>
      <c r="I85" s="15" t="s">
        <v>289</v>
      </c>
      <c r="J85" s="17" t="s">
        <v>290</v>
      </c>
      <c r="K85" s="17">
        <v>0</v>
      </c>
      <c r="L85" s="18">
        <v>4</v>
      </c>
      <c r="M85" s="42">
        <v>4</v>
      </c>
    </row>
    <row r="86" spans="1:13" s="9" customFormat="1" x14ac:dyDescent="0.2">
      <c r="A86" s="10"/>
      <c r="B86" s="10"/>
      <c r="C86" s="40" t="s">
        <v>113</v>
      </c>
      <c r="D86" s="16" t="s">
        <v>114</v>
      </c>
      <c r="E86" s="15" t="s">
        <v>6</v>
      </c>
      <c r="F86" s="15" t="s">
        <v>52</v>
      </c>
      <c r="G86" s="25" t="s">
        <v>63</v>
      </c>
      <c r="H86" s="16" t="s">
        <v>248</v>
      </c>
      <c r="I86" s="15" t="s">
        <v>335</v>
      </c>
      <c r="J86" s="17" t="s">
        <v>336</v>
      </c>
      <c r="K86" s="17">
        <v>74</v>
      </c>
      <c r="L86" s="18">
        <v>75</v>
      </c>
      <c r="M86" s="42">
        <v>149</v>
      </c>
    </row>
    <row r="87" spans="1:13" s="9" customFormat="1" x14ac:dyDescent="0.2">
      <c r="A87" s="10"/>
      <c r="B87" s="10"/>
      <c r="C87" s="40" t="s">
        <v>113</v>
      </c>
      <c r="D87" s="16" t="s">
        <v>114</v>
      </c>
      <c r="E87" s="15" t="s">
        <v>6</v>
      </c>
      <c r="F87" s="15" t="s">
        <v>52</v>
      </c>
      <c r="G87" s="25" t="s">
        <v>63</v>
      </c>
      <c r="H87" s="16" t="s">
        <v>248</v>
      </c>
      <c r="I87" s="15" t="s">
        <v>122</v>
      </c>
      <c r="J87" s="17" t="s">
        <v>447</v>
      </c>
      <c r="K87" s="17">
        <v>13</v>
      </c>
      <c r="L87" s="18">
        <v>0</v>
      </c>
      <c r="M87" s="42">
        <v>13</v>
      </c>
    </row>
    <row r="88" spans="1:13" s="9" customFormat="1" x14ac:dyDescent="0.2">
      <c r="A88" s="10"/>
      <c r="B88" s="10"/>
      <c r="C88" s="40" t="s">
        <v>113</v>
      </c>
      <c r="D88" s="16" t="s">
        <v>114</v>
      </c>
      <c r="E88" s="15" t="s">
        <v>6</v>
      </c>
      <c r="F88" s="15" t="s">
        <v>52</v>
      </c>
      <c r="G88" s="25" t="s">
        <v>63</v>
      </c>
      <c r="H88" s="16" t="s">
        <v>248</v>
      </c>
      <c r="I88" s="15" t="s">
        <v>314</v>
      </c>
      <c r="J88" s="17" t="s">
        <v>315</v>
      </c>
      <c r="K88" s="17">
        <v>27</v>
      </c>
      <c r="L88" s="18">
        <v>9</v>
      </c>
      <c r="M88" s="42">
        <v>36</v>
      </c>
    </row>
    <row r="89" spans="1:13" s="9" customFormat="1" x14ac:dyDescent="0.2">
      <c r="A89" s="10"/>
      <c r="B89" s="10"/>
      <c r="C89" s="40" t="s">
        <v>113</v>
      </c>
      <c r="D89" s="16" t="s">
        <v>114</v>
      </c>
      <c r="E89" s="15" t="s">
        <v>6</v>
      </c>
      <c r="F89" s="15" t="s">
        <v>52</v>
      </c>
      <c r="G89" s="25" t="s">
        <v>63</v>
      </c>
      <c r="H89" s="16" t="s">
        <v>248</v>
      </c>
      <c r="I89" s="15" t="s">
        <v>507</v>
      </c>
      <c r="J89" s="17" t="s">
        <v>508</v>
      </c>
      <c r="K89" s="17">
        <v>4</v>
      </c>
      <c r="L89" s="18">
        <v>9</v>
      </c>
      <c r="M89" s="42">
        <v>13</v>
      </c>
    </row>
    <row r="90" spans="1:13" s="9" customFormat="1" x14ac:dyDescent="0.2">
      <c r="A90" s="10"/>
      <c r="B90" s="10"/>
      <c r="C90" s="40" t="s">
        <v>113</v>
      </c>
      <c r="D90" s="16" t="s">
        <v>114</v>
      </c>
      <c r="E90" s="15" t="s">
        <v>6</v>
      </c>
      <c r="F90" s="15" t="s">
        <v>52</v>
      </c>
      <c r="G90" s="25" t="s">
        <v>63</v>
      </c>
      <c r="H90" s="16" t="s">
        <v>248</v>
      </c>
      <c r="I90" s="15" t="s">
        <v>337</v>
      </c>
      <c r="J90" s="17" t="s">
        <v>338</v>
      </c>
      <c r="K90" s="17">
        <v>28</v>
      </c>
      <c r="L90" s="18">
        <v>12</v>
      </c>
      <c r="M90" s="42">
        <v>40</v>
      </c>
    </row>
    <row r="91" spans="1:13" s="9" customFormat="1" x14ac:dyDescent="0.2">
      <c r="A91" s="10"/>
      <c r="B91" s="10"/>
      <c r="C91" s="40" t="s">
        <v>113</v>
      </c>
      <c r="D91" s="16" t="s">
        <v>114</v>
      </c>
      <c r="E91" s="15" t="s">
        <v>6</v>
      </c>
      <c r="F91" s="15" t="s">
        <v>52</v>
      </c>
      <c r="G91" s="25" t="s">
        <v>63</v>
      </c>
      <c r="H91" s="16" t="s">
        <v>248</v>
      </c>
      <c r="I91" s="15" t="s">
        <v>123</v>
      </c>
      <c r="J91" s="17" t="s">
        <v>124</v>
      </c>
      <c r="K91" s="17">
        <v>0</v>
      </c>
      <c r="L91" s="18">
        <v>16</v>
      </c>
      <c r="M91" s="42">
        <v>16</v>
      </c>
    </row>
    <row r="92" spans="1:13" s="9" customFormat="1" x14ac:dyDescent="0.2">
      <c r="A92" s="10"/>
      <c r="B92" s="10"/>
      <c r="C92" s="40" t="s">
        <v>113</v>
      </c>
      <c r="D92" s="16" t="s">
        <v>114</v>
      </c>
      <c r="E92" s="15" t="s">
        <v>6</v>
      </c>
      <c r="F92" s="15" t="s">
        <v>52</v>
      </c>
      <c r="G92" s="25" t="s">
        <v>63</v>
      </c>
      <c r="H92" s="16" t="s">
        <v>248</v>
      </c>
      <c r="I92" s="15" t="s">
        <v>125</v>
      </c>
      <c r="J92" s="17" t="s">
        <v>214</v>
      </c>
      <c r="K92" s="17">
        <v>81</v>
      </c>
      <c r="L92" s="18">
        <v>73</v>
      </c>
      <c r="M92" s="42">
        <v>154</v>
      </c>
    </row>
    <row r="93" spans="1:13" s="9" customFormat="1" x14ac:dyDescent="0.2">
      <c r="A93" s="10"/>
      <c r="B93" s="10"/>
      <c r="C93" s="40" t="s">
        <v>260</v>
      </c>
      <c r="D93" s="16" t="s">
        <v>261</v>
      </c>
      <c r="E93" s="15" t="s">
        <v>6</v>
      </c>
      <c r="F93" s="15" t="s">
        <v>33</v>
      </c>
      <c r="G93" s="25" t="s">
        <v>41</v>
      </c>
      <c r="H93" s="16" t="s">
        <v>262</v>
      </c>
      <c r="I93" s="15" t="s">
        <v>263</v>
      </c>
      <c r="J93" s="17" t="s">
        <v>264</v>
      </c>
      <c r="K93" s="17">
        <v>7</v>
      </c>
      <c r="L93" s="18">
        <v>7</v>
      </c>
      <c r="M93" s="42">
        <v>14</v>
      </c>
    </row>
    <row r="94" spans="1:13" s="9" customFormat="1" x14ac:dyDescent="0.2">
      <c r="A94" s="10"/>
      <c r="B94" s="10"/>
      <c r="C94" s="40" t="s">
        <v>126</v>
      </c>
      <c r="D94" s="16" t="s">
        <v>300</v>
      </c>
      <c r="E94" s="15" t="s">
        <v>6</v>
      </c>
      <c r="F94" s="15" t="s">
        <v>10</v>
      </c>
      <c r="G94" s="25" t="s">
        <v>127</v>
      </c>
      <c r="H94" s="16" t="s">
        <v>265</v>
      </c>
      <c r="I94" s="15" t="s">
        <v>128</v>
      </c>
      <c r="J94" s="17" t="s">
        <v>387</v>
      </c>
      <c r="K94" s="17">
        <v>25</v>
      </c>
      <c r="L94" s="18">
        <v>29</v>
      </c>
      <c r="M94" s="42">
        <v>54</v>
      </c>
    </row>
    <row r="95" spans="1:13" s="9" customFormat="1" x14ac:dyDescent="0.2">
      <c r="A95" s="10"/>
      <c r="B95" s="10"/>
      <c r="C95" s="40" t="s">
        <v>388</v>
      </c>
      <c r="D95" s="16" t="s">
        <v>389</v>
      </c>
      <c r="E95" s="15" t="s">
        <v>6</v>
      </c>
      <c r="F95" s="15" t="s">
        <v>52</v>
      </c>
      <c r="G95" s="25" t="s">
        <v>53</v>
      </c>
      <c r="H95" s="16" t="s">
        <v>239</v>
      </c>
      <c r="I95" s="15" t="s">
        <v>179</v>
      </c>
      <c r="J95" s="17" t="s">
        <v>180</v>
      </c>
      <c r="K95" s="17">
        <v>17</v>
      </c>
      <c r="L95" s="18">
        <v>20</v>
      </c>
      <c r="M95" s="42">
        <v>37</v>
      </c>
    </row>
    <row r="96" spans="1:13" s="9" customFormat="1" x14ac:dyDescent="0.2">
      <c r="A96" s="10"/>
      <c r="B96" s="10"/>
      <c r="C96" s="40" t="s">
        <v>129</v>
      </c>
      <c r="D96" s="16" t="s">
        <v>130</v>
      </c>
      <c r="E96" s="15" t="s">
        <v>6</v>
      </c>
      <c r="F96" s="15" t="s">
        <v>2</v>
      </c>
      <c r="G96" s="25" t="s">
        <v>23</v>
      </c>
      <c r="H96" s="16" t="s">
        <v>266</v>
      </c>
      <c r="I96" s="15" t="s">
        <v>131</v>
      </c>
      <c r="J96" s="17" t="s">
        <v>215</v>
      </c>
      <c r="K96" s="17">
        <v>0</v>
      </c>
      <c r="L96" s="18">
        <v>51</v>
      </c>
      <c r="M96" s="42">
        <v>51</v>
      </c>
    </row>
    <row r="97" spans="1:13" s="9" customFormat="1" x14ac:dyDescent="0.2">
      <c r="A97" s="10"/>
      <c r="B97" s="10"/>
      <c r="C97" s="40" t="s">
        <v>390</v>
      </c>
      <c r="D97" s="16" t="s">
        <v>391</v>
      </c>
      <c r="E97" s="15" t="s">
        <v>6</v>
      </c>
      <c r="F97" s="15" t="s">
        <v>10</v>
      </c>
      <c r="G97" s="25" t="s">
        <v>132</v>
      </c>
      <c r="H97" s="16" t="s">
        <v>267</v>
      </c>
      <c r="I97" s="15" t="s">
        <v>392</v>
      </c>
      <c r="J97" s="17" t="s">
        <v>393</v>
      </c>
      <c r="K97" s="17">
        <v>0</v>
      </c>
      <c r="L97" s="18">
        <v>5</v>
      </c>
      <c r="M97" s="42">
        <v>5</v>
      </c>
    </row>
    <row r="98" spans="1:13" s="9" customFormat="1" x14ac:dyDescent="0.2">
      <c r="A98" s="10"/>
      <c r="B98" s="10"/>
      <c r="C98" s="40" t="s">
        <v>133</v>
      </c>
      <c r="D98" s="16" t="s">
        <v>134</v>
      </c>
      <c r="E98" s="15" t="s">
        <v>6</v>
      </c>
      <c r="F98" s="15" t="s">
        <v>52</v>
      </c>
      <c r="G98" s="25" t="s">
        <v>53</v>
      </c>
      <c r="H98" s="16" t="s">
        <v>239</v>
      </c>
      <c r="I98" s="15" t="s">
        <v>135</v>
      </c>
      <c r="J98" s="17" t="s">
        <v>339</v>
      </c>
      <c r="K98" s="17">
        <v>4</v>
      </c>
      <c r="L98" s="18">
        <v>4</v>
      </c>
      <c r="M98" s="42">
        <v>8</v>
      </c>
    </row>
    <row r="99" spans="1:13" s="9" customFormat="1" x14ac:dyDescent="0.2">
      <c r="A99" s="10"/>
      <c r="B99" s="10"/>
      <c r="C99" s="40" t="s">
        <v>268</v>
      </c>
      <c r="D99" s="16" t="s">
        <v>269</v>
      </c>
      <c r="E99" s="15" t="s">
        <v>6</v>
      </c>
      <c r="F99" s="15" t="s">
        <v>65</v>
      </c>
      <c r="G99" s="25" t="s">
        <v>88</v>
      </c>
      <c r="H99" s="16" t="s">
        <v>251</v>
      </c>
      <c r="I99" s="15" t="s">
        <v>270</v>
      </c>
      <c r="J99" s="17" t="s">
        <v>271</v>
      </c>
      <c r="K99" s="17">
        <v>27</v>
      </c>
      <c r="L99" s="18">
        <v>28</v>
      </c>
      <c r="M99" s="42">
        <v>55</v>
      </c>
    </row>
    <row r="100" spans="1:13" s="9" customFormat="1" x14ac:dyDescent="0.2">
      <c r="A100" s="10"/>
      <c r="B100" s="10"/>
      <c r="C100" s="40" t="s">
        <v>448</v>
      </c>
      <c r="D100" s="16" t="s">
        <v>449</v>
      </c>
      <c r="E100" s="15" t="s">
        <v>6</v>
      </c>
      <c r="F100" s="15" t="s">
        <v>17</v>
      </c>
      <c r="G100" s="25" t="s">
        <v>450</v>
      </c>
      <c r="H100" s="16" t="s">
        <v>451</v>
      </c>
      <c r="I100" s="15" t="s">
        <v>452</v>
      </c>
      <c r="J100" s="17" t="s">
        <v>341</v>
      </c>
      <c r="K100" s="17">
        <v>1</v>
      </c>
      <c r="L100" s="18">
        <v>1</v>
      </c>
      <c r="M100" s="42">
        <v>2</v>
      </c>
    </row>
    <row r="101" spans="1:13" s="9" customFormat="1" x14ac:dyDescent="0.2">
      <c r="A101" s="10"/>
      <c r="B101" s="10"/>
      <c r="C101" s="40" t="s">
        <v>136</v>
      </c>
      <c r="D101" s="16" t="s">
        <v>137</v>
      </c>
      <c r="E101" s="15" t="s">
        <v>6</v>
      </c>
      <c r="F101" s="15" t="s">
        <v>10</v>
      </c>
      <c r="G101" s="25" t="s">
        <v>127</v>
      </c>
      <c r="H101" s="16" t="s">
        <v>265</v>
      </c>
      <c r="I101" s="15" t="s">
        <v>138</v>
      </c>
      <c r="J101" s="17" t="s">
        <v>340</v>
      </c>
      <c r="K101" s="17">
        <v>19</v>
      </c>
      <c r="L101" s="18">
        <v>28</v>
      </c>
      <c r="M101" s="42">
        <v>47</v>
      </c>
    </row>
    <row r="102" spans="1:13" s="9" customFormat="1" x14ac:dyDescent="0.2">
      <c r="A102" s="10"/>
      <c r="B102" s="10"/>
      <c r="C102" s="40" t="s">
        <v>136</v>
      </c>
      <c r="D102" s="16" t="s">
        <v>137</v>
      </c>
      <c r="E102" s="15" t="s">
        <v>6</v>
      </c>
      <c r="F102" s="15" t="s">
        <v>10</v>
      </c>
      <c r="G102" s="25" t="s">
        <v>127</v>
      </c>
      <c r="H102" s="16" t="s">
        <v>265</v>
      </c>
      <c r="I102" s="15" t="s">
        <v>139</v>
      </c>
      <c r="J102" s="17" t="s">
        <v>341</v>
      </c>
      <c r="K102" s="17">
        <v>5</v>
      </c>
      <c r="L102" s="18">
        <v>9</v>
      </c>
      <c r="M102" s="42">
        <v>14</v>
      </c>
    </row>
    <row r="103" spans="1:13" s="9" customFormat="1" x14ac:dyDescent="0.2">
      <c r="A103" s="10"/>
      <c r="B103" s="10"/>
      <c r="C103" s="40" t="s">
        <v>136</v>
      </c>
      <c r="D103" s="16" t="s">
        <v>137</v>
      </c>
      <c r="E103" s="15" t="s">
        <v>6</v>
      </c>
      <c r="F103" s="15" t="s">
        <v>10</v>
      </c>
      <c r="G103" s="25" t="s">
        <v>127</v>
      </c>
      <c r="H103" s="16" t="s">
        <v>265</v>
      </c>
      <c r="I103" s="15" t="s">
        <v>509</v>
      </c>
      <c r="J103" s="17" t="s">
        <v>510</v>
      </c>
      <c r="K103" s="17">
        <v>1</v>
      </c>
      <c r="L103" s="18">
        <v>0</v>
      </c>
      <c r="M103" s="42">
        <v>1</v>
      </c>
    </row>
    <row r="104" spans="1:13" s="9" customFormat="1" x14ac:dyDescent="0.2">
      <c r="A104" s="10"/>
      <c r="B104" s="10"/>
      <c r="C104" s="40" t="s">
        <v>342</v>
      </c>
      <c r="D104" s="16" t="s">
        <v>343</v>
      </c>
      <c r="E104" s="15" t="s">
        <v>6</v>
      </c>
      <c r="F104" s="15" t="s">
        <v>52</v>
      </c>
      <c r="G104" s="25" t="s">
        <v>53</v>
      </c>
      <c r="H104" s="16" t="s">
        <v>239</v>
      </c>
      <c r="I104" s="15" t="s">
        <v>344</v>
      </c>
      <c r="J104" s="17" t="s">
        <v>345</v>
      </c>
      <c r="K104" s="17">
        <v>4</v>
      </c>
      <c r="L104" s="18">
        <v>0</v>
      </c>
      <c r="M104" s="42">
        <v>4</v>
      </c>
    </row>
    <row r="105" spans="1:13" s="9" customFormat="1" x14ac:dyDescent="0.2">
      <c r="A105" s="10"/>
      <c r="B105" s="10"/>
      <c r="C105" s="40" t="s">
        <v>272</v>
      </c>
      <c r="D105" s="16" t="s">
        <v>273</v>
      </c>
      <c r="E105" s="15" t="s">
        <v>6</v>
      </c>
      <c r="F105" s="15" t="s">
        <v>19</v>
      </c>
      <c r="G105" s="25" t="s">
        <v>13</v>
      </c>
      <c r="H105" s="16" t="s">
        <v>274</v>
      </c>
      <c r="I105" s="15" t="s">
        <v>394</v>
      </c>
      <c r="J105" s="17" t="s">
        <v>395</v>
      </c>
      <c r="K105" s="17">
        <v>1</v>
      </c>
      <c r="L105" s="18">
        <v>1</v>
      </c>
      <c r="M105" s="42">
        <v>2</v>
      </c>
    </row>
    <row r="106" spans="1:13" s="9" customFormat="1" x14ac:dyDescent="0.2">
      <c r="A106" s="10"/>
      <c r="B106" s="10"/>
      <c r="C106" s="40" t="s">
        <v>272</v>
      </c>
      <c r="D106" s="16" t="s">
        <v>273</v>
      </c>
      <c r="E106" s="15" t="s">
        <v>6</v>
      </c>
      <c r="F106" s="15" t="s">
        <v>19</v>
      </c>
      <c r="G106" s="25" t="s">
        <v>13</v>
      </c>
      <c r="H106" s="16" t="s">
        <v>274</v>
      </c>
      <c r="I106" s="15" t="s">
        <v>275</v>
      </c>
      <c r="J106" s="17" t="s">
        <v>453</v>
      </c>
      <c r="K106" s="17">
        <v>2</v>
      </c>
      <c r="L106" s="18">
        <v>3</v>
      </c>
      <c r="M106" s="42">
        <v>5</v>
      </c>
    </row>
    <row r="107" spans="1:13" s="9" customFormat="1" x14ac:dyDescent="0.2">
      <c r="A107" s="10"/>
      <c r="B107" s="10"/>
      <c r="C107" s="40" t="s">
        <v>454</v>
      </c>
      <c r="D107" s="16" t="s">
        <v>455</v>
      </c>
      <c r="E107" s="15" t="s">
        <v>6</v>
      </c>
      <c r="F107" s="15" t="s">
        <v>2</v>
      </c>
      <c r="G107" s="25" t="s">
        <v>38</v>
      </c>
      <c r="H107" s="16" t="s">
        <v>235</v>
      </c>
      <c r="I107" s="15" t="s">
        <v>456</v>
      </c>
      <c r="J107" s="17" t="s">
        <v>457</v>
      </c>
      <c r="K107" s="17">
        <v>0</v>
      </c>
      <c r="L107" s="18">
        <v>1</v>
      </c>
      <c r="M107" s="42">
        <v>1</v>
      </c>
    </row>
    <row r="108" spans="1:13" s="9" customFormat="1" x14ac:dyDescent="0.2">
      <c r="A108" s="10"/>
      <c r="B108" s="10"/>
      <c r="C108" s="40" t="s">
        <v>140</v>
      </c>
      <c r="D108" s="16" t="s">
        <v>301</v>
      </c>
      <c r="E108" s="15" t="s">
        <v>6</v>
      </c>
      <c r="F108" s="15" t="s">
        <v>52</v>
      </c>
      <c r="G108" s="25" t="s">
        <v>30</v>
      </c>
      <c r="H108" s="16" t="s">
        <v>240</v>
      </c>
      <c r="I108" s="15" t="s">
        <v>458</v>
      </c>
      <c r="J108" s="17" t="s">
        <v>459</v>
      </c>
      <c r="K108" s="17">
        <v>3</v>
      </c>
      <c r="L108" s="18">
        <v>0</v>
      </c>
      <c r="M108" s="42">
        <v>3</v>
      </c>
    </row>
    <row r="109" spans="1:13" s="9" customFormat="1" x14ac:dyDescent="0.2">
      <c r="A109" s="10"/>
      <c r="B109" s="10"/>
      <c r="C109" s="40" t="s">
        <v>140</v>
      </c>
      <c r="D109" s="16" t="s">
        <v>301</v>
      </c>
      <c r="E109" s="15" t="s">
        <v>6</v>
      </c>
      <c r="F109" s="15" t="s">
        <v>52</v>
      </c>
      <c r="G109" s="25" t="s">
        <v>30</v>
      </c>
      <c r="H109" s="16" t="s">
        <v>240</v>
      </c>
      <c r="I109" s="15" t="s">
        <v>141</v>
      </c>
      <c r="J109" s="17" t="s">
        <v>460</v>
      </c>
      <c r="K109" s="17">
        <v>19</v>
      </c>
      <c r="L109" s="18">
        <v>37</v>
      </c>
      <c r="M109" s="42">
        <v>56</v>
      </c>
    </row>
    <row r="110" spans="1:13" s="9" customFormat="1" x14ac:dyDescent="0.2">
      <c r="A110" s="10"/>
      <c r="B110" s="10"/>
      <c r="C110" s="40" t="s">
        <v>140</v>
      </c>
      <c r="D110" s="16" t="s">
        <v>301</v>
      </c>
      <c r="E110" s="15" t="s">
        <v>6</v>
      </c>
      <c r="F110" s="15" t="s">
        <v>52</v>
      </c>
      <c r="G110" s="25" t="s">
        <v>30</v>
      </c>
      <c r="H110" s="16" t="s">
        <v>240</v>
      </c>
      <c r="I110" s="15" t="s">
        <v>142</v>
      </c>
      <c r="J110" s="17" t="s">
        <v>143</v>
      </c>
      <c r="K110" s="17">
        <v>24</v>
      </c>
      <c r="L110" s="18">
        <v>42</v>
      </c>
      <c r="M110" s="42">
        <v>66</v>
      </c>
    </row>
    <row r="111" spans="1:13" s="9" customFormat="1" x14ac:dyDescent="0.2">
      <c r="A111" s="10"/>
      <c r="B111" s="10"/>
      <c r="C111" s="40" t="s">
        <v>140</v>
      </c>
      <c r="D111" s="16" t="s">
        <v>301</v>
      </c>
      <c r="E111" s="15" t="s">
        <v>6</v>
      </c>
      <c r="F111" s="15" t="s">
        <v>52</v>
      </c>
      <c r="G111" s="25" t="s">
        <v>30</v>
      </c>
      <c r="H111" s="16" t="s">
        <v>240</v>
      </c>
      <c r="I111" s="15" t="s">
        <v>144</v>
      </c>
      <c r="J111" s="17" t="s">
        <v>511</v>
      </c>
      <c r="K111" s="17">
        <v>54</v>
      </c>
      <c r="L111" s="18">
        <v>24</v>
      </c>
      <c r="M111" s="42">
        <v>78</v>
      </c>
    </row>
    <row r="112" spans="1:13" s="9" customFormat="1" x14ac:dyDescent="0.2">
      <c r="A112" s="10"/>
      <c r="B112" s="10"/>
      <c r="C112" s="40" t="s">
        <v>145</v>
      </c>
      <c r="D112" s="16" t="s">
        <v>146</v>
      </c>
      <c r="E112" s="15" t="s">
        <v>6</v>
      </c>
      <c r="F112" s="15" t="s">
        <v>19</v>
      </c>
      <c r="G112" s="25" t="s">
        <v>147</v>
      </c>
      <c r="H112" s="16" t="s">
        <v>276</v>
      </c>
      <c r="I112" s="15" t="s">
        <v>148</v>
      </c>
      <c r="J112" s="17" t="s">
        <v>462</v>
      </c>
      <c r="K112" s="17">
        <v>4</v>
      </c>
      <c r="L112" s="18">
        <v>3</v>
      </c>
      <c r="M112" s="42">
        <v>7</v>
      </c>
    </row>
    <row r="113" spans="1:13" s="9" customFormat="1" x14ac:dyDescent="0.2">
      <c r="A113" s="10"/>
      <c r="B113" s="10"/>
      <c r="C113" s="40" t="s">
        <v>512</v>
      </c>
      <c r="D113" s="16" t="s">
        <v>513</v>
      </c>
      <c r="E113" s="15" t="s">
        <v>6</v>
      </c>
      <c r="F113" s="15" t="s">
        <v>33</v>
      </c>
      <c r="G113" s="25" t="s">
        <v>41</v>
      </c>
      <c r="H113" s="16" t="s">
        <v>262</v>
      </c>
      <c r="I113" s="15" t="s">
        <v>514</v>
      </c>
      <c r="J113" s="17" t="s">
        <v>515</v>
      </c>
      <c r="K113" s="17">
        <v>6</v>
      </c>
      <c r="L113" s="18">
        <v>2</v>
      </c>
      <c r="M113" s="42">
        <v>8</v>
      </c>
    </row>
    <row r="114" spans="1:13" s="9" customFormat="1" x14ac:dyDescent="0.2">
      <c r="A114" s="10"/>
      <c r="B114" s="10"/>
      <c r="C114" s="40" t="s">
        <v>149</v>
      </c>
      <c r="D114" s="16" t="s">
        <v>150</v>
      </c>
      <c r="E114" s="15" t="s">
        <v>6</v>
      </c>
      <c r="F114" s="15" t="s">
        <v>52</v>
      </c>
      <c r="G114" s="25" t="s">
        <v>63</v>
      </c>
      <c r="H114" s="16" t="s">
        <v>248</v>
      </c>
      <c r="I114" s="15" t="s">
        <v>151</v>
      </c>
      <c r="J114" s="17" t="s">
        <v>463</v>
      </c>
      <c r="K114" s="17">
        <v>73</v>
      </c>
      <c r="L114" s="18">
        <v>58</v>
      </c>
      <c r="M114" s="42">
        <v>131</v>
      </c>
    </row>
    <row r="115" spans="1:13" s="9" customFormat="1" x14ac:dyDescent="0.2">
      <c r="A115" s="10"/>
      <c r="B115" s="10"/>
      <c r="C115" s="40" t="s">
        <v>464</v>
      </c>
      <c r="D115" s="16" t="s">
        <v>465</v>
      </c>
      <c r="E115" s="15" t="s">
        <v>6</v>
      </c>
      <c r="F115" s="15" t="s">
        <v>23</v>
      </c>
      <c r="G115" s="25" t="s">
        <v>194</v>
      </c>
      <c r="H115" s="16" t="s">
        <v>277</v>
      </c>
      <c r="I115" s="15" t="s">
        <v>318</v>
      </c>
      <c r="J115" s="17" t="s">
        <v>319</v>
      </c>
      <c r="K115" s="17">
        <v>3</v>
      </c>
      <c r="L115" s="18">
        <v>9</v>
      </c>
      <c r="M115" s="42">
        <v>12</v>
      </c>
    </row>
    <row r="116" spans="1:13" s="9" customFormat="1" x14ac:dyDescent="0.2">
      <c r="A116" s="10"/>
      <c r="B116" s="10"/>
      <c r="C116" s="40" t="s">
        <v>348</v>
      </c>
      <c r="D116" s="16" t="s">
        <v>349</v>
      </c>
      <c r="E116" s="15" t="s">
        <v>6</v>
      </c>
      <c r="F116" s="15" t="s">
        <v>2</v>
      </c>
      <c r="G116" s="25" t="s">
        <v>346</v>
      </c>
      <c r="H116" s="16" t="s">
        <v>347</v>
      </c>
      <c r="I116" s="15" t="s">
        <v>350</v>
      </c>
      <c r="J116" s="17" t="s">
        <v>351</v>
      </c>
      <c r="K116" s="17">
        <v>25</v>
      </c>
      <c r="L116" s="18">
        <v>16</v>
      </c>
      <c r="M116" s="42">
        <v>41</v>
      </c>
    </row>
    <row r="117" spans="1:13" s="9" customFormat="1" x14ac:dyDescent="0.2">
      <c r="A117" s="10"/>
      <c r="B117" s="10"/>
      <c r="C117" s="40" t="s">
        <v>348</v>
      </c>
      <c r="D117" s="16" t="s">
        <v>349</v>
      </c>
      <c r="E117" s="15" t="s">
        <v>6</v>
      </c>
      <c r="F117" s="15" t="s">
        <v>2</v>
      </c>
      <c r="G117" s="25" t="s">
        <v>346</v>
      </c>
      <c r="H117" s="16" t="s">
        <v>347</v>
      </c>
      <c r="I117" s="15" t="s">
        <v>466</v>
      </c>
      <c r="J117" s="17" t="s">
        <v>516</v>
      </c>
      <c r="K117" s="17">
        <v>12</v>
      </c>
      <c r="L117" s="18">
        <v>22</v>
      </c>
      <c r="M117" s="42">
        <v>34</v>
      </c>
    </row>
    <row r="118" spans="1:13" s="9" customFormat="1" x14ac:dyDescent="0.2">
      <c r="A118" s="10"/>
      <c r="B118" s="10"/>
      <c r="C118" s="40" t="s">
        <v>467</v>
      </c>
      <c r="D118" s="16" t="s">
        <v>468</v>
      </c>
      <c r="E118" s="15" t="s">
        <v>6</v>
      </c>
      <c r="F118" s="15" t="s">
        <v>65</v>
      </c>
      <c r="G118" s="25" t="s">
        <v>398</v>
      </c>
      <c r="H118" s="16" t="s">
        <v>399</v>
      </c>
      <c r="I118" s="15" t="s">
        <v>469</v>
      </c>
      <c r="J118" s="17" t="s">
        <v>470</v>
      </c>
      <c r="K118" s="17">
        <v>1</v>
      </c>
      <c r="L118" s="18">
        <v>0</v>
      </c>
      <c r="M118" s="42">
        <v>1</v>
      </c>
    </row>
    <row r="119" spans="1:13" s="9" customFormat="1" x14ac:dyDescent="0.2">
      <c r="A119" s="10"/>
      <c r="B119" s="10"/>
      <c r="C119" s="40" t="s">
        <v>152</v>
      </c>
      <c r="D119" s="16" t="s">
        <v>302</v>
      </c>
      <c r="E119" s="15" t="s">
        <v>6</v>
      </c>
      <c r="F119" s="15" t="s">
        <v>38</v>
      </c>
      <c r="G119" s="25" t="s">
        <v>153</v>
      </c>
      <c r="H119" s="16" t="s">
        <v>278</v>
      </c>
      <c r="I119" s="15" t="s">
        <v>154</v>
      </c>
      <c r="J119" s="17" t="s">
        <v>218</v>
      </c>
      <c r="K119" s="17">
        <v>91</v>
      </c>
      <c r="L119" s="18">
        <v>100</v>
      </c>
      <c r="M119" s="42">
        <v>191</v>
      </c>
    </row>
    <row r="120" spans="1:13" s="9" customFormat="1" x14ac:dyDescent="0.2">
      <c r="A120" s="10"/>
      <c r="B120" s="10"/>
      <c r="C120" s="40" t="s">
        <v>352</v>
      </c>
      <c r="D120" s="16" t="s">
        <v>353</v>
      </c>
      <c r="E120" s="15" t="s">
        <v>6</v>
      </c>
      <c r="F120" s="15" t="s">
        <v>13</v>
      </c>
      <c r="G120" s="25" t="s">
        <v>354</v>
      </c>
      <c r="H120" s="16" t="s">
        <v>355</v>
      </c>
      <c r="I120" s="15" t="s">
        <v>356</v>
      </c>
      <c r="J120" s="17" t="s">
        <v>357</v>
      </c>
      <c r="K120" s="17">
        <v>3</v>
      </c>
      <c r="L120" s="18">
        <v>1</v>
      </c>
      <c r="M120" s="42">
        <v>4</v>
      </c>
    </row>
    <row r="121" spans="1:13" s="9" customFormat="1" x14ac:dyDescent="0.2">
      <c r="A121" s="10"/>
      <c r="B121" s="10"/>
      <c r="C121" s="40" t="s">
        <v>471</v>
      </c>
      <c r="D121" s="16" t="s">
        <v>472</v>
      </c>
      <c r="E121" s="15" t="s">
        <v>6</v>
      </c>
      <c r="F121" s="15" t="s">
        <v>7</v>
      </c>
      <c r="G121" s="25" t="s">
        <v>7</v>
      </c>
      <c r="H121" s="16" t="s">
        <v>234</v>
      </c>
      <c r="I121" s="15" t="s">
        <v>473</v>
      </c>
      <c r="J121" s="17" t="s">
        <v>474</v>
      </c>
      <c r="K121" s="17">
        <v>1</v>
      </c>
      <c r="L121" s="18">
        <v>0</v>
      </c>
      <c r="M121" s="42">
        <v>1</v>
      </c>
    </row>
    <row r="122" spans="1:13" s="9" customFormat="1" x14ac:dyDescent="0.2">
      <c r="A122" s="10"/>
      <c r="B122" s="10"/>
      <c r="C122" s="40" t="s">
        <v>396</v>
      </c>
      <c r="D122" s="16" t="s">
        <v>397</v>
      </c>
      <c r="E122" s="15" t="s">
        <v>6</v>
      </c>
      <c r="F122" s="15" t="s">
        <v>65</v>
      </c>
      <c r="G122" s="25" t="s">
        <v>398</v>
      </c>
      <c r="H122" s="16" t="s">
        <v>399</v>
      </c>
      <c r="I122" s="15" t="s">
        <v>400</v>
      </c>
      <c r="J122" s="17" t="s">
        <v>401</v>
      </c>
      <c r="K122" s="17">
        <v>1</v>
      </c>
      <c r="L122" s="18">
        <v>1</v>
      </c>
      <c r="M122" s="42">
        <v>2</v>
      </c>
    </row>
    <row r="123" spans="1:13" s="9" customFormat="1" x14ac:dyDescent="0.2">
      <c r="A123" s="10"/>
      <c r="B123" s="10"/>
      <c r="C123" s="40" t="s">
        <v>219</v>
      </c>
      <c r="D123" s="16" t="s">
        <v>220</v>
      </c>
      <c r="E123" s="15" t="s">
        <v>6</v>
      </c>
      <c r="F123" s="15" t="s">
        <v>14</v>
      </c>
      <c r="G123" s="25" t="s">
        <v>30</v>
      </c>
      <c r="H123" s="16" t="s">
        <v>240</v>
      </c>
      <c r="I123" s="15" t="s">
        <v>155</v>
      </c>
      <c r="J123" s="17" t="s">
        <v>156</v>
      </c>
      <c r="K123" s="17">
        <v>2</v>
      </c>
      <c r="L123" s="18">
        <v>2</v>
      </c>
      <c r="M123" s="42">
        <v>4</v>
      </c>
    </row>
    <row r="124" spans="1:13" s="9" customFormat="1" x14ac:dyDescent="0.2">
      <c r="A124" s="10"/>
      <c r="B124" s="10"/>
      <c r="C124" s="40" t="s">
        <v>372</v>
      </c>
      <c r="D124" s="16" t="s">
        <v>373</v>
      </c>
      <c r="E124" s="15" t="s">
        <v>6</v>
      </c>
      <c r="F124" s="15" t="s">
        <v>65</v>
      </c>
      <c r="G124" s="25" t="s">
        <v>157</v>
      </c>
      <c r="H124" s="16" t="s">
        <v>279</v>
      </c>
      <c r="I124" s="15" t="s">
        <v>374</v>
      </c>
      <c r="J124" s="17" t="s">
        <v>475</v>
      </c>
      <c r="K124" s="17">
        <v>7</v>
      </c>
      <c r="L124" s="18">
        <v>11</v>
      </c>
      <c r="M124" s="42">
        <v>18</v>
      </c>
    </row>
    <row r="125" spans="1:13" s="9" customFormat="1" x14ac:dyDescent="0.2">
      <c r="A125" s="10"/>
      <c r="B125" s="10"/>
      <c r="C125" s="40" t="s">
        <v>476</v>
      </c>
      <c r="D125" s="16" t="s">
        <v>477</v>
      </c>
      <c r="E125" s="15" t="s">
        <v>6</v>
      </c>
      <c r="F125" s="15" t="s">
        <v>14</v>
      </c>
      <c r="G125" s="25" t="s">
        <v>43</v>
      </c>
      <c r="H125" s="16" t="s">
        <v>245</v>
      </c>
      <c r="I125" s="15" t="s">
        <v>478</v>
      </c>
      <c r="J125" s="17" t="s">
        <v>517</v>
      </c>
      <c r="K125" s="17">
        <v>1</v>
      </c>
      <c r="L125" s="18">
        <v>0</v>
      </c>
      <c r="M125" s="42">
        <v>1</v>
      </c>
    </row>
    <row r="126" spans="1:13" s="9" customFormat="1" x14ac:dyDescent="0.2">
      <c r="A126" s="10"/>
      <c r="B126" s="10"/>
      <c r="C126" s="40" t="s">
        <v>158</v>
      </c>
      <c r="D126" s="16" t="s">
        <v>303</v>
      </c>
      <c r="E126" s="15" t="s">
        <v>6</v>
      </c>
      <c r="F126" s="15" t="s">
        <v>14</v>
      </c>
      <c r="G126" s="25" t="s">
        <v>93</v>
      </c>
      <c r="H126" s="16" t="s">
        <v>252</v>
      </c>
      <c r="I126" s="15" t="s">
        <v>159</v>
      </c>
      <c r="J126" s="17" t="s">
        <v>160</v>
      </c>
      <c r="K126" s="17">
        <v>44</v>
      </c>
      <c r="L126" s="18">
        <v>65</v>
      </c>
      <c r="M126" s="42">
        <v>109</v>
      </c>
    </row>
    <row r="127" spans="1:13" s="9" customFormat="1" x14ac:dyDescent="0.2">
      <c r="A127" s="10"/>
      <c r="B127" s="10"/>
      <c r="C127" s="40" t="s">
        <v>158</v>
      </c>
      <c r="D127" s="16" t="s">
        <v>303</v>
      </c>
      <c r="E127" s="15" t="s">
        <v>6</v>
      </c>
      <c r="F127" s="15" t="s">
        <v>14</v>
      </c>
      <c r="G127" s="25" t="s">
        <v>93</v>
      </c>
      <c r="H127" s="16" t="s">
        <v>252</v>
      </c>
      <c r="I127" s="15" t="s">
        <v>161</v>
      </c>
      <c r="J127" s="17" t="s">
        <v>162</v>
      </c>
      <c r="K127" s="17">
        <v>7</v>
      </c>
      <c r="L127" s="18">
        <v>3</v>
      </c>
      <c r="M127" s="42">
        <v>10</v>
      </c>
    </row>
    <row r="128" spans="1:13" s="9" customFormat="1" x14ac:dyDescent="0.2">
      <c r="A128" s="10"/>
      <c r="B128" s="10"/>
      <c r="C128" s="40" t="s">
        <v>163</v>
      </c>
      <c r="D128" s="16" t="s">
        <v>164</v>
      </c>
      <c r="E128" s="15" t="s">
        <v>6</v>
      </c>
      <c r="F128" s="15" t="s">
        <v>52</v>
      </c>
      <c r="G128" s="25" t="s">
        <v>53</v>
      </c>
      <c r="H128" s="16" t="s">
        <v>239</v>
      </c>
      <c r="I128" s="15" t="s">
        <v>165</v>
      </c>
      <c r="J128" s="17" t="s">
        <v>479</v>
      </c>
      <c r="K128" s="17">
        <v>70</v>
      </c>
      <c r="L128" s="18">
        <v>70</v>
      </c>
      <c r="M128" s="42">
        <v>140</v>
      </c>
    </row>
    <row r="129" spans="1:13" s="9" customFormat="1" x14ac:dyDescent="0.2">
      <c r="A129" s="10"/>
      <c r="B129" s="10"/>
      <c r="C129" s="40" t="s">
        <v>163</v>
      </c>
      <c r="D129" s="16" t="s">
        <v>164</v>
      </c>
      <c r="E129" s="15" t="s">
        <v>6</v>
      </c>
      <c r="F129" s="15" t="s">
        <v>52</v>
      </c>
      <c r="G129" s="25" t="s">
        <v>53</v>
      </c>
      <c r="H129" s="16" t="s">
        <v>239</v>
      </c>
      <c r="I129" s="15" t="s">
        <v>480</v>
      </c>
      <c r="J129" s="17" t="s">
        <v>407</v>
      </c>
      <c r="K129" s="17">
        <v>1</v>
      </c>
      <c r="L129" s="18">
        <v>4</v>
      </c>
      <c r="M129" s="42">
        <v>5</v>
      </c>
    </row>
    <row r="130" spans="1:13" s="9" customFormat="1" x14ac:dyDescent="0.2">
      <c r="A130" s="10"/>
      <c r="B130" s="10"/>
      <c r="C130" s="40" t="s">
        <v>163</v>
      </c>
      <c r="D130" s="16" t="s">
        <v>164</v>
      </c>
      <c r="E130" s="15" t="s">
        <v>6</v>
      </c>
      <c r="F130" s="15" t="s">
        <v>52</v>
      </c>
      <c r="G130" s="25" t="s">
        <v>53</v>
      </c>
      <c r="H130" s="16" t="s">
        <v>239</v>
      </c>
      <c r="I130" s="15" t="s">
        <v>402</v>
      </c>
      <c r="J130" s="17" t="s">
        <v>403</v>
      </c>
      <c r="K130" s="17">
        <v>2</v>
      </c>
      <c r="L130" s="18">
        <v>1</v>
      </c>
      <c r="M130" s="42">
        <v>3</v>
      </c>
    </row>
    <row r="131" spans="1:13" s="9" customFormat="1" x14ac:dyDescent="0.2">
      <c r="A131" s="10"/>
      <c r="B131" s="10"/>
      <c r="C131" s="40" t="s">
        <v>280</v>
      </c>
      <c r="D131" s="16" t="s">
        <v>281</v>
      </c>
      <c r="E131" s="15" t="s">
        <v>6</v>
      </c>
      <c r="F131" s="15" t="s">
        <v>14</v>
      </c>
      <c r="G131" s="25" t="s">
        <v>31</v>
      </c>
      <c r="H131" s="16" t="s">
        <v>241</v>
      </c>
      <c r="I131" s="15" t="s">
        <v>282</v>
      </c>
      <c r="J131" s="17" t="s">
        <v>283</v>
      </c>
      <c r="K131" s="17">
        <v>9</v>
      </c>
      <c r="L131" s="18">
        <v>13</v>
      </c>
      <c r="M131" s="42">
        <v>22</v>
      </c>
    </row>
    <row r="132" spans="1:13" s="9" customFormat="1" x14ac:dyDescent="0.2">
      <c r="A132" s="10"/>
      <c r="B132" s="10"/>
      <c r="C132" s="40" t="s">
        <v>166</v>
      </c>
      <c r="D132" s="16" t="s">
        <v>167</v>
      </c>
      <c r="E132" s="15" t="s">
        <v>6</v>
      </c>
      <c r="F132" s="15" t="s">
        <v>38</v>
      </c>
      <c r="G132" s="25" t="s">
        <v>132</v>
      </c>
      <c r="H132" s="16" t="s">
        <v>267</v>
      </c>
      <c r="I132" s="15" t="s">
        <v>168</v>
      </c>
      <c r="J132" s="17" t="s">
        <v>518</v>
      </c>
      <c r="K132" s="17">
        <v>1</v>
      </c>
      <c r="L132" s="18">
        <v>2</v>
      </c>
      <c r="M132" s="42">
        <v>3</v>
      </c>
    </row>
    <row r="133" spans="1:13" s="9" customFormat="1" x14ac:dyDescent="0.2">
      <c r="A133" s="10"/>
      <c r="B133" s="10"/>
      <c r="C133" s="40" t="s">
        <v>169</v>
      </c>
      <c r="D133" s="16" t="s">
        <v>170</v>
      </c>
      <c r="E133" s="15" t="s">
        <v>6</v>
      </c>
      <c r="F133" s="15" t="s">
        <v>10</v>
      </c>
      <c r="G133" s="25" t="s">
        <v>58</v>
      </c>
      <c r="H133" s="16" t="s">
        <v>247</v>
      </c>
      <c r="I133" s="15" t="s">
        <v>171</v>
      </c>
      <c r="J133" s="17" t="s">
        <v>172</v>
      </c>
      <c r="K133" s="17">
        <v>16</v>
      </c>
      <c r="L133" s="18">
        <v>12</v>
      </c>
      <c r="M133" s="42">
        <v>28</v>
      </c>
    </row>
    <row r="134" spans="1:13" s="9" customFormat="1" x14ac:dyDescent="0.2">
      <c r="A134" s="10"/>
      <c r="B134" s="10"/>
      <c r="C134" s="40" t="s">
        <v>173</v>
      </c>
      <c r="D134" s="16" t="s">
        <v>174</v>
      </c>
      <c r="E134" s="15" t="s">
        <v>6</v>
      </c>
      <c r="F134" s="15" t="s">
        <v>33</v>
      </c>
      <c r="G134" s="25" t="s">
        <v>41</v>
      </c>
      <c r="H134" s="16" t="s">
        <v>262</v>
      </c>
      <c r="I134" s="15" t="s">
        <v>304</v>
      </c>
      <c r="J134" s="17" t="s">
        <v>42</v>
      </c>
      <c r="K134" s="17">
        <v>4</v>
      </c>
      <c r="L134" s="18">
        <v>2</v>
      </c>
      <c r="M134" s="42">
        <v>6</v>
      </c>
    </row>
    <row r="135" spans="1:13" s="9" customFormat="1" x14ac:dyDescent="0.2">
      <c r="A135" s="10"/>
      <c r="B135" s="10"/>
      <c r="C135" s="40" t="s">
        <v>173</v>
      </c>
      <c r="D135" s="16" t="s">
        <v>174</v>
      </c>
      <c r="E135" s="15" t="s">
        <v>6</v>
      </c>
      <c r="F135" s="15" t="s">
        <v>33</v>
      </c>
      <c r="G135" s="25" t="s">
        <v>41</v>
      </c>
      <c r="H135" s="16" t="s">
        <v>262</v>
      </c>
      <c r="I135" s="15" t="s">
        <v>175</v>
      </c>
      <c r="J135" s="17" t="s">
        <v>481</v>
      </c>
      <c r="K135" s="17">
        <v>16</v>
      </c>
      <c r="L135" s="18">
        <v>14</v>
      </c>
      <c r="M135" s="42">
        <v>30</v>
      </c>
    </row>
    <row r="136" spans="1:13" s="9" customFormat="1" x14ac:dyDescent="0.2">
      <c r="A136" s="10"/>
      <c r="B136" s="10"/>
      <c r="C136" s="40" t="s">
        <v>519</v>
      </c>
      <c r="D136" s="16" t="s">
        <v>520</v>
      </c>
      <c r="E136" s="15" t="s">
        <v>6</v>
      </c>
      <c r="F136" s="15" t="s">
        <v>23</v>
      </c>
      <c r="G136" s="25" t="s">
        <v>24</v>
      </c>
      <c r="H136" s="16" t="s">
        <v>243</v>
      </c>
      <c r="I136" s="15" t="s">
        <v>521</v>
      </c>
      <c r="J136" s="17" t="s">
        <v>522</v>
      </c>
      <c r="K136" s="17">
        <v>0</v>
      </c>
      <c r="L136" s="18">
        <v>1</v>
      </c>
      <c r="M136" s="42">
        <v>1</v>
      </c>
    </row>
    <row r="137" spans="1:13" s="9" customFormat="1" x14ac:dyDescent="0.2">
      <c r="A137" s="10"/>
      <c r="B137" s="10"/>
      <c r="C137" s="40" t="s">
        <v>482</v>
      </c>
      <c r="D137" s="16" t="s">
        <v>483</v>
      </c>
      <c r="E137" s="15" t="s">
        <v>6</v>
      </c>
      <c r="F137" s="15" t="s">
        <v>52</v>
      </c>
      <c r="G137" s="25" t="s">
        <v>63</v>
      </c>
      <c r="H137" s="16" t="s">
        <v>248</v>
      </c>
      <c r="I137" s="15" t="s">
        <v>484</v>
      </c>
      <c r="J137" s="17" t="s">
        <v>485</v>
      </c>
      <c r="K137" s="17">
        <v>8</v>
      </c>
      <c r="L137" s="18">
        <v>16</v>
      </c>
      <c r="M137" s="42">
        <v>24</v>
      </c>
    </row>
    <row r="138" spans="1:13" s="9" customFormat="1" x14ac:dyDescent="0.2">
      <c r="A138" s="10"/>
      <c r="B138" s="10"/>
      <c r="C138" s="40" t="s">
        <v>176</v>
      </c>
      <c r="D138" s="16" t="s">
        <v>305</v>
      </c>
      <c r="E138" s="15" t="s">
        <v>6</v>
      </c>
      <c r="F138" s="15" t="s">
        <v>52</v>
      </c>
      <c r="G138" s="25" t="s">
        <v>63</v>
      </c>
      <c r="H138" s="16" t="s">
        <v>248</v>
      </c>
      <c r="I138" s="15" t="s">
        <v>177</v>
      </c>
      <c r="J138" s="17" t="s">
        <v>178</v>
      </c>
      <c r="K138" s="17">
        <v>7</v>
      </c>
      <c r="L138" s="18">
        <v>2</v>
      </c>
      <c r="M138" s="43">
        <v>9</v>
      </c>
    </row>
    <row r="139" spans="1:13" x14ac:dyDescent="0.2">
      <c r="C139" s="40" t="s">
        <v>176</v>
      </c>
      <c r="D139" s="16" t="s">
        <v>305</v>
      </c>
      <c r="E139" s="15" t="s">
        <v>6</v>
      </c>
      <c r="F139" s="15" t="s">
        <v>52</v>
      </c>
      <c r="G139" s="25" t="s">
        <v>63</v>
      </c>
      <c r="H139" s="16" t="s">
        <v>248</v>
      </c>
      <c r="I139" s="15" t="s">
        <v>486</v>
      </c>
      <c r="J139" s="17" t="s">
        <v>407</v>
      </c>
      <c r="K139" s="17">
        <v>2</v>
      </c>
      <c r="L139" s="18">
        <v>1</v>
      </c>
      <c r="M139" s="43">
        <v>3</v>
      </c>
    </row>
    <row r="140" spans="1:13" x14ac:dyDescent="0.2">
      <c r="C140" s="40" t="s">
        <v>181</v>
      </c>
      <c r="D140" s="16" t="s">
        <v>182</v>
      </c>
      <c r="E140" s="15" t="s">
        <v>6</v>
      </c>
      <c r="F140" s="15" t="s">
        <v>10</v>
      </c>
      <c r="G140" s="25" t="s">
        <v>64</v>
      </c>
      <c r="H140" s="16" t="s">
        <v>249</v>
      </c>
      <c r="I140" s="15" t="s">
        <v>183</v>
      </c>
      <c r="J140" s="17" t="s">
        <v>221</v>
      </c>
      <c r="K140" s="17">
        <v>57</v>
      </c>
      <c r="L140" s="18">
        <v>44</v>
      </c>
      <c r="M140" s="43">
        <v>101</v>
      </c>
    </row>
    <row r="141" spans="1:13" x14ac:dyDescent="0.2">
      <c r="C141" s="40" t="s">
        <v>181</v>
      </c>
      <c r="D141" s="16" t="s">
        <v>182</v>
      </c>
      <c r="E141" s="15" t="s">
        <v>6</v>
      </c>
      <c r="F141" s="15" t="s">
        <v>10</v>
      </c>
      <c r="G141" s="25" t="s">
        <v>64</v>
      </c>
      <c r="H141" s="16" t="s">
        <v>249</v>
      </c>
      <c r="I141" s="15" t="s">
        <v>184</v>
      </c>
      <c r="J141" s="17" t="s">
        <v>487</v>
      </c>
      <c r="K141" s="17">
        <v>16</v>
      </c>
      <c r="L141" s="18">
        <v>23</v>
      </c>
      <c r="M141" s="43">
        <v>39</v>
      </c>
    </row>
    <row r="142" spans="1:13" x14ac:dyDescent="0.2">
      <c r="C142" s="40" t="s">
        <v>523</v>
      </c>
      <c r="D142" s="16" t="s">
        <v>524</v>
      </c>
      <c r="E142" s="15" t="s">
        <v>6</v>
      </c>
      <c r="F142" s="15" t="s">
        <v>2</v>
      </c>
      <c r="G142" s="25" t="s">
        <v>38</v>
      </c>
      <c r="H142" s="16" t="s">
        <v>235</v>
      </c>
      <c r="I142" s="15" t="s">
        <v>525</v>
      </c>
      <c r="J142" s="17" t="s">
        <v>526</v>
      </c>
      <c r="K142" s="17">
        <v>0</v>
      </c>
      <c r="L142" s="18">
        <v>1</v>
      </c>
      <c r="M142" s="43">
        <v>1</v>
      </c>
    </row>
    <row r="143" spans="1:13" x14ac:dyDescent="0.2">
      <c r="C143" s="40" t="s">
        <v>185</v>
      </c>
      <c r="D143" s="16" t="s">
        <v>186</v>
      </c>
      <c r="E143" s="15" t="s">
        <v>6</v>
      </c>
      <c r="F143" s="15" t="s">
        <v>65</v>
      </c>
      <c r="G143" s="25" t="s">
        <v>88</v>
      </c>
      <c r="H143" s="16" t="s">
        <v>251</v>
      </c>
      <c r="I143" s="15" t="s">
        <v>187</v>
      </c>
      <c r="J143" s="17" t="s">
        <v>306</v>
      </c>
      <c r="K143" s="17">
        <v>5</v>
      </c>
      <c r="L143" s="18">
        <v>13</v>
      </c>
      <c r="M143" s="43">
        <v>18</v>
      </c>
    </row>
    <row r="144" spans="1:13" x14ac:dyDescent="0.2">
      <c r="C144" s="40" t="s">
        <v>188</v>
      </c>
      <c r="D144" s="16" t="s">
        <v>189</v>
      </c>
      <c r="E144" s="15" t="s">
        <v>6</v>
      </c>
      <c r="F144" s="15" t="s">
        <v>52</v>
      </c>
      <c r="G144" s="25" t="s">
        <v>63</v>
      </c>
      <c r="H144" s="16" t="s">
        <v>248</v>
      </c>
      <c r="I144" s="15" t="s">
        <v>190</v>
      </c>
      <c r="J144" s="17" t="s">
        <v>222</v>
      </c>
      <c r="K144" s="17">
        <v>46</v>
      </c>
      <c r="L144" s="18">
        <v>31</v>
      </c>
      <c r="M144" s="43">
        <v>77</v>
      </c>
    </row>
    <row r="145" spans="3:13" x14ac:dyDescent="0.2">
      <c r="C145" s="40" t="s">
        <v>191</v>
      </c>
      <c r="D145" s="16" t="s">
        <v>192</v>
      </c>
      <c r="E145" s="15" t="s">
        <v>6</v>
      </c>
      <c r="F145" s="15" t="s">
        <v>38</v>
      </c>
      <c r="G145" s="25" t="s">
        <v>105</v>
      </c>
      <c r="H145" s="16" t="s">
        <v>254</v>
      </c>
      <c r="I145" s="15" t="s">
        <v>193</v>
      </c>
      <c r="J145" s="17" t="s">
        <v>488</v>
      </c>
      <c r="K145" s="17">
        <v>18</v>
      </c>
      <c r="L145" s="18">
        <v>16</v>
      </c>
      <c r="M145" s="43">
        <v>34</v>
      </c>
    </row>
    <row r="146" spans="3:13" ht="13.5" thickBot="1" x14ac:dyDescent="0.25">
      <c r="C146" s="40" t="s">
        <v>191</v>
      </c>
      <c r="D146" s="16" t="s">
        <v>192</v>
      </c>
      <c r="E146" s="15" t="s">
        <v>6</v>
      </c>
      <c r="F146" s="15" t="s">
        <v>38</v>
      </c>
      <c r="G146" s="25" t="s">
        <v>105</v>
      </c>
      <c r="H146" s="16" t="s">
        <v>254</v>
      </c>
      <c r="I146" s="15" t="s">
        <v>527</v>
      </c>
      <c r="J146" s="17" t="s">
        <v>528</v>
      </c>
      <c r="K146" s="17">
        <v>18</v>
      </c>
      <c r="L146" s="18">
        <v>16</v>
      </c>
      <c r="M146" s="43">
        <v>34</v>
      </c>
    </row>
    <row r="147" spans="3:13" ht="13.5" thickBot="1" x14ac:dyDescent="0.25">
      <c r="C147" s="46" t="s">
        <v>201</v>
      </c>
      <c r="D147" s="47"/>
      <c r="E147" s="47"/>
      <c r="F147" s="47"/>
      <c r="G147" s="47"/>
      <c r="H147" s="47"/>
      <c r="I147" s="47"/>
      <c r="J147" s="47"/>
      <c r="K147" s="48">
        <f>SUBTOTAL(109,PrGrad19!$K$5:$K$146)</f>
        <v>2668</v>
      </c>
      <c r="L147" s="48">
        <f>SUBTOTAL(109,PrGrad19!$L$5:$L$146)</f>
        <v>2864</v>
      </c>
      <c r="M147" s="49">
        <f>SUBTOTAL(109,PrGrad19!$M$5:$M$146)</f>
        <v>5532</v>
      </c>
    </row>
  </sheetData>
  <autoFilter ref="C4:M146"/>
  <mergeCells count="1">
    <mergeCell ref="C1:F1"/>
  </mergeCells>
  <pageMargins left="0.17" right="0.18" top="0.73" bottom="0.6" header="0.23" footer="0.4"/>
  <pageSetup scale="72" fitToHeight="50" orientation="portrait" verticalDpi="300" r:id="rId1"/>
  <headerFooter>
    <oddHeader>&amp;LWI DEPT. OF PUBLIC INSTRUCTION
2019 Report of 2017-2018 Private Graduates by District, School, and Gender
Data collected on PI-1207, Private School Report
&amp;R
PO BOX 7841
MADISON, WI 53707-7841
608-267-3166</oddHead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Disclaimer</vt:lpstr>
      <vt:lpstr>About the Data</vt:lpstr>
      <vt:lpstr>PrGrad19</vt:lpstr>
      <vt:lpstr>'About the Data'!Print_Area</vt:lpstr>
      <vt:lpstr>Disclaimer!Print_Area</vt:lpstr>
      <vt:lpstr>PrGrad19!Print_Area</vt:lpstr>
      <vt:lpstr>PrGrad19!Print_Titles</vt:lpstr>
    </vt:vector>
  </TitlesOfParts>
  <Company>Compaq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Department of Public Instruction</cp:lastModifiedBy>
  <cp:lastPrinted>2011-12-30T20:32:58Z</cp:lastPrinted>
  <dcterms:created xsi:type="dcterms:W3CDTF">2003-11-23T15:37:20Z</dcterms:created>
  <dcterms:modified xsi:type="dcterms:W3CDTF">2019-03-11T15:19:12Z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