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eyemioke/Desktop/"/>
    </mc:Choice>
  </mc:AlternateContent>
  <xr:revisionPtr revIDLastSave="0" documentId="8_{9800DB70-2B4A-4349-90BE-4F4D7465114D}" xr6:coauthVersionLast="45" xr6:coauthVersionMax="45" xr10:uidLastSave="{00000000-0000-0000-0000-000000000000}"/>
  <bookViews>
    <workbookView xWindow="0" yWindow="0" windowWidth="28800" windowHeight="18000" xr2:uid="{A528A459-88B4-B945-9334-27297A65EBE3}"/>
  </bookViews>
  <sheets>
    <sheet name="Gap Analysis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9" i="3"/>
  <c r="J10" i="3"/>
  <c r="J11" i="3"/>
  <c r="J14" i="3"/>
  <c r="J15" i="3"/>
  <c r="J16" i="3"/>
  <c r="J17" i="3"/>
  <c r="J18" i="3"/>
  <c r="J19" i="3"/>
  <c r="J22" i="3"/>
  <c r="J23" i="3"/>
  <c r="J24" i="3"/>
  <c r="J25" i="3"/>
  <c r="J26" i="3"/>
  <c r="J27" i="3"/>
  <c r="F31" i="3"/>
  <c r="G31" i="3"/>
  <c r="J31" i="3" s="1"/>
  <c r="H31" i="3"/>
  <c r="I31" i="3"/>
  <c r="D32" i="3"/>
  <c r="J32" i="3" s="1"/>
  <c r="D33" i="3"/>
  <c r="E33" i="3"/>
  <c r="J33" i="3"/>
  <c r="D34" i="3"/>
  <c r="J34" i="3" s="1"/>
  <c r="E34" i="3"/>
  <c r="D35" i="3"/>
  <c r="J35" i="3" s="1"/>
  <c r="E35" i="3"/>
  <c r="D36" i="3"/>
  <c r="E36" i="3"/>
  <c r="J36" i="3"/>
  <c r="D37" i="3"/>
  <c r="E37" i="3"/>
  <c r="J37" i="3"/>
  <c r="D38" i="3"/>
  <c r="J38" i="3" s="1"/>
  <c r="E38" i="3"/>
  <c r="J43" i="3"/>
  <c r="J44" i="3"/>
  <c r="J45" i="3"/>
  <c r="J46" i="3"/>
  <c r="J47" i="3"/>
  <c r="J49" i="3"/>
  <c r="J50" i="3"/>
  <c r="J51" i="3"/>
  <c r="J52" i="3"/>
  <c r="J55" i="3"/>
  <c r="J56" i="3"/>
  <c r="J57" i="3"/>
  <c r="J58" i="3"/>
  <c r="J60" i="3"/>
  <c r="J61" i="3"/>
  <c r="J62" i="3"/>
  <c r="J63" i="3"/>
  <c r="J64" i="3"/>
  <c r="J68" i="3"/>
  <c r="J69" i="3"/>
  <c r="J70" i="3"/>
  <c r="J71" i="3"/>
  <c r="J72" i="3"/>
  <c r="J73" i="3"/>
  <c r="J74" i="3"/>
  <c r="J76" i="3"/>
  <c r="J77" i="3"/>
  <c r="J78" i="3"/>
  <c r="J79" i="3"/>
  <c r="J80" i="3"/>
  <c r="J81" i="3"/>
  <c r="J82" i="3"/>
  <c r="J83" i="3"/>
  <c r="J84" i="3"/>
  <c r="J88" i="3"/>
  <c r="J89" i="3"/>
  <c r="J90" i="3"/>
  <c r="J91" i="3"/>
  <c r="J92" i="3"/>
  <c r="J93" i="3"/>
  <c r="J94" i="3"/>
  <c r="J95" i="3"/>
  <c r="J96" i="3"/>
  <c r="J97" i="3"/>
  <c r="J99" i="3"/>
  <c r="J100" i="3"/>
  <c r="J103" i="3"/>
  <c r="J105" i="3"/>
  <c r="J106" i="3"/>
  <c r="J107" i="3"/>
  <c r="J108" i="3"/>
  <c r="J109" i="3"/>
  <c r="J110" i="3"/>
  <c r="J111" i="3"/>
  <c r="J112" i="3"/>
  <c r="J119" i="3" l="1"/>
  <c r="J115" i="3" s="1"/>
  <c r="J116" i="3" l="1"/>
  <c r="J117" i="3"/>
  <c r="J118" i="3"/>
  <c r="J114" i="3"/>
</calcChain>
</file>

<file path=xl/sharedStrings.xml><?xml version="1.0" encoding="utf-8"?>
<sst xmlns="http://schemas.openxmlformats.org/spreadsheetml/2006/main" count="578" uniqueCount="164">
  <si>
    <t>N/A</t>
  </si>
  <si>
    <t>Q.Yes</t>
  </si>
  <si>
    <t>No</t>
  </si>
  <si>
    <t>Yes</t>
  </si>
  <si>
    <t>Select</t>
  </si>
  <si>
    <t>Total</t>
  </si>
  <si>
    <t>Risk</t>
  </si>
  <si>
    <t>Incomplete</t>
  </si>
  <si>
    <t>Rights in relation to automated processing and profiling</t>
  </si>
  <si>
    <t>b8</t>
  </si>
  <si>
    <t>Right to object</t>
  </si>
  <si>
    <t>b7</t>
  </si>
  <si>
    <t>Right to data portability</t>
  </si>
  <si>
    <t>b6</t>
  </si>
  <si>
    <t>Right to restrict processing</t>
  </si>
  <si>
    <t>b5</t>
  </si>
  <si>
    <t>Right to erasure</t>
  </si>
  <si>
    <t>b4</t>
  </si>
  <si>
    <t>Right to rectification</t>
  </si>
  <si>
    <t>b3</t>
  </si>
  <si>
    <t>Right of access</t>
  </si>
  <si>
    <t>b2</t>
  </si>
  <si>
    <t>Right to be informed</t>
  </si>
  <si>
    <t>b1</t>
  </si>
  <si>
    <t>Does the organisation have procedures and technologies in place that enable it to respond to exercise of:</t>
  </si>
  <si>
    <t>b.</t>
  </si>
  <si>
    <t>Does the organisation facilitate the exercise of data subject rights? (How? Comment in column O)</t>
  </si>
  <si>
    <t>a.</t>
  </si>
  <si>
    <t>Comments &amp; observations</t>
  </si>
  <si>
    <t>GDPR compliant?</t>
  </si>
  <si>
    <t>Active</t>
  </si>
  <si>
    <t>Awareness</t>
  </si>
  <si>
    <t>Documented?</t>
  </si>
  <si>
    <t>Response</t>
  </si>
  <si>
    <t>Rights of data subjects</t>
  </si>
  <si>
    <t>PCI DSS</t>
  </si>
  <si>
    <t>g6</t>
  </si>
  <si>
    <t>ISO 27001</t>
  </si>
  <si>
    <t>g5</t>
  </si>
  <si>
    <t>Frameworks and standards implemented</t>
  </si>
  <si>
    <t>g.</t>
  </si>
  <si>
    <t>Does the information security policy reference security of data subjects?</t>
  </si>
  <si>
    <t>f.</t>
  </si>
  <si>
    <t>Is there an information security policy?</t>
  </si>
  <si>
    <t>e.</t>
  </si>
  <si>
    <t>Are websites/applications regularly security tested?</t>
  </si>
  <si>
    <t>d.</t>
  </si>
  <si>
    <t>Is there regular internal network penetration testing?</t>
  </si>
  <si>
    <t>c.</t>
  </si>
  <si>
    <t>Is there regular external network penetration testing?</t>
  </si>
  <si>
    <t>Is email encrypted?</t>
  </si>
  <si>
    <t>a5</t>
  </si>
  <si>
    <t>Is pseudonymisation deployed?</t>
  </si>
  <si>
    <t>a4</t>
  </si>
  <si>
    <t>Are databases encrypted?</t>
  </si>
  <si>
    <t>a3</t>
  </si>
  <si>
    <t>Are mobile devices encrypted?</t>
  </si>
  <si>
    <t>a2</t>
  </si>
  <si>
    <t>Encryption policy</t>
  </si>
  <si>
    <t>a1</t>
  </si>
  <si>
    <t>Does the entity have:</t>
  </si>
  <si>
    <t>Maintained</t>
  </si>
  <si>
    <t>Adhered to</t>
  </si>
  <si>
    <t>Certification?</t>
  </si>
  <si>
    <t>INFORMATION SECURITY MANAGEMENT SYSTEM</t>
  </si>
  <si>
    <t>Is a compliant DPIA process in place? (with DPO oversight where applicable)</t>
  </si>
  <si>
    <t>l.</t>
  </si>
  <si>
    <t>Is there a contract management process (SLAs, security, controller-processor aspects)?</t>
  </si>
  <si>
    <t>k.</t>
  </si>
  <si>
    <t>Is there a data breach reporting process?</t>
  </si>
  <si>
    <t>j.</t>
  </si>
  <si>
    <t>Is there an incident response process?</t>
  </si>
  <si>
    <t>i.</t>
  </si>
  <si>
    <t>Retention policy</t>
  </si>
  <si>
    <t>h5</t>
  </si>
  <si>
    <t>Change management (does it link to review of DPIA?)</t>
  </si>
  <si>
    <t>h4</t>
  </si>
  <si>
    <t>Data classification</t>
  </si>
  <si>
    <t>h3</t>
  </si>
  <si>
    <t>Records management </t>
  </si>
  <si>
    <t>h2</t>
  </si>
  <si>
    <t>Access provisioning on a need-to-know basis</t>
  </si>
  <si>
    <t>h1</t>
  </si>
  <si>
    <t>Does the entity have the following policies, procedures:</t>
  </si>
  <si>
    <t>h.</t>
  </si>
  <si>
    <t>Is the data subject access request process effectively implemented and operational?</t>
  </si>
  <si>
    <t>Does the entity have a data subject access request process?</t>
  </si>
  <si>
    <t xml:space="preserve">Does the entity have a data protection policy? </t>
  </si>
  <si>
    <t>Has the entity documented the lawful basis relied upon for all processing activities?</t>
  </si>
  <si>
    <t>d1</t>
  </si>
  <si>
    <t>Has the entity documented its data processing activities?</t>
  </si>
  <si>
    <t>Are Privacy Notices published?</t>
  </si>
  <si>
    <t xml:space="preserve">Are consent processes documented? </t>
  </si>
  <si>
    <t>PERSONAL DATA INFORMATION MANAGEMENT SYSTEM</t>
  </si>
  <si>
    <t>Are NDPR-compliant contracts in place to cover Cloud-based data processsing aspects?</t>
  </si>
  <si>
    <t>Has the each status of these relationships been identified?</t>
  </si>
  <si>
    <t>Have Cloud providers been identified? (List in column K)</t>
  </si>
  <si>
    <t>Are NDPR-compliant contracts in place to cover data processing aspects?</t>
  </si>
  <si>
    <t>Have third-party organisations, partners and entities that might share data all been identified? (List in column K)</t>
  </si>
  <si>
    <t>Interfaces, third parties, hand-offs</t>
  </si>
  <si>
    <t>Have all countries been identified in which data is being stored or processed? (List in comments)</t>
  </si>
  <si>
    <t>Have all countries been identified in which data is being collected? (List in comments)</t>
  </si>
  <si>
    <t>Is the legal entity identified?</t>
  </si>
  <si>
    <t>Scope of the privacy compliance framework identified?</t>
  </si>
  <si>
    <t>Supportive</t>
  </si>
  <si>
    <t>Scope of compliance</t>
  </si>
  <si>
    <t>Have all staff completed it?</t>
  </si>
  <si>
    <t xml:space="preserve">Is there a mandatory NDPR staff awareness programme </t>
  </si>
  <si>
    <t>Is NDPR included with staff induction?</t>
  </si>
  <si>
    <t>Other? (Refer to column K to specify)</t>
  </si>
  <si>
    <t>a7</t>
  </si>
  <si>
    <t>Faiclity Management</t>
  </si>
  <si>
    <t>a6</t>
  </si>
  <si>
    <t>IT</t>
  </si>
  <si>
    <t>Procurement</t>
  </si>
  <si>
    <t>Customer Service</t>
  </si>
  <si>
    <t>Sales and Marketing</t>
  </si>
  <si>
    <t>Human Resources</t>
  </si>
  <si>
    <t>Are there other roles that have responsibilities for personal data?</t>
  </si>
  <si>
    <t>Competent</t>
  </si>
  <si>
    <t>Documented (e.g. in job descriptions?)</t>
  </si>
  <si>
    <t>Roles and responsibilities</t>
  </si>
  <si>
    <t>Knowledgeable about cyber security</t>
  </si>
  <si>
    <t>Informed (and up-to-date with current developments)</t>
  </si>
  <si>
    <t>Competent (knowledge of the NDPR)</t>
  </si>
  <si>
    <t>Adequately resourced</t>
  </si>
  <si>
    <t>Direct access to top management</t>
  </si>
  <si>
    <t>Independence</t>
  </si>
  <si>
    <t>Do the DPO's reporting arrangements meet the requirements? (Review job descriptions)</t>
  </si>
  <si>
    <t>Has a DPO been appointed? (If required or voluntary)</t>
  </si>
  <si>
    <t>a</t>
  </si>
  <si>
    <t>NDPR compliant?</t>
  </si>
  <si>
    <t>In job description?</t>
  </si>
  <si>
    <t>DPO</t>
  </si>
  <si>
    <t>Do the project team have necessary knowledge and training? (Note comments &amp; issues in column K-O)</t>
  </si>
  <si>
    <t>Are there adequate project resources? (Note comments &amp; issues in column K-O)</t>
  </si>
  <si>
    <t>Can the planned deliverables be achieved? (Note comments &amp; issues in column k-O)</t>
  </si>
  <si>
    <t>Does the project team have a clear plan to achieve compliance as soon as possible? (Note comments &amp; issues in column K-O) </t>
  </si>
  <si>
    <t>Does it have top management support? (Note comments &amp; issues in column K-O)</t>
  </si>
  <si>
    <t>Is there a NDPR project team? (Note comments &amp; issues in columns K-O)</t>
  </si>
  <si>
    <t>Competent?</t>
  </si>
  <si>
    <t>In job descriptions?</t>
  </si>
  <si>
    <t>NDPR project</t>
  </si>
  <si>
    <t>Does the internal audit programme include NDPR compliance?</t>
  </si>
  <si>
    <t>Does the internal control framework include privacy risk?</t>
  </si>
  <si>
    <t>Does the risk assessment framework include a methodolgy for assessing both these forms of risk?</t>
  </si>
  <si>
    <t>Are these two forms of risk actively managed?</t>
  </si>
  <si>
    <t>Is privacy risk (to data subjects) on the corporate risk register?</t>
  </si>
  <si>
    <t>Is NDPR risk (fines and legal actions) on the corporate risk register?</t>
  </si>
  <si>
    <t>Risk management</t>
  </si>
  <si>
    <t>Does the board receive reports on NDPR compliance?</t>
  </si>
  <si>
    <t>Is DPA/NDPR on each board agenda?</t>
  </si>
  <si>
    <t>Has the board of directors nominated an accountable director?</t>
  </si>
  <si>
    <t>DPA/NDPR compliance oversight:</t>
  </si>
  <si>
    <t xml:space="preserve">Functional managers </t>
  </si>
  <si>
    <t>Senior managers</t>
  </si>
  <si>
    <t xml:space="preserve">Board of directors </t>
  </si>
  <si>
    <t>Chief executive officer (CEO)</t>
  </si>
  <si>
    <t>Awareness of the need to address NDPR?</t>
  </si>
  <si>
    <t>Governance</t>
  </si>
  <si>
    <t>NDPR Compliant?</t>
  </si>
  <si>
    <t>Organisation action/culture</t>
  </si>
  <si>
    <t>Status</t>
  </si>
  <si>
    <t>Question title/section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</si>
</sst>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Verdana"/>
      <family val="2"/>
    </font>
    <font>
      <sz val="8"/>
      <color theme="1"/>
      <name val="Verdana"/>
      <family val="2"/>
    </font>
    <font>
      <b/>
      <sz val="8"/>
      <name val="Verdana"/>
      <family val="2"/>
    </font>
    <font>
      <b/>
      <sz val="8"/>
      <color theme="1"/>
      <name val="Verdana"/>
      <family val="2"/>
    </font>
    <font>
      <u/>
      <sz val="8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699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indexed="2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1" fillId="0" borderId="1" xfId="1" applyBorder="1"/>
    <xf numFmtId="9" fontId="2" fillId="0" borderId="1" xfId="2" applyFont="1" applyBorder="1" applyAlignment="1">
      <alignment horizontal="center" vertical="center" wrapText="1"/>
    </xf>
    <xf numFmtId="0" fontId="1" fillId="2" borderId="2" xfId="1" applyFill="1" applyBorder="1"/>
    <xf numFmtId="0" fontId="1" fillId="3" borderId="2" xfId="1" applyFill="1" applyBorder="1"/>
    <xf numFmtId="9" fontId="2" fillId="0" borderId="0" xfId="2" applyFont="1" applyBorder="1" applyAlignment="1">
      <alignment horizontal="center" vertical="center" wrapText="1"/>
    </xf>
    <xf numFmtId="0" fontId="1" fillId="4" borderId="1" xfId="1" applyFill="1" applyBorder="1"/>
    <xf numFmtId="0" fontId="1" fillId="5" borderId="1" xfId="1" applyFill="1" applyBorder="1"/>
    <xf numFmtId="0" fontId="1" fillId="6" borderId="1" xfId="1" applyFill="1" applyBorder="1"/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3" fillId="7" borderId="4" xfId="1" applyFont="1" applyFill="1" applyBorder="1" applyAlignment="1">
      <alignment vertical="center"/>
    </xf>
    <xf numFmtId="0" fontId="2" fillId="0" borderId="5" xfId="1" applyFont="1" applyBorder="1" applyAlignment="1">
      <alignment horizontal="center" vertical="center" wrapText="1"/>
    </xf>
    <xf numFmtId="0" fontId="3" fillId="7" borderId="3" xfId="1" applyFont="1" applyFill="1" applyBorder="1" applyAlignment="1">
      <alignment vertical="center"/>
    </xf>
    <xf numFmtId="0" fontId="2" fillId="0" borderId="4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left" vertical="center" wrapText="1" indent="3"/>
    </xf>
    <xf numFmtId="0" fontId="3" fillId="0" borderId="5" xfId="1" applyFont="1" applyBorder="1" applyAlignment="1">
      <alignment horizontal="right" vertical="center"/>
    </xf>
    <xf numFmtId="0" fontId="3" fillId="0" borderId="0" xfId="1" applyFont="1" applyAlignment="1">
      <alignment vertical="center"/>
    </xf>
    <xf numFmtId="0" fontId="3" fillId="0" borderId="7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 wrapText="1"/>
    </xf>
    <xf numFmtId="0" fontId="3" fillId="7" borderId="0" xfId="1" applyFont="1" applyFill="1" applyAlignment="1">
      <alignment vertical="center"/>
    </xf>
    <xf numFmtId="0" fontId="2" fillId="0" borderId="8" xfId="1" applyFont="1" applyBorder="1" applyAlignment="1">
      <alignment horizontal="center" vertical="center" wrapText="1"/>
    </xf>
    <xf numFmtId="0" fontId="3" fillId="7" borderId="7" xfId="1" applyFont="1" applyFill="1" applyBorder="1" applyAlignment="1">
      <alignment vertical="center"/>
    </xf>
    <xf numFmtId="0" fontId="2" fillId="0" borderId="0" xfId="1" applyFont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indent="3"/>
    </xf>
    <xf numFmtId="0" fontId="3" fillId="0" borderId="8" xfId="1" applyFont="1" applyBorder="1" applyAlignment="1">
      <alignment horizontal="right" vertical="center"/>
    </xf>
    <xf numFmtId="0" fontId="3" fillId="0" borderId="0" xfId="1" applyFont="1" applyAlignment="1">
      <alignment vertical="center" wrapText="1"/>
    </xf>
    <xf numFmtId="0" fontId="3" fillId="0" borderId="8" xfId="1" applyFont="1" applyBorder="1" applyAlignment="1">
      <alignment horizontal="center" vertical="center"/>
    </xf>
    <xf numFmtId="0" fontId="4" fillId="8" borderId="10" xfId="1" applyFont="1" applyFill="1" applyBorder="1" applyAlignment="1">
      <alignment horizontal="center" vertical="center" wrapText="1"/>
    </xf>
    <xf numFmtId="0" fontId="4" fillId="8" borderId="11" xfId="1" applyFont="1" applyFill="1" applyBorder="1" applyAlignment="1">
      <alignment horizontal="center" vertical="center" wrapText="1"/>
    </xf>
    <xf numFmtId="0" fontId="4" fillId="8" borderId="12" xfId="1" applyFont="1" applyFill="1" applyBorder="1" applyAlignment="1">
      <alignment horizontal="center" vertical="center" wrapText="1"/>
    </xf>
    <xf numFmtId="0" fontId="3" fillId="9" borderId="13" xfId="1" applyFont="1" applyFill="1" applyBorder="1" applyAlignment="1">
      <alignment horizontal="center" vertical="center" wrapText="1"/>
    </xf>
    <xf numFmtId="0" fontId="3" fillId="9" borderId="14" xfId="1" applyFont="1" applyFill="1" applyBorder="1" applyAlignment="1">
      <alignment horizontal="center" vertical="center" wrapText="1"/>
    </xf>
    <xf numFmtId="0" fontId="2" fillId="9" borderId="14" xfId="1" applyFont="1" applyFill="1" applyBorder="1" applyAlignment="1">
      <alignment horizontal="center" vertical="center" wrapText="1"/>
    </xf>
    <xf numFmtId="0" fontId="3" fillId="9" borderId="15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left" vertical="center" wrapText="1"/>
    </xf>
    <xf numFmtId="0" fontId="5" fillId="9" borderId="16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1" xfId="1" applyFont="1" applyBorder="1" applyAlignment="1">
      <alignment vertical="center"/>
    </xf>
    <xf numFmtId="0" fontId="3" fillId="0" borderId="14" xfId="1" applyFont="1" applyBorder="1" applyAlignment="1">
      <alignment vertical="center"/>
    </xf>
    <xf numFmtId="0" fontId="5" fillId="0" borderId="1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 indent="4"/>
    </xf>
    <xf numFmtId="0" fontId="3" fillId="0" borderId="7" xfId="1" applyFont="1" applyBorder="1" applyAlignment="1">
      <alignment vertical="center"/>
    </xf>
    <xf numFmtId="0" fontId="2" fillId="0" borderId="7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1" fillId="0" borderId="9" xfId="1" applyBorder="1"/>
    <xf numFmtId="0" fontId="3" fillId="10" borderId="11" xfId="1" applyFont="1" applyFill="1" applyBorder="1" applyAlignment="1">
      <alignment vertical="center"/>
    </xf>
    <xf numFmtId="0" fontId="2" fillId="10" borderId="7" xfId="1" applyFont="1" applyFill="1" applyBorder="1" applyAlignment="1">
      <alignment horizontal="center" vertical="center" wrapText="1"/>
    </xf>
    <xf numFmtId="0" fontId="2" fillId="10" borderId="0" xfId="1" applyFont="1" applyFill="1" applyAlignment="1">
      <alignment horizontal="center" vertical="center" wrapText="1"/>
    </xf>
    <xf numFmtId="0" fontId="2" fillId="10" borderId="8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 indent="3"/>
    </xf>
    <xf numFmtId="0" fontId="3" fillId="10" borderId="7" xfId="1" applyFont="1" applyFill="1" applyBorder="1" applyAlignment="1">
      <alignment vertical="center"/>
    </xf>
    <xf numFmtId="0" fontId="3" fillId="9" borderId="13" xfId="1" applyFont="1" applyFill="1" applyBorder="1" applyAlignment="1">
      <alignment horizontal="left" vertical="center" wrapText="1"/>
    </xf>
    <xf numFmtId="0" fontId="3" fillId="9" borderId="14" xfId="1" applyFont="1" applyFill="1" applyBorder="1" applyAlignment="1">
      <alignment horizontal="left" vertical="center" wrapText="1"/>
    </xf>
    <xf numFmtId="0" fontId="3" fillId="9" borderId="15" xfId="1" applyFont="1" applyFill="1" applyBorder="1" applyAlignment="1">
      <alignment horizontal="center" vertical="center"/>
    </xf>
    <xf numFmtId="0" fontId="5" fillId="9" borderId="14" xfId="1" applyFont="1" applyFill="1" applyBorder="1" applyAlignment="1">
      <alignment horizontal="left" vertical="center"/>
    </xf>
    <xf numFmtId="0" fontId="5" fillId="9" borderId="16" xfId="1" applyFont="1" applyFill="1" applyBorder="1" applyAlignment="1">
      <alignment horizontal="center" vertical="center"/>
    </xf>
    <xf numFmtId="0" fontId="3" fillId="0" borderId="4" xfId="1" applyFont="1" applyBorder="1" applyAlignment="1">
      <alignment vertical="center"/>
    </xf>
    <xf numFmtId="0" fontId="3" fillId="0" borderId="4" xfId="1" applyFont="1" applyBorder="1" applyAlignment="1">
      <alignment vertical="center" wrapText="1"/>
    </xf>
    <xf numFmtId="0" fontId="3" fillId="0" borderId="5" xfId="1" applyFont="1" applyBorder="1" applyAlignment="1">
      <alignment horizontal="center" vertical="center"/>
    </xf>
    <xf numFmtId="0" fontId="3" fillId="0" borderId="0" xfId="1" applyFont="1" applyAlignment="1">
      <alignment horizontal="left" vertical="center" wrapText="1"/>
    </xf>
    <xf numFmtId="0" fontId="3" fillId="7" borderId="8" xfId="1" applyFont="1" applyFill="1" applyBorder="1" applyAlignment="1">
      <alignment vertical="center"/>
    </xf>
    <xf numFmtId="0" fontId="6" fillId="0" borderId="0" xfId="1" applyFont="1" applyAlignment="1">
      <alignment vertical="center"/>
    </xf>
    <xf numFmtId="0" fontId="3" fillId="0" borderId="7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7" borderId="5" xfId="1" applyFont="1" applyFill="1" applyBorder="1" applyAlignment="1">
      <alignment vertical="center"/>
    </xf>
    <xf numFmtId="0" fontId="3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6" fillId="0" borderId="9" xfId="1" applyFont="1" applyBorder="1" applyAlignment="1">
      <alignment vertical="center"/>
    </xf>
    <xf numFmtId="0" fontId="1" fillId="0" borderId="7" xfId="1" applyBorder="1" applyAlignment="1">
      <alignment horizontal="center"/>
    </xf>
    <xf numFmtId="0" fontId="1" fillId="0" borderId="0" xfId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3" fillId="9" borderId="16" xfId="1" applyFont="1" applyFill="1" applyBorder="1" applyAlignment="1">
      <alignment horizontal="center" vertical="center" wrapText="1"/>
    </xf>
    <xf numFmtId="0" fontId="3" fillId="9" borderId="7" xfId="1" applyFont="1" applyFill="1" applyBorder="1" applyAlignment="1">
      <alignment horizontal="center" vertical="center" wrapText="1"/>
    </xf>
    <xf numFmtId="0" fontId="3" fillId="9" borderId="9" xfId="1" applyFont="1" applyFill="1" applyBorder="1" applyAlignment="1">
      <alignment horizontal="center" vertical="center" wrapText="1"/>
    </xf>
    <xf numFmtId="0" fontId="4" fillId="8" borderId="17" xfId="1" applyFont="1" applyFill="1" applyBorder="1" applyAlignment="1">
      <alignment horizontal="center" vertical="center" wrapText="1"/>
    </xf>
    <xf numFmtId="0" fontId="4" fillId="8" borderId="18" xfId="1" applyFont="1" applyFill="1" applyBorder="1" applyAlignment="1">
      <alignment horizontal="center" vertical="center" wrapText="1"/>
    </xf>
    <xf numFmtId="0" fontId="4" fillId="8" borderId="19" xfId="1" applyFont="1" applyFill="1" applyBorder="1" applyAlignment="1">
      <alignment horizontal="center" vertical="center" wrapText="1"/>
    </xf>
    <xf numFmtId="0" fontId="4" fillId="8" borderId="20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D8F19614-AEE4-2348-91DC-98C314A750B4}"/>
    <cellStyle name="Percent 2" xfId="2" xr:uid="{214C758A-BE2D-3744-9F17-CBE16DAC1E10}"/>
  </cellStyles>
  <dxfs count="586"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ont>
        <condense val="0"/>
        <extend val="0"/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Compliance</a:t>
            </a:r>
            <a:r>
              <a:rPr lang="en-GB" baseline="0"/>
              <a:t> Indicators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75-2241-8BA9-710555DD0B1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75-2241-8BA9-710555DD0B11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75-2241-8BA9-710555DD0B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75-2241-8BA9-710555DD0B11}"/>
              </c:ext>
            </c:extLst>
          </c:dPt>
          <c:dPt>
            <c:idx val="4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75-2241-8BA9-710555DD0B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'Gap Analysis'!$I$114:$I$118</c:f>
              <c:strCache>
                <c:ptCount val="5"/>
                <c:pt idx="0">
                  <c:v>Incomplete</c:v>
                </c:pt>
                <c:pt idx="1">
                  <c:v>Yes</c:v>
                </c:pt>
                <c:pt idx="2">
                  <c:v>Risk</c:v>
                </c:pt>
                <c:pt idx="3">
                  <c:v>No</c:v>
                </c:pt>
                <c:pt idx="4">
                  <c:v>N/A</c:v>
                </c:pt>
              </c:strCache>
            </c:strRef>
          </c:cat>
          <c:val>
            <c:numRef>
              <c:f>'Gap Analysis'!$J$114:$J$118</c:f>
              <c:numCache>
                <c:formatCode>0%</c:formatCode>
                <c:ptCount val="5"/>
                <c:pt idx="0">
                  <c:v>0.98780487804878048</c:v>
                </c:pt>
                <c:pt idx="1">
                  <c:v>0</c:v>
                </c:pt>
                <c:pt idx="2">
                  <c:v>1.2195121951219513E-2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75-2241-8BA9-710555DD0B1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112</xdr:row>
      <xdr:rowOff>169545</xdr:rowOff>
    </xdr:from>
    <xdr:to>
      <xdr:col>15</xdr:col>
      <xdr:colOff>30480</xdr:colOff>
      <xdr:row>128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0C2FB-2C30-274C-A70C-D8C531FB8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3C38-294E-6247-9B6F-8A37EB2B1B44}">
  <dimension ref="A1:S299"/>
  <sheetViews>
    <sheetView tabSelected="1" zoomScale="158" workbookViewId="0">
      <pane ySplit="1" topLeftCell="A2" activePane="bottomLeft" state="frozen"/>
      <selection pane="bottomLeft" activeCell="B102" sqref="B102"/>
    </sheetView>
  </sheetViews>
  <sheetFormatPr baseColWidth="10" defaultColWidth="8.83203125" defaultRowHeight="15" x14ac:dyDescent="0.2"/>
  <cols>
    <col min="1" max="1" width="3.1640625" style="1" customWidth="1"/>
    <col min="2" max="2" width="8.83203125" style="1"/>
    <col min="3" max="3" width="60.83203125" style="1" customWidth="1"/>
    <col min="4" max="4" width="10.5" style="1" customWidth="1"/>
    <col min="5" max="5" width="11.1640625" style="1" customWidth="1"/>
    <col min="6" max="6" width="12.83203125" style="1" customWidth="1"/>
    <col min="7" max="8" width="8.83203125" style="1"/>
    <col min="9" max="9" width="9.83203125" style="1" customWidth="1"/>
    <col min="10" max="10" width="10.33203125" style="1" customWidth="1"/>
    <col min="11" max="16" width="8.83203125" style="1"/>
    <col min="17" max="17" width="73.5" style="1" customWidth="1"/>
    <col min="18" max="16384" width="8.83203125" style="1"/>
  </cols>
  <sheetData>
    <row r="1" spans="1:17" ht="25" thickBot="1" x14ac:dyDescent="0.25">
      <c r="A1" s="22"/>
      <c r="B1" s="89" t="s">
        <v>163</v>
      </c>
      <c r="C1" s="88"/>
      <c r="D1" s="86"/>
      <c r="E1" s="37" t="s">
        <v>162</v>
      </c>
      <c r="F1" s="36"/>
      <c r="G1" s="38" t="s">
        <v>161</v>
      </c>
      <c r="H1" s="37"/>
      <c r="I1" s="87"/>
      <c r="J1" s="86" t="s">
        <v>160</v>
      </c>
      <c r="K1" s="38" t="s">
        <v>28</v>
      </c>
      <c r="L1" s="37"/>
      <c r="M1" s="37"/>
      <c r="N1" s="37"/>
      <c r="O1" s="36"/>
    </row>
    <row r="2" spans="1:17" ht="36" x14ac:dyDescent="0.2">
      <c r="A2" s="45"/>
      <c r="B2" s="44">
        <v>1</v>
      </c>
      <c r="C2" s="43" t="s">
        <v>159</v>
      </c>
      <c r="D2" s="85" t="s">
        <v>33</v>
      </c>
      <c r="E2" s="40" t="s">
        <v>120</v>
      </c>
      <c r="F2" s="39" t="s">
        <v>140</v>
      </c>
      <c r="G2" s="83" t="s">
        <v>31</v>
      </c>
      <c r="H2" s="40" t="s">
        <v>104</v>
      </c>
      <c r="I2" s="39" t="s">
        <v>30</v>
      </c>
      <c r="J2" s="84" t="s">
        <v>131</v>
      </c>
      <c r="K2" s="83"/>
      <c r="L2" s="40"/>
      <c r="M2" s="40"/>
      <c r="N2" s="40"/>
      <c r="O2" s="39"/>
    </row>
    <row r="3" spans="1:17" x14ac:dyDescent="0.2">
      <c r="A3" s="22"/>
      <c r="B3" s="82"/>
      <c r="C3" s="72" t="s">
        <v>158</v>
      </c>
      <c r="D3" s="79"/>
      <c r="E3" s="81"/>
      <c r="F3" s="80"/>
      <c r="G3" s="53"/>
      <c r="H3" s="52"/>
      <c r="I3" s="51"/>
      <c r="J3" s="50"/>
      <c r="K3" s="25"/>
      <c r="L3" s="24"/>
      <c r="M3" s="24"/>
      <c r="N3" s="24"/>
      <c r="O3" s="23"/>
      <c r="Q3" s="60"/>
    </row>
    <row r="4" spans="1:17" x14ac:dyDescent="0.2">
      <c r="A4" s="22"/>
      <c r="B4" s="35" t="s">
        <v>27</v>
      </c>
      <c r="C4" s="32" t="s">
        <v>157</v>
      </c>
      <c r="D4" s="31" t="s">
        <v>3</v>
      </c>
      <c r="E4" s="30" t="s">
        <v>2</v>
      </c>
      <c r="F4" s="26" t="s">
        <v>2</v>
      </c>
      <c r="G4" s="30" t="s">
        <v>3</v>
      </c>
      <c r="H4" s="30" t="s">
        <v>3</v>
      </c>
      <c r="I4" s="26" t="s">
        <v>3</v>
      </c>
      <c r="J4" s="26" t="str">
        <f>IF(AND((D4="Yes"),(E4="Yes"),(F4="Yes"),(G4="Yes"),(H4="Yes"),(I4="Yes")),"Yes",IF(D4="No","No",IF(OR((D4="Select"),(E4="Select"),(F4="Select"),(G4="Select"),(H4="Select"),(I4="Select")),"Incomplete","Risk")))</f>
        <v>Risk</v>
      </c>
      <c r="K4" s="25"/>
      <c r="L4" s="24"/>
      <c r="M4" s="24"/>
      <c r="N4" s="24"/>
      <c r="O4" s="23"/>
      <c r="Q4" s="60"/>
    </row>
    <row r="5" spans="1:17" x14ac:dyDescent="0.2">
      <c r="A5" s="22"/>
      <c r="B5" s="35" t="s">
        <v>25</v>
      </c>
      <c r="C5" s="32" t="s">
        <v>156</v>
      </c>
      <c r="D5" s="31" t="s">
        <v>4</v>
      </c>
      <c r="E5" s="30" t="s">
        <v>4</v>
      </c>
      <c r="F5" s="26" t="s">
        <v>4</v>
      </c>
      <c r="G5" s="30" t="s">
        <v>4</v>
      </c>
      <c r="H5" s="30" t="s">
        <v>4</v>
      </c>
      <c r="I5" s="26" t="s">
        <v>4</v>
      </c>
      <c r="J5" s="26" t="str">
        <f>IF(AND((D5="Yes"),(E5="Yes"),(F5="Yes"),(G5="Yes"),(H5="Yes"),(I5="Yes")),"Yes",IF(D5="No","No",IF(OR((D5="Select"),(E5="Select"),(F5="Select"),(G5="Select"),(H5="Select"),(I5="Select")),"Incomplete","Risk")))</f>
        <v>Incomplete</v>
      </c>
      <c r="K5" s="25"/>
      <c r="L5" s="24"/>
      <c r="M5" s="24"/>
      <c r="N5" s="24"/>
      <c r="O5" s="23"/>
      <c r="Q5" s="60"/>
    </row>
    <row r="6" spans="1:17" x14ac:dyDescent="0.2">
      <c r="A6" s="22"/>
      <c r="B6" s="35" t="s">
        <v>48</v>
      </c>
      <c r="C6" s="32" t="s">
        <v>155</v>
      </c>
      <c r="D6" s="31" t="s">
        <v>4</v>
      </c>
      <c r="E6" s="30" t="s">
        <v>4</v>
      </c>
      <c r="F6" s="26" t="s">
        <v>4</v>
      </c>
      <c r="G6" s="30" t="s">
        <v>4</v>
      </c>
      <c r="H6" s="30" t="s">
        <v>4</v>
      </c>
      <c r="I6" s="26" t="s">
        <v>4</v>
      </c>
      <c r="J6" s="26" t="str">
        <f>IF(AND((D6="Yes"),(E6="Yes"),(F6="Yes"),(G6="Yes"),(H6="Yes"),(I6="Yes")),"Yes",IF(D6="No","No",IF(OR((D6="Select"),(E6="Select"),(F6="Select"),(G6="Select"),(H6="Select"),(I6="Select")),"Incomplete","Risk")))</f>
        <v>Incomplete</v>
      </c>
      <c r="K6" s="25"/>
      <c r="L6" s="24"/>
      <c r="M6" s="24"/>
      <c r="N6" s="24"/>
      <c r="O6" s="23"/>
      <c r="Q6" s="60"/>
    </row>
    <row r="7" spans="1:17" x14ac:dyDescent="0.2">
      <c r="A7" s="22"/>
      <c r="B7" s="35" t="s">
        <v>46</v>
      </c>
      <c r="C7" s="32" t="s">
        <v>154</v>
      </c>
      <c r="D7" s="31" t="s">
        <v>4</v>
      </c>
      <c r="E7" s="30" t="s">
        <v>4</v>
      </c>
      <c r="F7" s="26" t="s">
        <v>4</v>
      </c>
      <c r="G7" s="30" t="s">
        <v>4</v>
      </c>
      <c r="H7" s="30" t="s">
        <v>4</v>
      </c>
      <c r="I7" s="26" t="s">
        <v>4</v>
      </c>
      <c r="J7" s="26" t="str">
        <f>IF(AND((D7="Yes"),(E7="Yes"),(F7="Yes"),(G7="Yes"),(H7="Yes"),(I7="Yes")),"Yes",IF(D7="No","No",IF(OR((D7="Select"),(E7="Select"),(F7="Select"),(G7="Select"),(H7="Select"),(I7="Select")),"Incomplete","Risk")))</f>
        <v>Incomplete</v>
      </c>
      <c r="K7" s="25"/>
      <c r="L7" s="24"/>
      <c r="M7" s="24"/>
      <c r="N7" s="24"/>
      <c r="O7" s="23"/>
      <c r="Q7" s="60"/>
    </row>
    <row r="8" spans="1:17" x14ac:dyDescent="0.2">
      <c r="A8" s="22"/>
      <c r="B8" s="35"/>
      <c r="C8" s="72" t="s">
        <v>153</v>
      </c>
      <c r="D8" s="79"/>
      <c r="E8" s="22"/>
      <c r="F8" s="50"/>
      <c r="G8" s="30"/>
      <c r="H8" s="30"/>
      <c r="I8" s="26"/>
      <c r="J8" s="26"/>
      <c r="K8" s="25"/>
      <c r="L8" s="24"/>
      <c r="M8" s="24"/>
      <c r="N8" s="24"/>
      <c r="O8" s="23"/>
      <c r="Q8" s="60"/>
    </row>
    <row r="9" spans="1:17" x14ac:dyDescent="0.2">
      <c r="A9" s="22"/>
      <c r="B9" s="35" t="s">
        <v>44</v>
      </c>
      <c r="C9" s="60" t="s">
        <v>152</v>
      </c>
      <c r="D9" s="31" t="s">
        <v>4</v>
      </c>
      <c r="E9" s="30" t="s">
        <v>4</v>
      </c>
      <c r="F9" s="26" t="s">
        <v>4</v>
      </c>
      <c r="G9" s="30" t="s">
        <v>4</v>
      </c>
      <c r="H9" s="30" t="s">
        <v>4</v>
      </c>
      <c r="I9" s="26" t="s">
        <v>4</v>
      </c>
      <c r="J9" s="26" t="str">
        <f>IF(AND((D9="Yes"),(E9="Yes"),(F9="Yes"),(G9="Yes"),(H9="Yes"),(I9="Yes")),"Yes",IF(D9="No","No",IF(OR((D9="Select"),(E9="Select"),(F9="Select"),(G9="Select"),(H9="Select"),(I9="Select")),"Incomplete","Risk")))</f>
        <v>Incomplete</v>
      </c>
      <c r="K9" s="25"/>
      <c r="L9" s="24"/>
      <c r="M9" s="24"/>
      <c r="N9" s="24"/>
      <c r="O9" s="23"/>
      <c r="Q9" s="60"/>
    </row>
    <row r="10" spans="1:17" x14ac:dyDescent="0.2">
      <c r="A10" s="22"/>
      <c r="B10" s="35" t="s">
        <v>42</v>
      </c>
      <c r="C10" s="32" t="s">
        <v>151</v>
      </c>
      <c r="D10" s="31" t="s">
        <v>4</v>
      </c>
      <c r="E10" s="27"/>
      <c r="F10" s="29"/>
      <c r="G10" s="27"/>
      <c r="H10" s="27"/>
      <c r="I10" s="29"/>
      <c r="J10" s="26" t="str">
        <f>IF(D10="yes","Yes",IF(D10="Select","Incomplete","Risk"))</f>
        <v>Incomplete</v>
      </c>
      <c r="K10" s="25"/>
      <c r="L10" s="24"/>
      <c r="M10" s="24"/>
      <c r="N10" s="24"/>
      <c r="O10" s="23"/>
      <c r="Q10" s="60"/>
    </row>
    <row r="11" spans="1:17" ht="16" thickBot="1" x14ac:dyDescent="0.25">
      <c r="A11" s="22"/>
      <c r="B11" s="69" t="s">
        <v>40</v>
      </c>
      <c r="C11" s="20" t="s">
        <v>150</v>
      </c>
      <c r="D11" s="19" t="s">
        <v>4</v>
      </c>
      <c r="E11" s="27"/>
      <c r="F11" s="17"/>
      <c r="G11" s="27"/>
      <c r="H11" s="27"/>
      <c r="I11" s="29"/>
      <c r="J11" s="26" t="str">
        <f>IF(D11="yes","Yes",IF(D11="Select","Incomplete","Risk"))</f>
        <v>Incomplete</v>
      </c>
      <c r="K11" s="13"/>
      <c r="L11" s="12"/>
      <c r="M11" s="12"/>
      <c r="N11" s="12"/>
      <c r="O11" s="11"/>
      <c r="Q11" s="60"/>
    </row>
    <row r="12" spans="1:17" ht="16" thickBot="1" x14ac:dyDescent="0.25">
      <c r="A12" s="22"/>
      <c r="B12" s="48"/>
      <c r="C12" s="46"/>
      <c r="D12" s="22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Q12" s="60"/>
    </row>
    <row r="13" spans="1:17" ht="25" thickBot="1" x14ac:dyDescent="0.25">
      <c r="A13" s="45"/>
      <c r="B13" s="44">
        <v>2</v>
      </c>
      <c r="C13" s="43" t="s">
        <v>149</v>
      </c>
      <c r="D13" s="42" t="s">
        <v>33</v>
      </c>
      <c r="E13" s="40" t="s">
        <v>32</v>
      </c>
      <c r="F13" s="39" t="s">
        <v>140</v>
      </c>
      <c r="G13" s="41" t="s">
        <v>31</v>
      </c>
      <c r="H13" s="40"/>
      <c r="I13" s="39" t="s">
        <v>30</v>
      </c>
      <c r="J13" s="39" t="s">
        <v>131</v>
      </c>
      <c r="K13" s="38" t="s">
        <v>28</v>
      </c>
      <c r="L13" s="37"/>
      <c r="M13" s="37"/>
      <c r="N13" s="37"/>
      <c r="O13" s="36"/>
      <c r="Q13" s="60"/>
    </row>
    <row r="14" spans="1:17" x14ac:dyDescent="0.2">
      <c r="A14" s="22"/>
      <c r="B14" s="35" t="s">
        <v>27</v>
      </c>
      <c r="C14" s="34" t="s">
        <v>148</v>
      </c>
      <c r="D14" s="31" t="s">
        <v>4</v>
      </c>
      <c r="E14" s="30" t="s">
        <v>4</v>
      </c>
      <c r="F14" s="27"/>
      <c r="G14" s="28" t="s">
        <v>4</v>
      </c>
      <c r="H14" s="27"/>
      <c r="I14" s="26" t="s">
        <v>4</v>
      </c>
      <c r="J14" s="26" t="str">
        <f>IF(AND((D14="Yes"),(E14="Yes"),(G14="Yes"),(I14="Yes")),"Yes",IF(D14="No","No",IF(OR((D14="Select"),(E14="Select"),(G14="Select"),(I14="Select")),"Incomplete","Risk")))</f>
        <v>Incomplete</v>
      </c>
      <c r="K14" s="78"/>
      <c r="L14" s="77"/>
      <c r="M14" s="77"/>
      <c r="N14" s="77"/>
      <c r="O14" s="76"/>
      <c r="Q14" s="60"/>
    </row>
    <row r="15" spans="1:17" x14ac:dyDescent="0.2">
      <c r="A15" s="22"/>
      <c r="B15" s="35" t="s">
        <v>25</v>
      </c>
      <c r="C15" s="34" t="s">
        <v>147</v>
      </c>
      <c r="D15" s="31" t="s">
        <v>4</v>
      </c>
      <c r="E15" s="30" t="s">
        <v>4</v>
      </c>
      <c r="F15" s="27"/>
      <c r="G15" s="28" t="s">
        <v>4</v>
      </c>
      <c r="H15" s="27"/>
      <c r="I15" s="26" t="s">
        <v>4</v>
      </c>
      <c r="J15" s="26" t="str">
        <f>IF(AND((D15="Yes"),(E15="Yes"),(G15="Yes"),(I15="Yes")),"Yes",IF(D15="No","No",IF(OR((D15="Select"),(E15="Select"),(G15="Select"),(I15="Select")),"Incomplete","Risk")))</f>
        <v>Incomplete</v>
      </c>
      <c r="K15" s="25"/>
      <c r="L15" s="24"/>
      <c r="M15" s="24"/>
      <c r="N15" s="24"/>
      <c r="O15" s="23"/>
      <c r="Q15" s="60"/>
    </row>
    <row r="16" spans="1:17" x14ac:dyDescent="0.2">
      <c r="A16" s="22"/>
      <c r="B16" s="35" t="s">
        <v>48</v>
      </c>
      <c r="C16" s="34" t="s">
        <v>146</v>
      </c>
      <c r="D16" s="31" t="s">
        <v>4</v>
      </c>
      <c r="E16" s="30" t="s">
        <v>4</v>
      </c>
      <c r="F16" s="27"/>
      <c r="G16" s="28" t="s">
        <v>4</v>
      </c>
      <c r="H16" s="27"/>
      <c r="I16" s="26" t="s">
        <v>4</v>
      </c>
      <c r="J16" s="26" t="str">
        <f>IF(AND((D16="Yes"),(E16="Yes"),(G16="Yes")),"Yes",IF(D16="No","No",IF(OR((D16="Select"),(E16="Select"),(G16="Select")),"Incomplete","Risk")))</f>
        <v>Incomplete</v>
      </c>
      <c r="K16" s="25"/>
      <c r="L16" s="24"/>
      <c r="M16" s="24"/>
      <c r="N16" s="24"/>
      <c r="O16" s="23"/>
      <c r="Q16" s="60"/>
    </row>
    <row r="17" spans="1:17" ht="24" x14ac:dyDescent="0.2">
      <c r="A17" s="22"/>
      <c r="B17" s="35" t="s">
        <v>46</v>
      </c>
      <c r="C17" s="34" t="s">
        <v>145</v>
      </c>
      <c r="D17" s="31" t="s">
        <v>4</v>
      </c>
      <c r="E17" s="30" t="s">
        <v>4</v>
      </c>
      <c r="F17" s="27"/>
      <c r="G17" s="28" t="s">
        <v>4</v>
      </c>
      <c r="H17" s="27"/>
      <c r="I17" s="26" t="s">
        <v>4</v>
      </c>
      <c r="J17" s="26" t="str">
        <f>IF(AND((D17="Yes"),(E17="Yes"),(G17="Yes"),(I17="Yes")),"Yes",IF(D17="No","No",IF(OR((D17="Select"),(E17="Select"),(G17="Select"),(I17="Select")),"Incomplete","Risk")))</f>
        <v>Incomplete</v>
      </c>
      <c r="K17" s="25"/>
      <c r="L17" s="24"/>
      <c r="M17" s="24"/>
      <c r="N17" s="24"/>
      <c r="O17" s="23"/>
      <c r="Q17" s="60"/>
    </row>
    <row r="18" spans="1:17" x14ac:dyDescent="0.2">
      <c r="A18" s="22"/>
      <c r="B18" s="35" t="s">
        <v>44</v>
      </c>
      <c r="C18" s="34" t="s">
        <v>144</v>
      </c>
      <c r="D18" s="31" t="s">
        <v>4</v>
      </c>
      <c r="E18" s="30" t="s">
        <v>4</v>
      </c>
      <c r="F18" s="27"/>
      <c r="G18" s="28" t="s">
        <v>4</v>
      </c>
      <c r="H18" s="27"/>
      <c r="I18" s="26" t="s">
        <v>4</v>
      </c>
      <c r="J18" s="26" t="str">
        <f>IF(AND((D18="Yes"),(E18="Yes"),(G18="Yes"),(I18="Yes")),"Yes",IF(D18="No","No",IF(OR((D18="Select"),(E18="Select"),(G18="Select"),(I18="Select")),"Incomplete","Risk")))</f>
        <v>Incomplete</v>
      </c>
      <c r="K18" s="25"/>
      <c r="L18" s="24"/>
      <c r="M18" s="24"/>
      <c r="N18" s="24"/>
      <c r="O18" s="23"/>
      <c r="Q18" s="60"/>
    </row>
    <row r="19" spans="1:17" ht="16" thickBot="1" x14ac:dyDescent="0.25">
      <c r="A19" s="22"/>
      <c r="B19" s="69" t="s">
        <v>42</v>
      </c>
      <c r="C19" s="68" t="s">
        <v>143</v>
      </c>
      <c r="D19" s="19" t="s">
        <v>4</v>
      </c>
      <c r="E19" s="18" t="s">
        <v>4</v>
      </c>
      <c r="F19" s="18" t="s">
        <v>4</v>
      </c>
      <c r="G19" s="16" t="s">
        <v>4</v>
      </c>
      <c r="H19" s="27"/>
      <c r="I19" s="14" t="s">
        <v>4</v>
      </c>
      <c r="J19" s="26" t="str">
        <f>IF(AND((D19="Yes"),(E19="Yes"),(F19="Yes"),(G19="Yes"),(I19="Yes")),"Yes",IF(D19="No","No",IF(OR((D19="Select"),(E19="Select"),(F19="Select"),(G19="Select"),(I19="Select")),"Incomplete","Risk")))</f>
        <v>Incomplete</v>
      </c>
      <c r="K19" s="13"/>
      <c r="L19" s="12"/>
      <c r="M19" s="12"/>
      <c r="N19" s="12"/>
      <c r="O19" s="11"/>
    </row>
    <row r="20" spans="1:17" ht="16" thickBot="1" x14ac:dyDescent="0.25">
      <c r="A20" s="22"/>
      <c r="B20" s="48"/>
      <c r="C20" s="46"/>
      <c r="D20" s="22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</row>
    <row r="21" spans="1:17" ht="25" thickBot="1" x14ac:dyDescent="0.25">
      <c r="A21" s="45"/>
      <c r="B21" s="44">
        <v>3</v>
      </c>
      <c r="C21" s="43" t="s">
        <v>142</v>
      </c>
      <c r="D21" s="42" t="s">
        <v>33</v>
      </c>
      <c r="E21" s="40" t="s">
        <v>141</v>
      </c>
      <c r="F21" s="39" t="s">
        <v>140</v>
      </c>
      <c r="G21" s="41" t="s">
        <v>31</v>
      </c>
      <c r="H21" s="40" t="s">
        <v>104</v>
      </c>
      <c r="I21" s="39" t="s">
        <v>30</v>
      </c>
      <c r="J21" s="39" t="s">
        <v>131</v>
      </c>
      <c r="K21" s="38" t="s">
        <v>28</v>
      </c>
      <c r="L21" s="37"/>
      <c r="M21" s="37"/>
      <c r="N21" s="37"/>
      <c r="O21" s="36"/>
    </row>
    <row r="22" spans="1:17" x14ac:dyDescent="0.2">
      <c r="A22" s="22"/>
      <c r="B22" s="35" t="s">
        <v>27</v>
      </c>
      <c r="C22" s="34" t="s">
        <v>139</v>
      </c>
      <c r="D22" s="31" t="s">
        <v>4</v>
      </c>
      <c r="E22" s="30" t="s">
        <v>4</v>
      </c>
      <c r="F22" s="26" t="s">
        <v>4</v>
      </c>
      <c r="G22" s="28" t="s">
        <v>4</v>
      </c>
      <c r="H22" s="30" t="s">
        <v>4</v>
      </c>
      <c r="I22" s="26" t="s">
        <v>4</v>
      </c>
      <c r="J22" s="26" t="str">
        <f>IF(AND((D22="Yes"),(E22="Yes"),(F22="Yes"),(G22="Yes"),(H22="Yes"),(I22="Yes")),"Yes",IF(D22="No","No",IF(OR((D22="Select"),(E22="Select"),(F22="Select"),(G22="Select"),(H22="Select"),(I22="Select")),"Incomplete","Risk")))</f>
        <v>Incomplete</v>
      </c>
      <c r="K22" s="25"/>
      <c r="L22" s="24"/>
      <c r="M22" s="24"/>
      <c r="N22" s="24"/>
      <c r="O22" s="23"/>
    </row>
    <row r="23" spans="1:17" x14ac:dyDescent="0.2">
      <c r="A23" s="22"/>
      <c r="B23" s="35" t="s">
        <v>25</v>
      </c>
      <c r="C23" s="34" t="s">
        <v>138</v>
      </c>
      <c r="D23" s="31" t="s">
        <v>4</v>
      </c>
      <c r="E23" s="27"/>
      <c r="F23" s="27"/>
      <c r="G23" s="28" t="s">
        <v>4</v>
      </c>
      <c r="H23" s="27"/>
      <c r="I23" s="26" t="s">
        <v>4</v>
      </c>
      <c r="J23" s="26" t="str">
        <f>IF(AND((D23="Yes"),(G23="Yes"),(I23="Yes")),"Yes",IF(D23="No","No",IF(OR((D23="Select"),(G23="Select"),(I23="Select")),"Incomplete","Risk")))</f>
        <v>Incomplete</v>
      </c>
      <c r="K23" s="25"/>
      <c r="L23" s="24"/>
      <c r="M23" s="24"/>
      <c r="N23" s="24"/>
      <c r="O23" s="23"/>
    </row>
    <row r="24" spans="1:17" ht="24" x14ac:dyDescent="0.2">
      <c r="A24" s="22"/>
      <c r="B24" s="35" t="s">
        <v>48</v>
      </c>
      <c r="C24" s="34" t="s">
        <v>137</v>
      </c>
      <c r="D24" s="31" t="s">
        <v>4</v>
      </c>
      <c r="E24" s="27"/>
      <c r="F24" s="27"/>
      <c r="G24" s="28" t="s">
        <v>4</v>
      </c>
      <c r="H24" s="30" t="s">
        <v>4</v>
      </c>
      <c r="I24" s="26" t="s">
        <v>4</v>
      </c>
      <c r="J24" s="26" t="str">
        <f>IF(AND((D24="Yes"),(G24="Yes"),(H24="Yes"),(I24="Yes")),"Yes",IF(D24="No","No",IF(OR((D24="Select"),(G24="Select"),(H24="Select"),(I24="Select")),"Incomplete","Risk")))</f>
        <v>Incomplete</v>
      </c>
      <c r="K24" s="25"/>
      <c r="L24" s="24"/>
      <c r="M24" s="24"/>
      <c r="N24" s="24"/>
      <c r="O24" s="23"/>
    </row>
    <row r="25" spans="1:17" ht="39" customHeight="1" x14ac:dyDescent="0.2">
      <c r="A25" s="22"/>
      <c r="B25" s="35" t="s">
        <v>46</v>
      </c>
      <c r="C25" s="34" t="s">
        <v>136</v>
      </c>
      <c r="D25" s="31" t="s">
        <v>4</v>
      </c>
      <c r="E25" s="27"/>
      <c r="F25" s="27"/>
      <c r="G25" s="28" t="s">
        <v>4</v>
      </c>
      <c r="H25" s="30" t="s">
        <v>4</v>
      </c>
      <c r="I25" s="26" t="s">
        <v>4</v>
      </c>
      <c r="J25" s="26" t="str">
        <f>IF(AND((D25="Yes"),(G25="Yes"),(H25="Yes"),(I25="Yes")),"Yes",IF(D25="No","No",IF(OR((D25="Select"),(G25="Select"),(H25="Select"),(I25="Select")),"Incomplete","Risk")))</f>
        <v>Incomplete</v>
      </c>
      <c r="K25" s="25"/>
      <c r="L25" s="24"/>
      <c r="M25" s="24"/>
      <c r="N25" s="24"/>
      <c r="O25" s="23"/>
    </row>
    <row r="26" spans="1:17" ht="39" customHeight="1" x14ac:dyDescent="0.2">
      <c r="A26" s="22"/>
      <c r="B26" s="35" t="s">
        <v>44</v>
      </c>
      <c r="C26" s="34" t="s">
        <v>135</v>
      </c>
      <c r="D26" s="31" t="s">
        <v>4</v>
      </c>
      <c r="E26" s="27"/>
      <c r="F26" s="27"/>
      <c r="G26" s="28" t="s">
        <v>4</v>
      </c>
      <c r="H26" s="30" t="s">
        <v>4</v>
      </c>
      <c r="I26" s="26" t="s">
        <v>4</v>
      </c>
      <c r="J26" s="26" t="str">
        <f>IF(AND((D26="Yes"),(G26="Yes"),(H26="Yes"),(I26="Yes")),"Yes",IF(D26="No","No",IF(OR((D26="Select"),(G26="Select"),(H26="Select"),(I26="Select")),"Incomplete","Risk")))</f>
        <v>Incomplete</v>
      </c>
      <c r="K26" s="25"/>
      <c r="L26" s="24"/>
      <c r="M26" s="24"/>
      <c r="N26" s="24"/>
      <c r="O26" s="23"/>
    </row>
    <row r="27" spans="1:17" ht="25" thickBot="1" x14ac:dyDescent="0.25">
      <c r="A27" s="22"/>
      <c r="B27" s="69" t="s">
        <v>42</v>
      </c>
      <c r="C27" s="68" t="s">
        <v>134</v>
      </c>
      <c r="D27" s="19" t="s">
        <v>4</v>
      </c>
      <c r="E27" s="30" t="s">
        <v>4</v>
      </c>
      <c r="F27" s="30" t="s">
        <v>4</v>
      </c>
      <c r="G27" s="16" t="s">
        <v>4</v>
      </c>
      <c r="H27" s="30" t="s">
        <v>4</v>
      </c>
      <c r="I27" s="14" t="s">
        <v>4</v>
      </c>
      <c r="J27" s="26" t="str">
        <f>IF(AND((D27="Yes"),(E27="Yes"),(F27="Yes"),(G27="Yes"),(H27="Yes"),(I27="Yes")),"Yes",IF(D27="No","No",IF(OR((D27="Select"),(E27="Select"),(F27="Select"),(G27="Select"),(H27="Select"),(I27="Select")),"Incomplete","Risk")))</f>
        <v>Incomplete</v>
      </c>
      <c r="K27" s="13"/>
      <c r="L27" s="12"/>
      <c r="M27" s="12"/>
      <c r="N27" s="12"/>
      <c r="O27" s="11"/>
    </row>
    <row r="28" spans="1:17" ht="16" thickBot="1" x14ac:dyDescent="0.25">
      <c r="A28" s="22"/>
      <c r="B28" s="48"/>
      <c r="C28" s="46"/>
      <c r="D28" s="22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</row>
    <row r="29" spans="1:17" ht="25" thickBot="1" x14ac:dyDescent="0.25">
      <c r="A29" s="45"/>
      <c r="B29" s="44">
        <v>4</v>
      </c>
      <c r="C29" s="43" t="s">
        <v>133</v>
      </c>
      <c r="D29" s="42" t="s">
        <v>33</v>
      </c>
      <c r="E29" s="40" t="s">
        <v>132</v>
      </c>
      <c r="F29" s="39" t="s">
        <v>119</v>
      </c>
      <c r="G29" s="41" t="s">
        <v>31</v>
      </c>
      <c r="H29" s="40" t="s">
        <v>104</v>
      </c>
      <c r="I29" s="39" t="s">
        <v>30</v>
      </c>
      <c r="J29" s="39" t="s">
        <v>131</v>
      </c>
      <c r="K29" s="38" t="s">
        <v>28</v>
      </c>
      <c r="L29" s="37"/>
      <c r="M29" s="37"/>
      <c r="N29" s="37"/>
      <c r="O29" s="36"/>
    </row>
    <row r="30" spans="1:17" x14ac:dyDescent="0.2">
      <c r="A30" s="22"/>
      <c r="B30" s="35"/>
      <c r="C30" s="22"/>
      <c r="D30" s="31"/>
      <c r="E30" s="27"/>
      <c r="F30" s="29"/>
      <c r="G30" s="28"/>
      <c r="H30" s="30"/>
      <c r="I30" s="26"/>
      <c r="J30" s="26"/>
      <c r="K30" s="78"/>
      <c r="L30" s="77"/>
      <c r="M30" s="77"/>
      <c r="N30" s="77"/>
      <c r="O30" s="76"/>
    </row>
    <row r="31" spans="1:17" x14ac:dyDescent="0.2">
      <c r="A31" s="22"/>
      <c r="B31" s="35" t="s">
        <v>130</v>
      </c>
      <c r="C31" s="22" t="s">
        <v>129</v>
      </c>
      <c r="D31" s="31" t="s">
        <v>4</v>
      </c>
      <c r="E31" s="27"/>
      <c r="F31" s="26" t="str">
        <f>IF($D$31="No","N/A","Select")</f>
        <v>Select</v>
      </c>
      <c r="G31" s="28" t="str">
        <f>IF($D$31="No","N/A","Select")</f>
        <v>Select</v>
      </c>
      <c r="H31" s="30" t="str">
        <f>IF($D$31="No","N/A","Select")</f>
        <v>Select</v>
      </c>
      <c r="I31" s="26" t="str">
        <f>IF($D$31="No","N/A","Select")</f>
        <v>Select</v>
      </c>
      <c r="J31" s="26" t="str">
        <f>IF(AND($D$30="No",$D$31="No"),"N/A", IF(AND((D31="Yes"),(F31="Yes"),(G31="Yes"),(H31="Yes"),(I31="Yes")),"Yes",IF(D31="No","No",IF(OR((D31="Select"),(F31="Select"),(G31="Select"),(H31="Select"),(I31="Select")),"Incomplete","Risk"))))</f>
        <v>Incomplete</v>
      </c>
      <c r="K31" s="25"/>
      <c r="L31" s="24"/>
      <c r="M31" s="24"/>
      <c r="N31" s="24"/>
      <c r="O31" s="23"/>
    </row>
    <row r="32" spans="1:17" ht="24" x14ac:dyDescent="0.2">
      <c r="A32" s="22"/>
      <c r="B32" s="35" t="s">
        <v>25</v>
      </c>
      <c r="C32" s="34" t="s">
        <v>128</v>
      </c>
      <c r="D32" s="31" t="str">
        <f>IF($D$31="No","N/A","Select")</f>
        <v>Select</v>
      </c>
      <c r="E32" s="27"/>
      <c r="F32" s="29"/>
      <c r="G32" s="71"/>
      <c r="H32" s="27"/>
      <c r="I32" s="29"/>
      <c r="J32" s="26" t="str">
        <f>IF(AND($D$30="No",$D$31="No"),"N/A", IF(AND((D32="Yes"),(F32="Yes"),(G32="Yes"),(H32="Yes"),(I32="Yes")),"Yes",IF(D32="No","No",IF(OR((D32="Select"),(F32="Select"),(G32="Select"),(H32="Select"),(I32="Select")),"Incomplete","Risk"))))</f>
        <v>Incomplete</v>
      </c>
      <c r="K32" s="25"/>
      <c r="L32" s="24"/>
      <c r="M32" s="24"/>
      <c r="N32" s="24"/>
      <c r="O32" s="23"/>
    </row>
    <row r="33" spans="1:15" x14ac:dyDescent="0.2">
      <c r="A33" s="22"/>
      <c r="B33" s="33" t="s">
        <v>23</v>
      </c>
      <c r="C33" s="32" t="s">
        <v>127</v>
      </c>
      <c r="D33" s="31" t="str">
        <f>IF($D$31="No","N/A","Select")</f>
        <v>Select</v>
      </c>
      <c r="E33" s="30" t="str">
        <f>IF($D$31="No","N/A","Select")</f>
        <v>Select</v>
      </c>
      <c r="F33" s="29"/>
      <c r="G33" s="71"/>
      <c r="H33" s="27"/>
      <c r="I33" s="29"/>
      <c r="J33" s="26" t="str">
        <f>IF(AND($D$30="No",$D$31="No"),"N/A",IF(AND((D33="Yes"),(E33="Yes")),"Yes",IF(D33="No","No",IF(OR((D33="Select"),(E33="Select")),"Incomplete","Risk"))))</f>
        <v>Incomplete</v>
      </c>
      <c r="K33" s="25"/>
      <c r="L33" s="24"/>
      <c r="M33" s="24"/>
      <c r="N33" s="24"/>
      <c r="O33" s="23"/>
    </row>
    <row r="34" spans="1:15" x14ac:dyDescent="0.2">
      <c r="A34" s="22"/>
      <c r="B34" s="33" t="s">
        <v>21</v>
      </c>
      <c r="C34" s="32" t="s">
        <v>126</v>
      </c>
      <c r="D34" s="31" t="str">
        <f>IF($D$31="No","N/A","Select")</f>
        <v>Select</v>
      </c>
      <c r="E34" s="30" t="str">
        <f>IF($D$31="No","N/A","Select")</f>
        <v>Select</v>
      </c>
      <c r="F34" s="29"/>
      <c r="G34" s="71"/>
      <c r="H34" s="27"/>
      <c r="I34" s="29"/>
      <c r="J34" s="26" t="str">
        <f>IF(AND($D$30="No",$D$31="No"),"N/A",IF(AND((D34="Yes"),(E34="Yes")),"Yes",IF(D34="No","No",IF(OR((D34="Select"),(E34="Select")),"Incomplete","Risk"))))</f>
        <v>Incomplete</v>
      </c>
      <c r="K34" s="25"/>
      <c r="L34" s="24"/>
      <c r="M34" s="24"/>
      <c r="N34" s="24"/>
      <c r="O34" s="23"/>
    </row>
    <row r="35" spans="1:15" x14ac:dyDescent="0.2">
      <c r="A35" s="22"/>
      <c r="B35" s="33" t="s">
        <v>19</v>
      </c>
      <c r="C35" s="32" t="s">
        <v>125</v>
      </c>
      <c r="D35" s="31" t="str">
        <f>IF($D$31="No","N/A","Select")</f>
        <v>Select</v>
      </c>
      <c r="E35" s="30" t="str">
        <f>IF($D$31="No","N/A","Select")</f>
        <v>Select</v>
      </c>
      <c r="F35" s="29"/>
      <c r="G35" s="71"/>
      <c r="H35" s="27"/>
      <c r="I35" s="29"/>
      <c r="J35" s="26" t="str">
        <f>IF(AND($D$30="No",$D$31="No"),"N/A",IF(AND((D35="Yes"),(E35="Yes")),"Yes",IF(D35="No","No",IF(OR((D35="Select"),(E35="Select")),"Incomplete","Risk"))))</f>
        <v>Incomplete</v>
      </c>
      <c r="K35" s="25"/>
      <c r="L35" s="24"/>
      <c r="M35" s="24"/>
      <c r="N35" s="24"/>
      <c r="O35" s="23"/>
    </row>
    <row r="36" spans="1:15" x14ac:dyDescent="0.2">
      <c r="A36" s="22"/>
      <c r="B36" s="33" t="s">
        <v>17</v>
      </c>
      <c r="C36" s="32" t="s">
        <v>124</v>
      </c>
      <c r="D36" s="31" t="str">
        <f>IF($D$31="No","N/A","Select")</f>
        <v>Select</v>
      </c>
      <c r="E36" s="30" t="str">
        <f>IF($D$31="No","N/A","Select")</f>
        <v>Select</v>
      </c>
      <c r="F36" s="29"/>
      <c r="G36" s="71"/>
      <c r="H36" s="27"/>
      <c r="I36" s="29"/>
      <c r="J36" s="26" t="str">
        <f>IF(AND($D$30="No",$D$31="No"),"N/A",IF(AND((D36="Yes"),(E36="Yes")),"Yes",IF(D36="No","No",IF(OR((D36="Select"),(E36="Select")),"Incomplete","Risk"))))</f>
        <v>Incomplete</v>
      </c>
      <c r="K36" s="25"/>
      <c r="L36" s="24"/>
      <c r="M36" s="24"/>
      <c r="N36" s="24"/>
      <c r="O36" s="23"/>
    </row>
    <row r="37" spans="1:15" x14ac:dyDescent="0.2">
      <c r="A37" s="22"/>
      <c r="B37" s="33" t="s">
        <v>15</v>
      </c>
      <c r="C37" s="60" t="s">
        <v>123</v>
      </c>
      <c r="D37" s="31" t="str">
        <f>IF($D$31="No","N/A","Select")</f>
        <v>Select</v>
      </c>
      <c r="E37" s="30" t="str">
        <f>IF($D$31="No","N/A","Select")</f>
        <v>Select</v>
      </c>
      <c r="F37" s="29"/>
      <c r="G37" s="71"/>
      <c r="H37" s="27"/>
      <c r="I37" s="29"/>
      <c r="J37" s="26" t="str">
        <f>IF(AND($D$30="No",$D$31="No"),"N/A",IF(AND((D37="Yes"),(E37="Yes")),"Yes",IF(D37="No","No",IF(OR((D37="Select"),(E37="Select")),"Incomplete","Risk"))))</f>
        <v>Incomplete</v>
      </c>
      <c r="K37" s="25"/>
      <c r="L37" s="24"/>
      <c r="M37" s="24"/>
      <c r="N37" s="24"/>
      <c r="O37" s="23"/>
    </row>
    <row r="38" spans="1:15" x14ac:dyDescent="0.2">
      <c r="A38" s="22"/>
      <c r="B38" s="33" t="s">
        <v>13</v>
      </c>
      <c r="C38" s="32" t="s">
        <v>122</v>
      </c>
      <c r="D38" s="31" t="str">
        <f>IF($D$31="No","N/A","Select")</f>
        <v>Select</v>
      </c>
      <c r="E38" s="30" t="str">
        <f>IF($D$31="No","N/A","Select")</f>
        <v>Select</v>
      </c>
      <c r="F38" s="29"/>
      <c r="G38" s="71"/>
      <c r="H38" s="27"/>
      <c r="I38" s="29"/>
      <c r="J38" s="26" t="str">
        <f>IF(AND($D$30="No",$D$31="No"),"N/A",IF(AND((D38="Yes"),(E38="Yes")),"Yes",IF(D38="No","No",IF(OR((D38="Select"),(E38="Select")),"Incomplete","Risk"))))</f>
        <v>Incomplete</v>
      </c>
      <c r="K38" s="25"/>
      <c r="L38" s="24"/>
      <c r="M38" s="24"/>
      <c r="N38" s="24"/>
      <c r="O38" s="23"/>
    </row>
    <row r="39" spans="1:15" ht="16" thickBot="1" x14ac:dyDescent="0.25">
      <c r="A39" s="22"/>
      <c r="B39" s="21"/>
      <c r="C39" s="20"/>
      <c r="D39" s="19"/>
      <c r="E39" s="30"/>
      <c r="F39" s="17"/>
      <c r="G39" s="75"/>
      <c r="H39" s="15"/>
      <c r="I39" s="29"/>
      <c r="J39" s="26"/>
      <c r="K39" s="13"/>
      <c r="L39" s="12"/>
      <c r="M39" s="12"/>
      <c r="N39" s="12"/>
      <c r="O39" s="11"/>
    </row>
    <row r="40" spans="1:15" ht="16" thickBot="1" x14ac:dyDescent="0.25">
      <c r="A40" s="22"/>
      <c r="B40" s="48"/>
      <c r="C40" s="46"/>
      <c r="D40" s="22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</row>
    <row r="41" spans="1:15" ht="37" thickBot="1" x14ac:dyDescent="0.25">
      <c r="A41" s="45"/>
      <c r="B41" s="44">
        <v>5</v>
      </c>
      <c r="C41" s="43" t="s">
        <v>121</v>
      </c>
      <c r="D41" s="42" t="s">
        <v>33</v>
      </c>
      <c r="E41" s="40" t="s">
        <v>120</v>
      </c>
      <c r="F41" s="39" t="s">
        <v>119</v>
      </c>
      <c r="G41" s="41" t="s">
        <v>31</v>
      </c>
      <c r="H41" s="40" t="s">
        <v>104</v>
      </c>
      <c r="I41" s="39" t="s">
        <v>30</v>
      </c>
      <c r="J41" s="39" t="s">
        <v>29</v>
      </c>
      <c r="K41" s="38" t="s">
        <v>28</v>
      </c>
      <c r="L41" s="37"/>
      <c r="M41" s="37"/>
      <c r="N41" s="37"/>
      <c r="O41" s="36"/>
    </row>
    <row r="42" spans="1:15" x14ac:dyDescent="0.2">
      <c r="A42" s="22"/>
      <c r="B42" s="35" t="s">
        <v>27</v>
      </c>
      <c r="C42" s="34" t="s">
        <v>118</v>
      </c>
      <c r="D42" s="31"/>
      <c r="E42" s="27"/>
      <c r="F42" s="29"/>
      <c r="G42" s="71"/>
      <c r="H42" s="27"/>
      <c r="I42" s="29"/>
      <c r="J42" s="26"/>
      <c r="K42" s="25"/>
      <c r="L42" s="24"/>
      <c r="M42" s="24"/>
      <c r="N42" s="24"/>
      <c r="O42" s="23"/>
    </row>
    <row r="43" spans="1:15" x14ac:dyDescent="0.2">
      <c r="A43" s="22"/>
      <c r="B43" s="33" t="s">
        <v>59</v>
      </c>
      <c r="C43" s="32" t="s">
        <v>117</v>
      </c>
      <c r="D43" s="31" t="s">
        <v>4</v>
      </c>
      <c r="E43" s="30" t="s">
        <v>4</v>
      </c>
      <c r="F43" s="26" t="s">
        <v>4</v>
      </c>
      <c r="G43" s="35" t="s">
        <v>4</v>
      </c>
      <c r="H43" s="74" t="s">
        <v>4</v>
      </c>
      <c r="I43" s="73" t="s">
        <v>4</v>
      </c>
      <c r="J43" s="26" t="str">
        <f>IF(AND((D43="Yes"),(E43="Yes")),"Yes",IF(D43="No","No",IF(OR((D43="Select"),(E43="Select")),"Incomplete","Risk")))</f>
        <v>Incomplete</v>
      </c>
      <c r="K43" s="25"/>
      <c r="L43" s="24"/>
      <c r="M43" s="24"/>
      <c r="N43" s="24"/>
      <c r="O43" s="23"/>
    </row>
    <row r="44" spans="1:15" x14ac:dyDescent="0.2">
      <c r="A44" s="22"/>
      <c r="B44" s="33" t="s">
        <v>57</v>
      </c>
      <c r="C44" s="32" t="s">
        <v>116</v>
      </c>
      <c r="D44" s="31" t="s">
        <v>4</v>
      </c>
      <c r="E44" s="30" t="s">
        <v>4</v>
      </c>
      <c r="F44" s="30" t="s">
        <v>4</v>
      </c>
      <c r="G44" s="35" t="s">
        <v>4</v>
      </c>
      <c r="H44" s="74" t="s">
        <v>4</v>
      </c>
      <c r="I44" s="73" t="s">
        <v>4</v>
      </c>
      <c r="J44" s="26" t="str">
        <f>IF(AND((D44="Yes"),(E44="Yes")),"Yes",IF(D44="No","No",IF(OR((D44="Select"),(E44="Select")),"Incomplete","Risk")))</f>
        <v>Incomplete</v>
      </c>
      <c r="K44" s="25"/>
      <c r="L44" s="24"/>
      <c r="M44" s="24"/>
      <c r="N44" s="24"/>
      <c r="O44" s="23"/>
    </row>
    <row r="45" spans="1:15" x14ac:dyDescent="0.2">
      <c r="A45" s="22"/>
      <c r="B45" s="33" t="s">
        <v>55</v>
      </c>
      <c r="C45" s="32" t="s">
        <v>115</v>
      </c>
      <c r="D45" s="31" t="s">
        <v>4</v>
      </c>
      <c r="E45" s="30" t="s">
        <v>4</v>
      </c>
      <c r="F45" s="30" t="s">
        <v>4</v>
      </c>
      <c r="G45" s="35" t="s">
        <v>4</v>
      </c>
      <c r="H45" s="74" t="s">
        <v>4</v>
      </c>
      <c r="I45" s="73" t="s">
        <v>4</v>
      </c>
      <c r="J45" s="26" t="str">
        <f>IF(AND((D45="Yes"),(E45="Yes")),"Yes",IF(D45="No","No",IF(OR((D45="Select"),(E45="Select")),"Incomplete","Risk")))</f>
        <v>Incomplete</v>
      </c>
      <c r="K45" s="25"/>
      <c r="L45" s="24"/>
      <c r="M45" s="24"/>
      <c r="N45" s="24"/>
      <c r="O45" s="23"/>
    </row>
    <row r="46" spans="1:15" x14ac:dyDescent="0.2">
      <c r="A46" s="22"/>
      <c r="B46" s="33" t="s">
        <v>53</v>
      </c>
      <c r="C46" s="32" t="s">
        <v>114</v>
      </c>
      <c r="D46" s="31" t="s">
        <v>4</v>
      </c>
      <c r="E46" s="30" t="s">
        <v>4</v>
      </c>
      <c r="F46" s="30" t="s">
        <v>4</v>
      </c>
      <c r="G46" s="35" t="s">
        <v>4</v>
      </c>
      <c r="H46" s="74" t="s">
        <v>4</v>
      </c>
      <c r="I46" s="73" t="s">
        <v>4</v>
      </c>
      <c r="J46" s="26" t="str">
        <f>IF(AND((D46="Yes"),(E46="Yes")),"Yes",IF(D46="No","No",IF(OR((D46="Select"),(E46="Select")),"Incomplete","Risk")))</f>
        <v>Incomplete</v>
      </c>
      <c r="K46" s="25"/>
      <c r="L46" s="24"/>
      <c r="M46" s="24"/>
      <c r="N46" s="24"/>
      <c r="O46" s="23"/>
    </row>
    <row r="47" spans="1:15" x14ac:dyDescent="0.2">
      <c r="A47" s="22"/>
      <c r="B47" s="33" t="s">
        <v>51</v>
      </c>
      <c r="C47" s="32" t="s">
        <v>113</v>
      </c>
      <c r="D47" s="31" t="s">
        <v>4</v>
      </c>
      <c r="E47" s="30" t="s">
        <v>4</v>
      </c>
      <c r="F47" s="30" t="s">
        <v>4</v>
      </c>
      <c r="G47" s="35" t="s">
        <v>4</v>
      </c>
      <c r="H47" s="74" t="s">
        <v>4</v>
      </c>
      <c r="I47" s="73" t="s">
        <v>4</v>
      </c>
      <c r="J47" s="26" t="str">
        <f>IF(AND((D47="Yes"),(E47="Yes")),"Yes",IF(D47="No","No",IF(OR((D47="Select"),(E47="Select")),"Incomplete","Risk")))</f>
        <v>Incomplete</v>
      </c>
      <c r="K47" s="25"/>
      <c r="L47" s="24"/>
      <c r="M47" s="24"/>
      <c r="N47" s="24"/>
      <c r="O47" s="23"/>
    </row>
    <row r="48" spans="1:15" x14ac:dyDescent="0.2">
      <c r="A48" s="22"/>
      <c r="B48" s="33" t="s">
        <v>112</v>
      </c>
      <c r="C48" s="32" t="s">
        <v>111</v>
      </c>
      <c r="D48" s="31"/>
      <c r="E48" s="30"/>
      <c r="F48" s="30"/>
      <c r="G48" s="35"/>
      <c r="H48" s="74"/>
      <c r="I48" s="73"/>
      <c r="J48" s="26"/>
      <c r="K48" s="35"/>
      <c r="L48" s="74"/>
      <c r="M48" s="74"/>
      <c r="N48" s="74"/>
      <c r="O48" s="73"/>
    </row>
    <row r="49" spans="1:15" x14ac:dyDescent="0.2">
      <c r="A49" s="22"/>
      <c r="B49" s="33" t="s">
        <v>110</v>
      </c>
      <c r="C49" s="32" t="s">
        <v>109</v>
      </c>
      <c r="D49" s="31" t="s">
        <v>4</v>
      </c>
      <c r="E49" s="30" t="s">
        <v>4</v>
      </c>
      <c r="F49" s="30" t="s">
        <v>4</v>
      </c>
      <c r="G49" s="35" t="s">
        <v>4</v>
      </c>
      <c r="H49" s="74" t="s">
        <v>4</v>
      </c>
      <c r="I49" s="73" t="s">
        <v>4</v>
      </c>
      <c r="J49" s="26" t="str">
        <f>IF(AND((D49="Yes"),(E49="Yes")),"Yes",IF(D49="No","No",IF(OR((D49="Select"),(E49="Select")),"Incomplete","Risk")))</f>
        <v>Incomplete</v>
      </c>
      <c r="K49" s="25"/>
      <c r="L49" s="24"/>
      <c r="M49" s="24"/>
      <c r="N49" s="24"/>
      <c r="O49" s="23"/>
    </row>
    <row r="50" spans="1:15" x14ac:dyDescent="0.2">
      <c r="A50" s="22"/>
      <c r="B50" s="35" t="s">
        <v>25</v>
      </c>
      <c r="C50" s="22" t="s">
        <v>108</v>
      </c>
      <c r="D50" s="31" t="s">
        <v>4</v>
      </c>
      <c r="E50" s="30" t="s">
        <v>4</v>
      </c>
      <c r="F50" s="27"/>
      <c r="G50" s="71"/>
      <c r="H50" s="27"/>
      <c r="I50" s="29"/>
      <c r="J50" s="26" t="str">
        <f>IF(AND((D50="Yes"),(E50="Yes")),"Yes",IF(D50="No","No",IF(OR((D50="Select"),(E50="Select")),"Incomplete","Risk")))</f>
        <v>Incomplete</v>
      </c>
      <c r="K50" s="25"/>
      <c r="L50" s="24"/>
      <c r="M50" s="24"/>
      <c r="N50" s="24"/>
      <c r="O50" s="23"/>
    </row>
    <row r="51" spans="1:15" x14ac:dyDescent="0.2">
      <c r="A51" s="22"/>
      <c r="B51" s="35" t="s">
        <v>48</v>
      </c>
      <c r="C51" s="34" t="s">
        <v>107</v>
      </c>
      <c r="D51" s="31" t="s">
        <v>4</v>
      </c>
      <c r="E51" s="30" t="s">
        <v>4</v>
      </c>
      <c r="F51" s="27"/>
      <c r="G51" s="71"/>
      <c r="H51" s="27"/>
      <c r="I51" s="29"/>
      <c r="J51" s="26" t="str">
        <f>IF(AND((D51="Yes"),(E51="Yes")),"Yes",IF(D51="No","No",IF(OR((D51="Select"),(E51="Select")),"Incomplete","Risk")))</f>
        <v>Incomplete</v>
      </c>
      <c r="K51" s="25"/>
      <c r="L51" s="24"/>
      <c r="M51" s="24"/>
      <c r="N51" s="24"/>
      <c r="O51" s="23"/>
    </row>
    <row r="52" spans="1:15" ht="16" thickBot="1" x14ac:dyDescent="0.25">
      <c r="A52" s="22"/>
      <c r="B52" s="69" t="s">
        <v>46</v>
      </c>
      <c r="C52" s="67" t="s">
        <v>106</v>
      </c>
      <c r="D52" s="19" t="s">
        <v>4</v>
      </c>
      <c r="E52" s="30" t="s">
        <v>4</v>
      </c>
      <c r="F52" s="27"/>
      <c r="G52" s="71"/>
      <c r="H52" s="27"/>
      <c r="I52" s="29"/>
      <c r="J52" s="26" t="str">
        <f>IF(AND((D52="Yes"),(E52="Yes")),"Yes",IF(D52="No","No",IF(OR((D52="Select"),(E52="Select")),"Incomplete","Risk")))</f>
        <v>Incomplete</v>
      </c>
      <c r="K52" s="13"/>
      <c r="L52" s="12"/>
      <c r="M52" s="12"/>
      <c r="N52" s="12"/>
      <c r="O52" s="11"/>
    </row>
    <row r="53" spans="1:15" ht="16" thickBot="1" x14ac:dyDescent="0.25">
      <c r="A53" s="22"/>
      <c r="B53" s="48"/>
      <c r="C53" s="46"/>
      <c r="D53" s="22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</row>
    <row r="54" spans="1:15" ht="25" thickBot="1" x14ac:dyDescent="0.25">
      <c r="A54" s="45"/>
      <c r="B54" s="44">
        <v>6</v>
      </c>
      <c r="C54" s="43" t="s">
        <v>105</v>
      </c>
      <c r="D54" s="42" t="s">
        <v>33</v>
      </c>
      <c r="E54" s="40" t="s">
        <v>32</v>
      </c>
      <c r="F54" s="39"/>
      <c r="G54" s="41" t="s">
        <v>31</v>
      </c>
      <c r="H54" s="40" t="s">
        <v>104</v>
      </c>
      <c r="I54" s="39" t="s">
        <v>30</v>
      </c>
      <c r="J54" s="39" t="s">
        <v>29</v>
      </c>
      <c r="K54" s="38" t="s">
        <v>28</v>
      </c>
      <c r="L54" s="37"/>
      <c r="M54" s="37"/>
      <c r="N54" s="37"/>
      <c r="O54" s="36"/>
    </row>
    <row r="55" spans="1:15" x14ac:dyDescent="0.2">
      <c r="A55" s="22"/>
      <c r="B55" s="35" t="s">
        <v>27</v>
      </c>
      <c r="C55" s="34" t="s">
        <v>103</v>
      </c>
      <c r="D55" s="31" t="s">
        <v>4</v>
      </c>
      <c r="E55" s="30" t="s">
        <v>4</v>
      </c>
      <c r="F55" s="27"/>
      <c r="G55" s="28" t="s">
        <v>4</v>
      </c>
      <c r="H55" s="27"/>
      <c r="I55" s="26" t="s">
        <v>4</v>
      </c>
      <c r="J55" s="26" t="str">
        <f>IF(AND((D55="Yes"),(E55="Yes"),(G55="Yes"),(I55="Yes")),"Yes",IF(D55="No","No",IF(OR((D55="Select"),(E55="Select"),(G55="Select"),(I55="Select")),"Incomplete","Risk")))</f>
        <v>Incomplete</v>
      </c>
      <c r="K55" s="25"/>
      <c r="L55" s="24"/>
      <c r="M55" s="24"/>
      <c r="N55" s="24"/>
      <c r="O55" s="23"/>
    </row>
    <row r="56" spans="1:15" x14ac:dyDescent="0.2">
      <c r="A56" s="22"/>
      <c r="B56" s="35" t="s">
        <v>25</v>
      </c>
      <c r="C56" s="22" t="s">
        <v>102</v>
      </c>
      <c r="D56" s="31" t="s">
        <v>4</v>
      </c>
      <c r="E56" s="30" t="s">
        <v>4</v>
      </c>
      <c r="F56" s="27"/>
      <c r="G56" s="28" t="s">
        <v>4</v>
      </c>
      <c r="H56" s="27"/>
      <c r="I56" s="29"/>
      <c r="J56" s="26" t="str">
        <f>IF(AND((D56="Yes"),(E56="Yes"),(G56="Yes")),"Yes",IF(D56="No","No",IF(OR((D56="Select"),(E56="Select"),(G56="Select")),"Incomplete","Risk")))</f>
        <v>Incomplete</v>
      </c>
      <c r="K56" s="25"/>
      <c r="L56" s="24"/>
      <c r="M56" s="24"/>
      <c r="N56" s="24"/>
      <c r="O56" s="23"/>
    </row>
    <row r="57" spans="1:15" x14ac:dyDescent="0.2">
      <c r="A57" s="22"/>
      <c r="B57" s="35" t="s">
        <v>48</v>
      </c>
      <c r="C57" s="34" t="s">
        <v>101</v>
      </c>
      <c r="D57" s="31" t="s">
        <v>4</v>
      </c>
      <c r="E57" s="30" t="s">
        <v>4</v>
      </c>
      <c r="F57" s="29"/>
      <c r="G57" s="30" t="s">
        <v>4</v>
      </c>
      <c r="H57" s="27"/>
      <c r="I57" s="26" t="s">
        <v>4</v>
      </c>
      <c r="J57" s="26" t="str">
        <f>IF(AND((D57="Yes"),(E57="Yes"),(G57="Yes"),(I57="Yes")),"Yes",IF(D57="No","No",IF(OR((D57="Select"),(E57="Select"),(G57="Select"),(I57="Select")),"Incomplete","Risk")))</f>
        <v>Incomplete</v>
      </c>
      <c r="K57" s="25"/>
      <c r="L57" s="24"/>
      <c r="M57" s="24"/>
      <c r="N57" s="24"/>
      <c r="O57" s="23"/>
    </row>
    <row r="58" spans="1:15" ht="24" x14ac:dyDescent="0.2">
      <c r="A58" s="22"/>
      <c r="B58" s="35" t="s">
        <v>46</v>
      </c>
      <c r="C58" s="34" t="s">
        <v>100</v>
      </c>
      <c r="D58" s="31" t="s">
        <v>4</v>
      </c>
      <c r="E58" s="30" t="s">
        <v>4</v>
      </c>
      <c r="F58" s="29"/>
      <c r="G58" s="71"/>
      <c r="H58" s="27"/>
      <c r="I58" s="29"/>
      <c r="J58" s="26" t="str">
        <f>IF(AND((D58="Yes"),(E58="Yes")),"Yes",IF(D58="No","No",IF(OR((D58="Select"),(E58="Select")),"Incomplete","Risk")))</f>
        <v>Incomplete</v>
      </c>
      <c r="K58" s="25"/>
      <c r="L58" s="24"/>
      <c r="M58" s="24"/>
      <c r="N58" s="24"/>
      <c r="O58" s="23"/>
    </row>
    <row r="59" spans="1:15" x14ac:dyDescent="0.2">
      <c r="A59" s="22"/>
      <c r="B59" s="35"/>
      <c r="C59" s="72" t="s">
        <v>99</v>
      </c>
      <c r="D59" s="31"/>
      <c r="E59" s="30"/>
      <c r="F59" s="29"/>
      <c r="G59" s="71"/>
      <c r="H59" s="27"/>
      <c r="I59" s="29"/>
      <c r="J59" s="26"/>
      <c r="K59" s="25"/>
      <c r="L59" s="24"/>
      <c r="M59" s="24"/>
      <c r="N59" s="24"/>
      <c r="O59" s="23"/>
    </row>
    <row r="60" spans="1:15" ht="24" x14ac:dyDescent="0.2">
      <c r="A60" s="22"/>
      <c r="B60" s="35" t="s">
        <v>44</v>
      </c>
      <c r="C60" s="34" t="s">
        <v>98</v>
      </c>
      <c r="D60" s="31" t="s">
        <v>4</v>
      </c>
      <c r="E60" s="30" t="s">
        <v>4</v>
      </c>
      <c r="F60" s="29"/>
      <c r="G60" s="30" t="s">
        <v>4</v>
      </c>
      <c r="H60" s="27"/>
      <c r="I60" s="26" t="s">
        <v>4</v>
      </c>
      <c r="J60" s="26" t="str">
        <f>IF(AND((D60="Yes"),(E60="Yes"),(G60="Yes"),(I60="Yes")),"Yes",IF(D60="No","No",IF(OR((D60="Select"),(E60="Select"),(G60="Select"),(I60="Select")),"Incomplete","Risk")))</f>
        <v>Incomplete</v>
      </c>
      <c r="K60" s="25"/>
      <c r="L60" s="24"/>
      <c r="M60" s="24"/>
      <c r="N60" s="24"/>
      <c r="O60" s="23"/>
    </row>
    <row r="61" spans="1:15" x14ac:dyDescent="0.2">
      <c r="A61" s="22"/>
      <c r="B61" s="35" t="s">
        <v>42</v>
      </c>
      <c r="C61" s="34" t="s">
        <v>97</v>
      </c>
      <c r="D61" s="31" t="s">
        <v>4</v>
      </c>
      <c r="E61" s="30" t="s">
        <v>4</v>
      </c>
      <c r="F61" s="29"/>
      <c r="G61" s="30" t="s">
        <v>4</v>
      </c>
      <c r="H61" s="27"/>
      <c r="I61" s="26" t="s">
        <v>4</v>
      </c>
      <c r="J61" s="26" t="str">
        <f>IF(AND((D61="Yes"),(E61="Yes"),(G61="Yes"),(I61="Yes")),"Yes",IF(D61="No","No",IF(OR((D61="Select"),(E61="Select"),(G61="Select"),(I61="Select")),"Incomplete","Risk")))</f>
        <v>Incomplete</v>
      </c>
      <c r="K61" s="25"/>
      <c r="L61" s="24"/>
      <c r="M61" s="24"/>
      <c r="N61" s="24"/>
      <c r="O61" s="23"/>
    </row>
    <row r="62" spans="1:15" x14ac:dyDescent="0.2">
      <c r="A62" s="22"/>
      <c r="B62" s="35" t="s">
        <v>40</v>
      </c>
      <c r="C62" s="70" t="s">
        <v>96</v>
      </c>
      <c r="D62" s="31" t="s">
        <v>4</v>
      </c>
      <c r="E62" s="30" t="s">
        <v>4</v>
      </c>
      <c r="F62" s="29"/>
      <c r="G62" s="30" t="s">
        <v>4</v>
      </c>
      <c r="H62" s="27"/>
      <c r="I62" s="26" t="s">
        <v>4</v>
      </c>
      <c r="J62" s="26" t="str">
        <f>IF(AND((D62="Yes"),(E62="Yes"),(G62="Yes"),(I62="Yes")),"Yes",IF(D62="No","No",IF(OR((D62="Select"),(E62="Select"),(G62="Select"),(I62="Select")),"Incomplete","Risk")))</f>
        <v>Incomplete</v>
      </c>
      <c r="K62" s="25"/>
      <c r="L62" s="24"/>
      <c r="M62" s="24"/>
      <c r="N62" s="24"/>
      <c r="O62" s="23"/>
    </row>
    <row r="63" spans="1:15" x14ac:dyDescent="0.2">
      <c r="A63" s="22"/>
      <c r="B63" s="35" t="s">
        <v>84</v>
      </c>
      <c r="C63" s="34" t="s">
        <v>95</v>
      </c>
      <c r="D63" s="31" t="s">
        <v>4</v>
      </c>
      <c r="E63" s="30" t="s">
        <v>4</v>
      </c>
      <c r="F63" s="29"/>
      <c r="G63" s="30" t="s">
        <v>4</v>
      </c>
      <c r="H63" s="27"/>
      <c r="I63" s="26" t="s">
        <v>4</v>
      </c>
      <c r="J63" s="26" t="str">
        <f>IF(AND((D63="Yes"),(E63="Yes"),(G63="Yes"),(I63="Yes")),"Yes",IF(D63="No","No",IF(OR((D63="Select"),(E63="Select"),(G63="Select"),(I63="Select")),"Incomplete","Risk")))</f>
        <v>Incomplete</v>
      </c>
      <c r="K63" s="25"/>
      <c r="L63" s="24"/>
      <c r="M63" s="24"/>
      <c r="N63" s="24"/>
      <c r="O63" s="23"/>
    </row>
    <row r="64" spans="1:15" ht="25" thickBot="1" x14ac:dyDescent="0.25">
      <c r="A64" s="22"/>
      <c r="B64" s="69" t="s">
        <v>72</v>
      </c>
      <c r="C64" s="68" t="s">
        <v>94</v>
      </c>
      <c r="D64" s="19" t="s">
        <v>4</v>
      </c>
      <c r="E64" s="30" t="s">
        <v>4</v>
      </c>
      <c r="F64" s="17"/>
      <c r="G64" s="30" t="s">
        <v>4</v>
      </c>
      <c r="H64" s="27"/>
      <c r="I64" s="14" t="s">
        <v>4</v>
      </c>
      <c r="J64" s="26" t="str">
        <f>IF(AND((D64="Yes"),(E64="Yes"),(G64="Yes"),(I64="Yes")),"Yes",IF(D64="No","No",IF(OR((D64="Select"),(E64="Select"),(G64="Select"),(I64="Select")),"Incomplete","Risk")))</f>
        <v>Incomplete</v>
      </c>
      <c r="K64" s="25"/>
      <c r="L64" s="24"/>
      <c r="M64" s="24"/>
      <c r="N64" s="24"/>
      <c r="O64" s="23"/>
    </row>
    <row r="65" spans="1:15" ht="16" thickBot="1" x14ac:dyDescent="0.25">
      <c r="A65" s="22"/>
      <c r="B65" s="48"/>
      <c r="C65" s="46"/>
      <c r="D65" s="67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</row>
    <row r="66" spans="1:15" ht="16" thickBot="1" x14ac:dyDescent="0.25">
      <c r="A66" s="22"/>
      <c r="B66" s="48"/>
      <c r="C66" s="46"/>
      <c r="D66" s="47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</row>
    <row r="67" spans="1:15" ht="25" thickBot="1" x14ac:dyDescent="0.25">
      <c r="A67" s="22"/>
      <c r="B67" s="66">
        <v>7</v>
      </c>
      <c r="C67" s="65" t="s">
        <v>93</v>
      </c>
      <c r="D67" s="64" t="s">
        <v>33</v>
      </c>
      <c r="E67" s="63"/>
      <c r="F67" s="62"/>
      <c r="G67" s="41" t="s">
        <v>31</v>
      </c>
      <c r="H67" s="40" t="s">
        <v>62</v>
      </c>
      <c r="I67" s="39" t="s">
        <v>61</v>
      </c>
      <c r="J67" s="39" t="s">
        <v>29</v>
      </c>
      <c r="K67" s="38" t="s">
        <v>28</v>
      </c>
      <c r="L67" s="37"/>
      <c r="M67" s="37"/>
      <c r="N67" s="37"/>
      <c r="O67" s="36"/>
    </row>
    <row r="68" spans="1:15" x14ac:dyDescent="0.2">
      <c r="A68" s="22"/>
      <c r="B68" s="35" t="s">
        <v>27</v>
      </c>
      <c r="C68" s="22" t="s">
        <v>92</v>
      </c>
      <c r="D68" s="31" t="s">
        <v>4</v>
      </c>
      <c r="E68" s="27"/>
      <c r="F68" s="29"/>
      <c r="G68" s="59" t="s">
        <v>4</v>
      </c>
      <c r="H68" s="58" t="s">
        <v>4</v>
      </c>
      <c r="I68" s="57" t="s">
        <v>4</v>
      </c>
      <c r="J68" s="26" t="str">
        <f>IF(AND((D68="Yes"),(G68="Yes"),(H68="Yes"),(I68="Yes")),"Yes",IF(D68="No","No",IF(OR((D68="Select"),(G68="Select"),(H68="Select"),(I68="Select")),"Incomplete","Risk")))</f>
        <v>Incomplete</v>
      </c>
      <c r="K68" s="25"/>
      <c r="L68" s="24"/>
      <c r="M68" s="24"/>
      <c r="N68" s="24"/>
      <c r="O68" s="23"/>
    </row>
    <row r="69" spans="1:15" x14ac:dyDescent="0.2">
      <c r="A69" s="22"/>
      <c r="B69" s="35" t="s">
        <v>25</v>
      </c>
      <c r="C69" s="22" t="s">
        <v>91</v>
      </c>
      <c r="D69" s="31" t="s">
        <v>4</v>
      </c>
      <c r="E69" s="27"/>
      <c r="F69" s="29"/>
      <c r="G69" s="59" t="s">
        <v>4</v>
      </c>
      <c r="H69" s="58" t="s">
        <v>4</v>
      </c>
      <c r="I69" s="57" t="s">
        <v>4</v>
      </c>
      <c r="J69" s="26" t="str">
        <f>IF(AND((D69="Yes"),(G69="Yes"),(H69="Yes"),(I69="Yes")),"Yes",IF(D69="No","No",IF(OR((D69="Select"),(G69="Select"),(H69="Select"),(I69="Select")),"Incomplete","Risk")))</f>
        <v>Incomplete</v>
      </c>
      <c r="K69" s="25"/>
      <c r="L69" s="24"/>
      <c r="M69" s="24"/>
      <c r="N69" s="24"/>
      <c r="O69" s="23"/>
    </row>
    <row r="70" spans="1:15" x14ac:dyDescent="0.2">
      <c r="A70" s="22"/>
      <c r="B70" s="35" t="s">
        <v>46</v>
      </c>
      <c r="C70" s="34" t="s">
        <v>90</v>
      </c>
      <c r="D70" s="31" t="s">
        <v>4</v>
      </c>
      <c r="E70" s="27"/>
      <c r="F70" s="29"/>
      <c r="G70" s="59" t="s">
        <v>4</v>
      </c>
      <c r="H70" s="58" t="s">
        <v>4</v>
      </c>
      <c r="I70" s="57" t="s">
        <v>4</v>
      </c>
      <c r="J70" s="26" t="str">
        <f>IF(AND((D70="Yes"),(G70="Yes"),(H70="Yes"),(I70="Yes")),"Yes",IF(D70="No","No",IF(OR((D70="Select"),(G70="Select"),(H70="Select"),(I70="Select")),"Incomplete","Risk")))</f>
        <v>Incomplete</v>
      </c>
      <c r="K70" s="25"/>
      <c r="L70" s="24"/>
      <c r="M70" s="24"/>
      <c r="N70" s="24"/>
      <c r="O70" s="23"/>
    </row>
    <row r="71" spans="1:15" ht="24" x14ac:dyDescent="0.2">
      <c r="A71" s="22"/>
      <c r="B71" s="33" t="s">
        <v>89</v>
      </c>
      <c r="C71" s="60" t="s">
        <v>88</v>
      </c>
      <c r="D71" s="31" t="s">
        <v>4</v>
      </c>
      <c r="E71" s="27"/>
      <c r="F71" s="29"/>
      <c r="G71" s="59" t="s">
        <v>4</v>
      </c>
      <c r="H71" s="58" t="s">
        <v>4</v>
      </c>
      <c r="I71" s="57" t="s">
        <v>4</v>
      </c>
      <c r="J71" s="26" t="str">
        <f>IF(AND((D71="Yes"),(G71="Yes"),(H71="Yes"),(I71="Yes")),"Yes",IF(D71="No","No",IF(OR((D71="Select"),(G71="Select"),(H71="Select"),(I71="Select")),"Incomplete","Risk")))</f>
        <v>Incomplete</v>
      </c>
      <c r="K71" s="25"/>
      <c r="L71" s="24"/>
      <c r="M71" s="24"/>
      <c r="N71" s="24"/>
      <c r="O71" s="23"/>
    </row>
    <row r="72" spans="1:15" x14ac:dyDescent="0.2">
      <c r="A72" s="22"/>
      <c r="B72" s="35" t="s">
        <v>44</v>
      </c>
      <c r="C72" s="34" t="s">
        <v>87</v>
      </c>
      <c r="D72" s="31" t="s">
        <v>4</v>
      </c>
      <c r="E72" s="27"/>
      <c r="F72" s="29"/>
      <c r="G72" s="59" t="s">
        <v>4</v>
      </c>
      <c r="H72" s="58" t="s">
        <v>4</v>
      </c>
      <c r="I72" s="57" t="s">
        <v>4</v>
      </c>
      <c r="J72" s="26" t="str">
        <f>IF(AND((D72="Yes"),(G72="Yes"),(H72="Yes"),(I72="Yes")),"Yes",IF(D72="No","No",IF(OR((D72="Select"),(G72="Select"),(H72="Select"),(I72="Select")),"Incomplete","Risk")))</f>
        <v>Incomplete</v>
      </c>
      <c r="K72" s="25"/>
      <c r="L72" s="24"/>
      <c r="M72" s="24"/>
      <c r="N72" s="24"/>
      <c r="O72" s="23"/>
    </row>
    <row r="73" spans="1:15" x14ac:dyDescent="0.2">
      <c r="A73" s="22"/>
      <c r="B73" s="35" t="s">
        <v>42</v>
      </c>
      <c r="C73" s="34" t="s">
        <v>86</v>
      </c>
      <c r="D73" s="31" t="s">
        <v>4</v>
      </c>
      <c r="E73" s="27"/>
      <c r="F73" s="29"/>
      <c r="G73" s="59" t="s">
        <v>4</v>
      </c>
      <c r="H73" s="58" t="s">
        <v>4</v>
      </c>
      <c r="I73" s="57" t="s">
        <v>4</v>
      </c>
      <c r="J73" s="26" t="str">
        <f>IF(AND((D73="Yes"),(G73="Yes"),(H73="Yes"),(I73="Yes")),"Yes",IF(D73="No","No",IF(OR((D73="Select"),(G73="Select"),(H73="Select"),(I73="Select")),"Incomplete","Risk")))</f>
        <v>Incomplete</v>
      </c>
      <c r="K73" s="25"/>
      <c r="L73" s="24"/>
      <c r="M73" s="24"/>
      <c r="N73" s="24"/>
      <c r="O73" s="23"/>
    </row>
    <row r="74" spans="1:15" x14ac:dyDescent="0.2">
      <c r="A74" s="22"/>
      <c r="B74" s="35" t="s">
        <v>40</v>
      </c>
      <c r="C74" s="34" t="s">
        <v>85</v>
      </c>
      <c r="D74" s="31" t="s">
        <v>4</v>
      </c>
      <c r="E74" s="27"/>
      <c r="F74" s="29"/>
      <c r="G74" s="59" t="s">
        <v>4</v>
      </c>
      <c r="H74" s="58" t="s">
        <v>4</v>
      </c>
      <c r="I74" s="57" t="s">
        <v>4</v>
      </c>
      <c r="J74" s="26" t="str">
        <f>IF(AND((D74="Yes"),(G74="Yes"),(H74="Yes"),(I74="Yes")),"Yes",IF(D74="No","No",IF(OR((D74="Select"),(G74="Select"),(H74="Select"),(I74="Select")),"Incomplete","Risk")))</f>
        <v>Incomplete</v>
      </c>
      <c r="K74" s="25"/>
      <c r="L74" s="24"/>
      <c r="M74" s="24"/>
      <c r="N74" s="24"/>
      <c r="O74" s="23"/>
    </row>
    <row r="75" spans="1:15" x14ac:dyDescent="0.2">
      <c r="A75" s="22"/>
      <c r="B75" s="35" t="s">
        <v>84</v>
      </c>
      <c r="C75" s="54" t="s">
        <v>83</v>
      </c>
      <c r="D75" s="31"/>
      <c r="E75" s="24"/>
      <c r="F75" s="23"/>
      <c r="G75" s="59"/>
      <c r="H75" s="58"/>
      <c r="I75" s="61"/>
      <c r="J75" s="26"/>
      <c r="K75" s="25"/>
      <c r="L75" s="24"/>
      <c r="M75" s="24"/>
      <c r="N75" s="24"/>
      <c r="O75" s="23"/>
    </row>
    <row r="76" spans="1:15" x14ac:dyDescent="0.2">
      <c r="A76" s="22"/>
      <c r="B76" s="33" t="s">
        <v>82</v>
      </c>
      <c r="C76" s="60" t="s">
        <v>81</v>
      </c>
      <c r="D76" s="31" t="s">
        <v>4</v>
      </c>
      <c r="E76" s="27"/>
      <c r="F76" s="29"/>
      <c r="G76" s="59" t="s">
        <v>4</v>
      </c>
      <c r="H76" s="58" t="s">
        <v>4</v>
      </c>
      <c r="I76" s="57" t="s">
        <v>4</v>
      </c>
      <c r="J76" s="26" t="str">
        <f>IF(AND((D76="Yes"),(G76="Yes"),(H76="Yes"),(I76="Yes")),"Yes",IF(D76="No","No",IF(OR((D76="Select"),(G76="Select"),(H76="Select"),(I76="Select")),"Incomplete","Risk")))</f>
        <v>Incomplete</v>
      </c>
      <c r="K76" s="25"/>
      <c r="L76" s="24"/>
      <c r="M76" s="24"/>
      <c r="N76" s="24"/>
      <c r="O76" s="23"/>
    </row>
    <row r="77" spans="1:15" x14ac:dyDescent="0.2">
      <c r="A77" s="22"/>
      <c r="B77" s="33" t="s">
        <v>80</v>
      </c>
      <c r="C77" s="32" t="s">
        <v>79</v>
      </c>
      <c r="D77" s="31" t="s">
        <v>4</v>
      </c>
      <c r="E77" s="27"/>
      <c r="F77" s="29"/>
      <c r="G77" s="59" t="s">
        <v>4</v>
      </c>
      <c r="H77" s="58" t="s">
        <v>4</v>
      </c>
      <c r="I77" s="57" t="s">
        <v>4</v>
      </c>
      <c r="J77" s="26" t="str">
        <f>IF(AND((D77="Yes"),(G77="Yes"),(H77="Yes"),(I77="Yes")),"Yes",IF(D77="No","No",IF(OR((D77="Select"),(G77="Select"),(H77="Select"),(I77="Select")),"Incomplete","Risk")))</f>
        <v>Incomplete</v>
      </c>
      <c r="K77" s="25"/>
      <c r="L77" s="24"/>
      <c r="M77" s="24"/>
      <c r="N77" s="24"/>
      <c r="O77" s="23"/>
    </row>
    <row r="78" spans="1:15" x14ac:dyDescent="0.2">
      <c r="A78" s="22"/>
      <c r="B78" s="33" t="s">
        <v>78</v>
      </c>
      <c r="C78" s="32" t="s">
        <v>77</v>
      </c>
      <c r="D78" s="31" t="s">
        <v>4</v>
      </c>
      <c r="E78" s="27"/>
      <c r="F78" s="29"/>
      <c r="G78" s="59" t="s">
        <v>4</v>
      </c>
      <c r="H78" s="58" t="s">
        <v>4</v>
      </c>
      <c r="I78" s="57" t="s">
        <v>4</v>
      </c>
      <c r="J78" s="26" t="str">
        <f>IF(AND((D78="Yes"),(G78="Yes"),(H78="Yes"),(I78="Yes")),"Yes",IF(D78="No","No",IF(OR((D78="Select"),(G78="Select"),(H78="Select"),(I78="Select")),"Incomplete","Risk")))</f>
        <v>Incomplete</v>
      </c>
      <c r="K78" s="25"/>
      <c r="L78" s="24"/>
      <c r="M78" s="24"/>
      <c r="N78" s="24"/>
      <c r="O78" s="23"/>
    </row>
    <row r="79" spans="1:15" x14ac:dyDescent="0.2">
      <c r="A79" s="22"/>
      <c r="B79" s="33" t="s">
        <v>76</v>
      </c>
      <c r="C79" s="60" t="s">
        <v>75</v>
      </c>
      <c r="D79" s="31" t="s">
        <v>4</v>
      </c>
      <c r="E79" s="27"/>
      <c r="F79" s="29"/>
      <c r="G79" s="59" t="s">
        <v>4</v>
      </c>
      <c r="H79" s="58" t="s">
        <v>4</v>
      </c>
      <c r="I79" s="57" t="s">
        <v>4</v>
      </c>
      <c r="J79" s="26" t="str">
        <f>IF(AND((D79="Yes"),(G79="Yes"),(H79="Yes"),(I79="Yes")),"Yes",IF(D79="No","No",IF(OR((D79="Select"),(G79="Select"),(H79="Select"),(I79="Select")),"Incomplete","Risk")))</f>
        <v>Incomplete</v>
      </c>
      <c r="K79" s="25"/>
      <c r="L79" s="24"/>
      <c r="M79" s="24"/>
      <c r="N79" s="24"/>
      <c r="O79" s="23"/>
    </row>
    <row r="80" spans="1:15" x14ac:dyDescent="0.2">
      <c r="A80" s="22"/>
      <c r="B80" s="33" t="s">
        <v>74</v>
      </c>
      <c r="C80" s="60" t="s">
        <v>73</v>
      </c>
      <c r="D80" s="31" t="s">
        <v>4</v>
      </c>
      <c r="E80" s="27"/>
      <c r="F80" s="29"/>
      <c r="G80" s="59" t="s">
        <v>4</v>
      </c>
      <c r="H80" s="58" t="s">
        <v>4</v>
      </c>
      <c r="I80" s="57" t="s">
        <v>4</v>
      </c>
      <c r="J80" s="26" t="str">
        <f>IF(AND((D80="Yes"),(G80="Yes"),(H80="Yes"),(I80="Yes")),"Yes",IF(D80="No","No",IF(OR((D80="Select"),(G80="Select"),(H80="Select"),(I80="Select")),"Incomplete","Risk")))</f>
        <v>Incomplete</v>
      </c>
      <c r="K80" s="25"/>
      <c r="L80" s="24"/>
      <c r="M80" s="24"/>
      <c r="N80" s="24"/>
      <c r="O80" s="23"/>
    </row>
    <row r="81" spans="1:15" x14ac:dyDescent="0.2">
      <c r="A81" s="22"/>
      <c r="B81" s="35" t="s">
        <v>72</v>
      </c>
      <c r="C81" s="32" t="s">
        <v>71</v>
      </c>
      <c r="D81" s="31" t="s">
        <v>4</v>
      </c>
      <c r="E81" s="27"/>
      <c r="F81" s="29"/>
      <c r="G81" s="59" t="s">
        <v>4</v>
      </c>
      <c r="H81" s="58" t="s">
        <v>4</v>
      </c>
      <c r="I81" s="57" t="s">
        <v>4</v>
      </c>
      <c r="J81" s="26" t="str">
        <f>IF(AND((D81="Yes"),(G81="Yes"),(H81="Yes"),(I81="Yes")),"Yes",IF(D81="No","No",IF(OR((D81="Select"),(G81="Select"),(H81="Select"),(I81="Select")),"Incomplete","Risk")))</f>
        <v>Incomplete</v>
      </c>
      <c r="K81" s="25"/>
      <c r="L81" s="24"/>
      <c r="M81" s="24"/>
      <c r="N81" s="24"/>
      <c r="O81" s="23"/>
    </row>
    <row r="82" spans="1:15" x14ac:dyDescent="0.2">
      <c r="A82" s="22"/>
      <c r="B82" s="35" t="s">
        <v>70</v>
      </c>
      <c r="C82" s="32" t="s">
        <v>69</v>
      </c>
      <c r="D82" s="31" t="s">
        <v>4</v>
      </c>
      <c r="E82" s="27"/>
      <c r="F82" s="29"/>
      <c r="G82" s="59" t="s">
        <v>4</v>
      </c>
      <c r="H82" s="58" t="s">
        <v>4</v>
      </c>
      <c r="I82" s="57" t="s">
        <v>4</v>
      </c>
      <c r="J82" s="26" t="str">
        <f>IF(AND((D82="Yes"),(G82="Yes"),(H82="Yes"),(I82="Yes")),"Yes",IF(D82="No","No",IF(OR((D82="Select"),(G82="Select"),(H82="Select"),(I82="Select")),"Incomplete","Risk")))</f>
        <v>Incomplete</v>
      </c>
      <c r="K82" s="25"/>
      <c r="L82" s="24"/>
      <c r="M82" s="24"/>
      <c r="N82" s="24"/>
      <c r="O82" s="23"/>
    </row>
    <row r="83" spans="1:15" ht="24" x14ac:dyDescent="0.2">
      <c r="A83" s="22"/>
      <c r="B83" s="35" t="s">
        <v>68</v>
      </c>
      <c r="C83" s="60" t="s">
        <v>67</v>
      </c>
      <c r="D83" s="31" t="s">
        <v>4</v>
      </c>
      <c r="E83" s="27"/>
      <c r="F83" s="29"/>
      <c r="G83" s="59" t="s">
        <v>4</v>
      </c>
      <c r="H83" s="58" t="s">
        <v>4</v>
      </c>
      <c r="I83" s="57" t="s">
        <v>4</v>
      </c>
      <c r="J83" s="26" t="str">
        <f>IF(AND((D83="Yes"),(G83="Yes"),(H83="Yes"),(I83="Yes")),"Yes",IF(D83="No","No",IF(OR((D83="Select"),(G83="Select"),(H83="Select"),(I83="Select")),"Incomplete","Risk")))</f>
        <v>Incomplete</v>
      </c>
      <c r="K83" s="25"/>
      <c r="L83" s="24"/>
      <c r="M83" s="24"/>
      <c r="N83" s="24"/>
      <c r="O83" s="23"/>
    </row>
    <row r="84" spans="1:15" ht="16" thickBot="1" x14ac:dyDescent="0.25">
      <c r="A84" s="22"/>
      <c r="B84" s="35" t="s">
        <v>66</v>
      </c>
      <c r="C84" s="32" t="s">
        <v>65</v>
      </c>
      <c r="D84" s="31" t="s">
        <v>4</v>
      </c>
      <c r="E84" s="27"/>
      <c r="F84" s="29"/>
      <c r="G84" s="59" t="s">
        <v>4</v>
      </c>
      <c r="H84" s="58" t="s">
        <v>4</v>
      </c>
      <c r="I84" s="57" t="s">
        <v>4</v>
      </c>
      <c r="J84" s="26" t="str">
        <f>IF(AND((D84="Yes"),(G84="Yes"),(H84="Yes"),(I84="Yes")),"Yes",IF(D84="No","No",IF(OR((D84="Select"),(G84="Select"),(H84="Select"),(I84="Select")),"Incomplete","Risk")))</f>
        <v>Incomplete</v>
      </c>
      <c r="K84" s="25"/>
      <c r="L84" s="24"/>
      <c r="M84" s="24"/>
      <c r="N84" s="24"/>
      <c r="O84" s="23"/>
    </row>
    <row r="85" spans="1:15" ht="16" thickBot="1" x14ac:dyDescent="0.25">
      <c r="A85" s="22"/>
      <c r="B85" s="48"/>
      <c r="C85" s="46"/>
      <c r="D85" s="22"/>
      <c r="E85" s="46"/>
      <c r="F85" s="46"/>
      <c r="G85" s="56"/>
      <c r="H85" s="56"/>
      <c r="I85" s="56"/>
      <c r="J85" s="46"/>
      <c r="K85" s="46"/>
      <c r="L85" s="46"/>
      <c r="M85" s="46"/>
      <c r="N85" s="46"/>
      <c r="O85" s="46"/>
    </row>
    <row r="86" spans="1:15" ht="25" thickBot="1" x14ac:dyDescent="0.25">
      <c r="A86" s="45"/>
      <c r="B86" s="44">
        <v>8</v>
      </c>
      <c r="C86" s="43" t="s">
        <v>64</v>
      </c>
      <c r="D86" s="42" t="s">
        <v>33</v>
      </c>
      <c r="E86" s="40" t="s">
        <v>63</v>
      </c>
      <c r="F86" s="39"/>
      <c r="G86" s="41" t="s">
        <v>31</v>
      </c>
      <c r="H86" s="40" t="s">
        <v>62</v>
      </c>
      <c r="I86" s="39" t="s">
        <v>61</v>
      </c>
      <c r="J86" s="39" t="s">
        <v>29</v>
      </c>
      <c r="K86" s="38" t="s">
        <v>28</v>
      </c>
      <c r="L86" s="37"/>
      <c r="M86" s="37"/>
      <c r="N86" s="37"/>
      <c r="O86" s="36"/>
    </row>
    <row r="87" spans="1:15" x14ac:dyDescent="0.2">
      <c r="A87" s="22"/>
      <c r="B87" s="35" t="s">
        <v>27</v>
      </c>
      <c r="C87" s="22" t="s">
        <v>60</v>
      </c>
      <c r="D87" s="55"/>
      <c r="E87" s="24"/>
      <c r="F87" s="23"/>
      <c r="G87" s="53"/>
      <c r="H87" s="52"/>
      <c r="I87" s="51"/>
      <c r="J87" s="50"/>
      <c r="K87" s="25"/>
      <c r="L87" s="24"/>
      <c r="M87" s="24"/>
      <c r="N87" s="24"/>
      <c r="O87" s="23"/>
    </row>
    <row r="88" spans="1:15" x14ac:dyDescent="0.2">
      <c r="A88" s="22"/>
      <c r="B88" s="33" t="s">
        <v>59</v>
      </c>
      <c r="C88" s="49" t="s">
        <v>58</v>
      </c>
      <c r="D88" s="31" t="s">
        <v>4</v>
      </c>
      <c r="E88" s="27"/>
      <c r="F88" s="27"/>
      <c r="G88" s="28" t="s">
        <v>4</v>
      </c>
      <c r="H88" s="30" t="s">
        <v>4</v>
      </c>
      <c r="I88" s="26" t="s">
        <v>4</v>
      </c>
      <c r="J88" s="26" t="str">
        <f>IF(AND((D88="Yes"),(G88="Yes"),(H88="Yes"),(I88="Yes")),"Yes",IF(D88="No","No",IF(OR((D88="Select"),(G88="Select"),(H88="Select"),(I88="Select")),"Incomplete","Risk")))</f>
        <v>Incomplete</v>
      </c>
      <c r="K88" s="25"/>
      <c r="L88" s="24"/>
      <c r="M88" s="24"/>
      <c r="N88" s="24"/>
      <c r="O88" s="23"/>
    </row>
    <row r="89" spans="1:15" x14ac:dyDescent="0.2">
      <c r="A89" s="22"/>
      <c r="B89" s="33" t="s">
        <v>57</v>
      </c>
      <c r="C89" s="49" t="s">
        <v>56</v>
      </c>
      <c r="D89" s="31" t="s">
        <v>4</v>
      </c>
      <c r="E89" s="27"/>
      <c r="F89" s="27"/>
      <c r="G89" s="28" t="s">
        <v>4</v>
      </c>
      <c r="H89" s="30" t="s">
        <v>4</v>
      </c>
      <c r="I89" s="26" t="s">
        <v>4</v>
      </c>
      <c r="J89" s="26" t="str">
        <f>IF(AND((D89="Yes"),(G89="Yes"),(H89="Yes"),(I89="Yes")),"Yes",IF(D89="No","No",IF(OR((D89="Select"),(G89="Select"),(H89="Select"),(I89="Select")),"Incomplete","Risk")))</f>
        <v>Incomplete</v>
      </c>
      <c r="K89" s="25"/>
      <c r="L89" s="24"/>
      <c r="M89" s="24"/>
      <c r="N89" s="24"/>
      <c r="O89" s="23"/>
    </row>
    <row r="90" spans="1:15" x14ac:dyDescent="0.2">
      <c r="A90" s="22"/>
      <c r="B90" s="33" t="s">
        <v>55</v>
      </c>
      <c r="C90" s="49" t="s">
        <v>54</v>
      </c>
      <c r="D90" s="31" t="s">
        <v>4</v>
      </c>
      <c r="E90" s="27"/>
      <c r="F90" s="27"/>
      <c r="G90" s="28" t="s">
        <v>4</v>
      </c>
      <c r="H90" s="30" t="s">
        <v>4</v>
      </c>
      <c r="I90" s="26" t="s">
        <v>4</v>
      </c>
      <c r="J90" s="26" t="str">
        <f>IF(AND((D90="Yes"),(G90="Yes"),(H90="Yes"),(I90="Yes")),"Yes",IF(D90="No","No",IF(OR((D90="Select"),(G90="Select"),(H90="Select"),(I90="Select")),"Incomplete","Risk")))</f>
        <v>Incomplete</v>
      </c>
      <c r="K90" s="25"/>
      <c r="L90" s="24"/>
      <c r="M90" s="24"/>
      <c r="N90" s="24"/>
      <c r="O90" s="23"/>
    </row>
    <row r="91" spans="1:15" x14ac:dyDescent="0.2">
      <c r="A91" s="22"/>
      <c r="B91" s="33" t="s">
        <v>53</v>
      </c>
      <c r="C91" s="49" t="s">
        <v>52</v>
      </c>
      <c r="D91" s="31" t="s">
        <v>4</v>
      </c>
      <c r="E91" s="27"/>
      <c r="F91" s="27"/>
      <c r="G91" s="28" t="s">
        <v>4</v>
      </c>
      <c r="H91" s="30" t="s">
        <v>4</v>
      </c>
      <c r="I91" s="26" t="s">
        <v>4</v>
      </c>
      <c r="J91" s="26" t="str">
        <f>IF(AND((D91="Yes"),(G91="Yes"),(H91="Yes"),(I91="Yes")),"Yes",IF(D91="No","No",IF(OR((D91="Select"),(G91="Select"),(H91="Select"),(I91="Select")),"Incomplete","Risk")))</f>
        <v>Incomplete</v>
      </c>
      <c r="K91" s="25"/>
      <c r="L91" s="24"/>
      <c r="M91" s="24"/>
      <c r="N91" s="24"/>
      <c r="O91" s="23"/>
    </row>
    <row r="92" spans="1:15" x14ac:dyDescent="0.2">
      <c r="A92" s="22"/>
      <c r="B92" s="33" t="s">
        <v>51</v>
      </c>
      <c r="C92" s="49" t="s">
        <v>50</v>
      </c>
      <c r="D92" s="31" t="s">
        <v>4</v>
      </c>
      <c r="E92" s="27"/>
      <c r="F92" s="27"/>
      <c r="G92" s="28" t="s">
        <v>4</v>
      </c>
      <c r="H92" s="30" t="s">
        <v>4</v>
      </c>
      <c r="I92" s="26" t="s">
        <v>4</v>
      </c>
      <c r="J92" s="26" t="str">
        <f>IF(AND((D92="Yes"),(G92="Yes"),(H92="Yes"),(I92="Yes")),"Yes",IF(D92="No","No",IF(OR((D92="Select"),(G92="Select"),(H92="Select"),(I92="Select")),"Incomplete","Risk")))</f>
        <v>Incomplete</v>
      </c>
      <c r="K92" s="25"/>
      <c r="L92" s="24"/>
      <c r="M92" s="24"/>
      <c r="N92" s="24"/>
      <c r="O92" s="23"/>
    </row>
    <row r="93" spans="1:15" x14ac:dyDescent="0.2">
      <c r="A93" s="22"/>
      <c r="B93" s="35" t="s">
        <v>25</v>
      </c>
      <c r="C93" s="34" t="s">
        <v>49</v>
      </c>
      <c r="D93" s="31" t="s">
        <v>4</v>
      </c>
      <c r="E93" s="27"/>
      <c r="F93" s="27"/>
      <c r="G93" s="28" t="s">
        <v>4</v>
      </c>
      <c r="H93" s="30" t="s">
        <v>4</v>
      </c>
      <c r="I93" s="26" t="s">
        <v>4</v>
      </c>
      <c r="J93" s="26" t="str">
        <f>IF(AND((D93="Yes"),(G93="Yes"),(H93="Yes"),(I93="Yes")),"Yes",IF(D93="No","No",IF(OR((D93="Select"),(G93="Select"),(H93="Select"),(I93="Select")),"Incomplete","Risk")))</f>
        <v>Incomplete</v>
      </c>
      <c r="K93" s="25"/>
      <c r="L93" s="24"/>
      <c r="M93" s="24"/>
      <c r="N93" s="24"/>
      <c r="O93" s="23"/>
    </row>
    <row r="94" spans="1:15" x14ac:dyDescent="0.2">
      <c r="A94" s="22"/>
      <c r="B94" s="35" t="s">
        <v>48</v>
      </c>
      <c r="C94" s="34" t="s">
        <v>47</v>
      </c>
      <c r="D94" s="31" t="s">
        <v>4</v>
      </c>
      <c r="E94" s="27"/>
      <c r="F94" s="27"/>
      <c r="G94" s="28" t="s">
        <v>4</v>
      </c>
      <c r="H94" s="30" t="s">
        <v>4</v>
      </c>
      <c r="I94" s="26" t="s">
        <v>4</v>
      </c>
      <c r="J94" s="26" t="str">
        <f>IF(AND((D94="Yes"),(G94="Yes"),(H94="Yes"),(I94="Yes")),"Yes",IF(D94="No","No",IF(OR((D94="Select"),(G94="Select"),(H94="Select"),(I94="Select")),"Incomplete","Risk")))</f>
        <v>Incomplete</v>
      </c>
      <c r="K94" s="25"/>
      <c r="L94" s="24"/>
      <c r="M94" s="24"/>
      <c r="N94" s="24"/>
      <c r="O94" s="23"/>
    </row>
    <row r="95" spans="1:15" x14ac:dyDescent="0.2">
      <c r="A95" s="22"/>
      <c r="B95" s="35" t="s">
        <v>46</v>
      </c>
      <c r="C95" s="34" t="s">
        <v>45</v>
      </c>
      <c r="D95" s="31" t="s">
        <v>4</v>
      </c>
      <c r="E95" s="27"/>
      <c r="F95" s="27"/>
      <c r="G95" s="28" t="s">
        <v>4</v>
      </c>
      <c r="H95" s="30" t="s">
        <v>4</v>
      </c>
      <c r="I95" s="26" t="s">
        <v>4</v>
      </c>
      <c r="J95" s="26" t="str">
        <f>IF(AND((D95="Yes"),(G95="Yes"),(H95="Yes"),(I95="Yes")),"Yes",IF(D95="No","No",IF(OR((D95="Select"),(G95="Select"),(H95="Select"),(I95="Select")),"Incomplete","Risk")))</f>
        <v>Incomplete</v>
      </c>
      <c r="K95" s="25"/>
      <c r="L95" s="24"/>
      <c r="M95" s="24"/>
      <c r="N95" s="24"/>
      <c r="O95" s="23"/>
    </row>
    <row r="96" spans="1:15" x14ac:dyDescent="0.2">
      <c r="A96" s="22"/>
      <c r="B96" s="35" t="s">
        <v>44</v>
      </c>
      <c r="C96" s="22" t="s">
        <v>43</v>
      </c>
      <c r="D96" s="31" t="s">
        <v>4</v>
      </c>
      <c r="E96" s="27"/>
      <c r="F96" s="27"/>
      <c r="G96" s="28" t="s">
        <v>4</v>
      </c>
      <c r="H96" s="30" t="s">
        <v>4</v>
      </c>
      <c r="I96" s="26" t="s">
        <v>4</v>
      </c>
      <c r="J96" s="26" t="str">
        <f>IF(AND((D96="Yes"),(G96="Yes"),(H96="Yes"),(I96="Yes")),"Yes",IF(D96="No","No",IF(OR((D96="Select"),(G96="Select"),(H96="Select"),(I96="Select")),"Incomplete","Risk")))</f>
        <v>Incomplete</v>
      </c>
      <c r="K96" s="25"/>
      <c r="L96" s="24"/>
      <c r="M96" s="24"/>
      <c r="N96" s="24"/>
      <c r="O96" s="23"/>
    </row>
    <row r="97" spans="1:15" x14ac:dyDescent="0.2">
      <c r="A97" s="22"/>
      <c r="B97" s="35" t="s">
        <v>42</v>
      </c>
      <c r="C97" s="34" t="s">
        <v>41</v>
      </c>
      <c r="D97" s="31" t="s">
        <v>4</v>
      </c>
      <c r="E97" s="27"/>
      <c r="F97" s="27"/>
      <c r="G97" s="28" t="s">
        <v>4</v>
      </c>
      <c r="H97" s="30" t="s">
        <v>4</v>
      </c>
      <c r="I97" s="26" t="s">
        <v>4</v>
      </c>
      <c r="J97" s="26" t="str">
        <f>IF(AND((D97="Yes"),(G97="Yes"),(H97="Yes"),(I97="Yes")),"Yes",IF(D97="No","No",IF(OR((D97="Select"),(G97="Select"),(H97="Select"),(I97="Select")),"Incomplete","Risk")))</f>
        <v>Incomplete</v>
      </c>
      <c r="K97" s="25"/>
      <c r="L97" s="24"/>
      <c r="M97" s="24"/>
      <c r="N97" s="24"/>
      <c r="O97" s="23"/>
    </row>
    <row r="98" spans="1:15" x14ac:dyDescent="0.2">
      <c r="A98" s="22"/>
      <c r="B98" s="35" t="s">
        <v>40</v>
      </c>
      <c r="C98" s="54" t="s">
        <v>39</v>
      </c>
      <c r="D98" s="31"/>
      <c r="E98" s="24"/>
      <c r="F98" s="23"/>
      <c r="G98" s="53"/>
      <c r="H98" s="52"/>
      <c r="I98" s="51"/>
      <c r="J98" s="50"/>
      <c r="K98" s="25"/>
      <c r="L98" s="24"/>
      <c r="M98" s="24"/>
      <c r="N98" s="24"/>
      <c r="O98" s="23"/>
    </row>
    <row r="99" spans="1:15" x14ac:dyDescent="0.2">
      <c r="A99" s="22"/>
      <c r="B99" s="33" t="s">
        <v>38</v>
      </c>
      <c r="C99" s="49" t="s">
        <v>37</v>
      </c>
      <c r="D99" s="31" t="s">
        <v>4</v>
      </c>
      <c r="E99" s="30" t="s">
        <v>4</v>
      </c>
      <c r="F99" s="27"/>
      <c r="G99" s="28" t="s">
        <v>4</v>
      </c>
      <c r="H99" s="30" t="s">
        <v>4</v>
      </c>
      <c r="I99" s="26" t="s">
        <v>4</v>
      </c>
      <c r="J99" s="26" t="str">
        <f>IF(AND((D99="Yes"),(E99="Yes"),(G99="Yes"),(H99="Yes"),(I99="Yes")),"Yes",IF(D99="No","No",IF(OR((D99="Select"),(E99="Select"),(G99="Select"),(H99="Select"),(I99="Select")),"Incomplete","Risk")))</f>
        <v>Incomplete</v>
      </c>
      <c r="K99" s="25"/>
      <c r="L99" s="24"/>
      <c r="M99" s="24"/>
      <c r="N99" s="24"/>
      <c r="O99" s="23"/>
    </row>
    <row r="100" spans="1:15" ht="16" thickBot="1" x14ac:dyDescent="0.25">
      <c r="A100" s="22"/>
      <c r="B100" s="21" t="s">
        <v>36</v>
      </c>
      <c r="C100" s="49" t="s">
        <v>35</v>
      </c>
      <c r="D100" s="19" t="s">
        <v>4</v>
      </c>
      <c r="E100" s="30" t="s">
        <v>4</v>
      </c>
      <c r="F100" s="27"/>
      <c r="G100" s="16" t="s">
        <v>4</v>
      </c>
      <c r="H100" s="18" t="s">
        <v>4</v>
      </c>
      <c r="I100" s="14" t="s">
        <v>4</v>
      </c>
      <c r="J100" s="26" t="str">
        <f>IF(AND((D100="Yes"),(E100="Yes"),(G100="Yes"),(H100="Yes"),(I100="Yes")),"Yes",IF(D100="No","No",IF(OR((D100="Select"),(E100="Select"),(G100="Select"),(H100="Select"),(I100="Select")),"Incomplete","Risk")))</f>
        <v>Incomplete</v>
      </c>
      <c r="K100" s="13"/>
      <c r="L100" s="12"/>
      <c r="M100" s="12"/>
      <c r="N100" s="12"/>
      <c r="O100" s="11"/>
    </row>
    <row r="101" spans="1:15" ht="16" thickBot="1" x14ac:dyDescent="0.25">
      <c r="A101" s="22"/>
      <c r="B101" s="48"/>
      <c r="C101" s="46"/>
      <c r="D101" s="22"/>
      <c r="E101" s="46"/>
      <c r="F101" s="46"/>
      <c r="G101" s="46"/>
      <c r="H101" s="47"/>
      <c r="I101" s="46"/>
      <c r="J101" s="46"/>
      <c r="K101" s="46"/>
      <c r="L101" s="46"/>
      <c r="M101" s="46"/>
      <c r="N101" s="46"/>
      <c r="O101" s="46"/>
    </row>
    <row r="102" spans="1:15" ht="25" thickBot="1" x14ac:dyDescent="0.25">
      <c r="A102" s="45"/>
      <c r="B102" s="44">
        <v>9</v>
      </c>
      <c r="C102" s="43" t="s">
        <v>34</v>
      </c>
      <c r="D102" s="42" t="s">
        <v>33</v>
      </c>
      <c r="E102" s="40" t="s">
        <v>32</v>
      </c>
      <c r="F102" s="39"/>
      <c r="G102" s="41" t="s">
        <v>31</v>
      </c>
      <c r="H102" s="40"/>
      <c r="I102" s="39" t="s">
        <v>30</v>
      </c>
      <c r="J102" s="39" t="s">
        <v>29</v>
      </c>
      <c r="K102" s="38" t="s">
        <v>28</v>
      </c>
      <c r="L102" s="37"/>
      <c r="M102" s="37"/>
      <c r="N102" s="37"/>
      <c r="O102" s="36"/>
    </row>
    <row r="103" spans="1:15" ht="24" x14ac:dyDescent="0.2">
      <c r="A103" s="22"/>
      <c r="B103" s="35" t="s">
        <v>27</v>
      </c>
      <c r="C103" s="34" t="s">
        <v>26</v>
      </c>
      <c r="D103" s="31" t="s">
        <v>4</v>
      </c>
      <c r="E103" s="30" t="s">
        <v>4</v>
      </c>
      <c r="F103" s="29"/>
      <c r="G103" s="28" t="s">
        <v>4</v>
      </c>
      <c r="H103" s="27"/>
      <c r="I103" s="26" t="s">
        <v>4</v>
      </c>
      <c r="J103" s="26" t="str">
        <f>IF(AND((D103="Yes"),(E103="Yes"),(G103="Yes"),(I103="Yes")),"Yes",IF(D103="No","No",IF(OR((D103="Select"),(E103="Select"),(G103="Select"),(I103="Select")),"Incomplete","Risk")))</f>
        <v>Incomplete</v>
      </c>
      <c r="K103" s="25"/>
      <c r="L103" s="24"/>
      <c r="M103" s="24"/>
      <c r="N103" s="24"/>
      <c r="O103" s="23"/>
    </row>
    <row r="104" spans="1:15" ht="24" x14ac:dyDescent="0.2">
      <c r="A104" s="22"/>
      <c r="B104" s="35" t="s">
        <v>25</v>
      </c>
      <c r="C104" s="34" t="s">
        <v>24</v>
      </c>
      <c r="D104" s="31"/>
      <c r="E104" s="30"/>
      <c r="F104" s="29"/>
      <c r="G104" s="28"/>
      <c r="H104" s="27"/>
      <c r="I104" s="26"/>
      <c r="J104" s="26"/>
      <c r="K104" s="25"/>
      <c r="L104" s="24"/>
      <c r="M104" s="24"/>
      <c r="N104" s="24"/>
      <c r="O104" s="23"/>
    </row>
    <row r="105" spans="1:15" x14ac:dyDescent="0.2">
      <c r="A105" s="22"/>
      <c r="B105" s="33" t="s">
        <v>23</v>
      </c>
      <c r="C105" s="32" t="s">
        <v>22</v>
      </c>
      <c r="D105" s="31" t="s">
        <v>4</v>
      </c>
      <c r="E105" s="30" t="s">
        <v>4</v>
      </c>
      <c r="F105" s="29"/>
      <c r="G105" s="28" t="s">
        <v>4</v>
      </c>
      <c r="H105" s="27"/>
      <c r="I105" s="26" t="s">
        <v>4</v>
      </c>
      <c r="J105" s="26" t="str">
        <f>IF(AND((D105="Yes"),(E105="Yes"),(G105="Yes"),(I105="Yes")),"Yes",IF(D105="No","No",IF(OR((D105="Select"),(E105="Select"),(G105="Select"),(I105="Select")),"Incomplete","Risk")))</f>
        <v>Incomplete</v>
      </c>
      <c r="K105" s="25"/>
      <c r="L105" s="24"/>
      <c r="M105" s="24"/>
      <c r="N105" s="24"/>
      <c r="O105" s="23"/>
    </row>
    <row r="106" spans="1:15" x14ac:dyDescent="0.2">
      <c r="A106" s="22"/>
      <c r="B106" s="33" t="s">
        <v>21</v>
      </c>
      <c r="C106" s="32" t="s">
        <v>20</v>
      </c>
      <c r="D106" s="31" t="s">
        <v>4</v>
      </c>
      <c r="E106" s="30" t="s">
        <v>4</v>
      </c>
      <c r="F106" s="29"/>
      <c r="G106" s="28" t="s">
        <v>4</v>
      </c>
      <c r="H106" s="27"/>
      <c r="I106" s="26" t="s">
        <v>4</v>
      </c>
      <c r="J106" s="26" t="str">
        <f>IF(AND((D106="Yes"),(E106="Yes"),(G106="Yes"),(I106="Yes")),"Yes",IF(D106="No","No",IF(OR((D106="Select"),(E106="Select"),(G106="Select"),(I106="Select")),"Incomplete","Risk")))</f>
        <v>Incomplete</v>
      </c>
      <c r="K106" s="25"/>
      <c r="L106" s="24"/>
      <c r="M106" s="24"/>
      <c r="N106" s="24"/>
      <c r="O106" s="23"/>
    </row>
    <row r="107" spans="1:15" x14ac:dyDescent="0.2">
      <c r="A107" s="22"/>
      <c r="B107" s="33" t="s">
        <v>19</v>
      </c>
      <c r="C107" s="32" t="s">
        <v>18</v>
      </c>
      <c r="D107" s="31" t="s">
        <v>4</v>
      </c>
      <c r="E107" s="30" t="s">
        <v>4</v>
      </c>
      <c r="F107" s="29"/>
      <c r="G107" s="28" t="s">
        <v>4</v>
      </c>
      <c r="H107" s="27"/>
      <c r="I107" s="26" t="s">
        <v>4</v>
      </c>
      <c r="J107" s="26" t="str">
        <f>IF(AND((D107="Yes"),(E107="Yes"),(G107="Yes"),(I107="Yes")),"Yes",IF(D107="No","No",IF(OR((D107="Select"),(E107="Select"),(G107="Select"),(I107="Select")),"Incomplete","Risk")))</f>
        <v>Incomplete</v>
      </c>
      <c r="K107" s="25"/>
      <c r="L107" s="24"/>
      <c r="M107" s="24"/>
      <c r="N107" s="24"/>
      <c r="O107" s="23"/>
    </row>
    <row r="108" spans="1:15" x14ac:dyDescent="0.2">
      <c r="A108" s="22"/>
      <c r="B108" s="33" t="s">
        <v>17</v>
      </c>
      <c r="C108" s="32" t="s">
        <v>16</v>
      </c>
      <c r="D108" s="31" t="s">
        <v>4</v>
      </c>
      <c r="E108" s="30" t="s">
        <v>4</v>
      </c>
      <c r="F108" s="29"/>
      <c r="G108" s="28" t="s">
        <v>4</v>
      </c>
      <c r="H108" s="27"/>
      <c r="I108" s="26" t="s">
        <v>4</v>
      </c>
      <c r="J108" s="26" t="str">
        <f>IF(AND((D108="Yes"),(E108="Yes"),(G108="Yes"),(I108="Yes")),"Yes",IF(D108="No","No",IF(OR((D108="Select"),(E108="Select"),(G108="Select"),(I108="Select")),"Incomplete","Risk")))</f>
        <v>Incomplete</v>
      </c>
      <c r="K108" s="25"/>
      <c r="L108" s="24"/>
      <c r="M108" s="24"/>
      <c r="N108" s="24"/>
      <c r="O108" s="23"/>
    </row>
    <row r="109" spans="1:15" x14ac:dyDescent="0.2">
      <c r="A109" s="22"/>
      <c r="B109" s="33" t="s">
        <v>15</v>
      </c>
      <c r="C109" s="32" t="s">
        <v>14</v>
      </c>
      <c r="D109" s="31" t="s">
        <v>4</v>
      </c>
      <c r="E109" s="30" t="s">
        <v>4</v>
      </c>
      <c r="F109" s="29"/>
      <c r="G109" s="28" t="s">
        <v>4</v>
      </c>
      <c r="H109" s="27"/>
      <c r="I109" s="26" t="s">
        <v>4</v>
      </c>
      <c r="J109" s="26" t="str">
        <f>IF(AND((D109="Yes"),(E109="Yes"),(G109="Yes"),(I109="Yes")),"Yes",IF(D109="No","No",IF(OR((D109="Select"),(E109="Select"),(G109="Select"),(I109="Select")),"Incomplete","Risk")))</f>
        <v>Incomplete</v>
      </c>
      <c r="K109" s="25"/>
      <c r="L109" s="24"/>
      <c r="M109" s="24"/>
      <c r="N109" s="24"/>
      <c r="O109" s="23"/>
    </row>
    <row r="110" spans="1:15" x14ac:dyDescent="0.2">
      <c r="A110" s="22"/>
      <c r="B110" s="33" t="s">
        <v>13</v>
      </c>
      <c r="C110" s="32" t="s">
        <v>12</v>
      </c>
      <c r="D110" s="31" t="s">
        <v>4</v>
      </c>
      <c r="E110" s="30" t="s">
        <v>4</v>
      </c>
      <c r="F110" s="29"/>
      <c r="G110" s="28" t="s">
        <v>4</v>
      </c>
      <c r="H110" s="27"/>
      <c r="I110" s="26" t="s">
        <v>4</v>
      </c>
      <c r="J110" s="26" t="str">
        <f>IF(AND((D110="Yes"),(E110="Yes"),(G110="Yes"),(I110="Yes")),"Yes",IF(D110="No","No",IF(OR((D110="Select"),(E110="Select"),(G110="Select"),(I110="Select")),"Incomplete","Risk")))</f>
        <v>Incomplete</v>
      </c>
      <c r="K110" s="25"/>
      <c r="L110" s="24"/>
      <c r="M110" s="24"/>
      <c r="N110" s="24"/>
      <c r="O110" s="23"/>
    </row>
    <row r="111" spans="1:15" x14ac:dyDescent="0.2">
      <c r="A111" s="22"/>
      <c r="B111" s="33" t="s">
        <v>11</v>
      </c>
      <c r="C111" s="32" t="s">
        <v>10</v>
      </c>
      <c r="D111" s="31" t="s">
        <v>4</v>
      </c>
      <c r="E111" s="30" t="s">
        <v>4</v>
      </c>
      <c r="F111" s="29"/>
      <c r="G111" s="28" t="s">
        <v>4</v>
      </c>
      <c r="H111" s="27"/>
      <c r="I111" s="26" t="s">
        <v>4</v>
      </c>
      <c r="J111" s="26" t="str">
        <f>IF(AND((D111="Yes"),(E111="Yes"),(G111="Yes"),(I111="Yes")),"Yes",IF(D111="No","No",IF(OR((D111="Select"),(E111="Select"),(G111="Select"),(I111="Select")),"Incomplete","Risk")))</f>
        <v>Incomplete</v>
      </c>
      <c r="K111" s="25"/>
      <c r="L111" s="24"/>
      <c r="M111" s="24"/>
      <c r="N111" s="24"/>
      <c r="O111" s="23"/>
    </row>
    <row r="112" spans="1:15" ht="16" thickBot="1" x14ac:dyDescent="0.25">
      <c r="A112" s="22"/>
      <c r="B112" s="21" t="s">
        <v>9</v>
      </c>
      <c r="C112" s="20" t="s">
        <v>8</v>
      </c>
      <c r="D112" s="19" t="s">
        <v>4</v>
      </c>
      <c r="E112" s="18" t="s">
        <v>4</v>
      </c>
      <c r="F112" s="17"/>
      <c r="G112" s="16" t="s">
        <v>4</v>
      </c>
      <c r="H112" s="15"/>
      <c r="I112" s="14" t="s">
        <v>4</v>
      </c>
      <c r="J112" s="14" t="str">
        <f>IF(AND((D112="Yes"),(E112="Yes"),(G112="Yes"),(I112="Yes")),"Yes",IF(D112="No","No",IF(OR((D112="Select"),(E112="Select"),(G112="Select"),(I112="Select")),"Incomplete","Risk")))</f>
        <v>Incomplete</v>
      </c>
      <c r="K112" s="13"/>
      <c r="L112" s="12"/>
      <c r="M112" s="12"/>
      <c r="N112" s="12"/>
      <c r="O112" s="11"/>
    </row>
    <row r="114" spans="9:11" x14ac:dyDescent="0.2">
      <c r="I114" s="10" t="s">
        <v>7</v>
      </c>
      <c r="J114" s="4">
        <f>COUNTIF(J1:J112,"Incomplete")/J119</f>
        <v>0.98780487804878048</v>
      </c>
    </row>
    <row r="115" spans="9:11" x14ac:dyDescent="0.2">
      <c r="I115" s="9" t="s">
        <v>3</v>
      </c>
      <c r="J115" s="4">
        <f>COUNTIF(J1:J112,"Yes")/J119</f>
        <v>0</v>
      </c>
    </row>
    <row r="116" spans="9:11" x14ac:dyDescent="0.2">
      <c r="I116" s="8" t="s">
        <v>6</v>
      </c>
      <c r="J116" s="4">
        <f>COUNTIF(J4:J113,"Risk")/J119</f>
        <v>1.2195121951219513E-2</v>
      </c>
      <c r="K116" s="7"/>
    </row>
    <row r="117" spans="9:11" x14ac:dyDescent="0.2">
      <c r="I117" s="6" t="s">
        <v>2</v>
      </c>
      <c r="J117" s="4">
        <f>COUNTIF(J2:J113,"No")/J119</f>
        <v>0</v>
      </c>
    </row>
    <row r="118" spans="9:11" x14ac:dyDescent="0.2">
      <c r="I118" s="5" t="s">
        <v>0</v>
      </c>
      <c r="J118" s="4">
        <f>COUNTIF(J2:J113,"N/A")/J119</f>
        <v>0</v>
      </c>
    </row>
    <row r="119" spans="9:11" x14ac:dyDescent="0.2">
      <c r="I119" s="3" t="s">
        <v>5</v>
      </c>
      <c r="J119" s="2">
        <f>COUNTIF(J1:J112,"Incomplete")+COUNTIF(J1:J112,"Risk")+COUNTIF(J1:J112,"Yes")+COUNTIF(J1:J112,"No")+COUNTIF(J1:J112,"N/A")</f>
        <v>82</v>
      </c>
    </row>
    <row r="295" spans="19:19" x14ac:dyDescent="0.2">
      <c r="S295" s="1" t="s">
        <v>4</v>
      </c>
    </row>
    <row r="296" spans="19:19" x14ac:dyDescent="0.2">
      <c r="S296" s="1" t="s">
        <v>3</v>
      </c>
    </row>
    <row r="297" spans="19:19" x14ac:dyDescent="0.2">
      <c r="S297" s="1" t="s">
        <v>2</v>
      </c>
    </row>
    <row r="298" spans="19:19" x14ac:dyDescent="0.2">
      <c r="S298" s="1" t="s">
        <v>1</v>
      </c>
    </row>
    <row r="299" spans="19:19" x14ac:dyDescent="0.2">
      <c r="S299" s="1" t="s">
        <v>0</v>
      </c>
    </row>
  </sheetData>
  <mergeCells count="112">
    <mergeCell ref="K11:O11"/>
    <mergeCell ref="B1:C1"/>
    <mergeCell ref="E1:F1"/>
    <mergeCell ref="G1:I1"/>
    <mergeCell ref="K1:O1"/>
    <mergeCell ref="K3:O3"/>
    <mergeCell ref="K4:O4"/>
    <mergeCell ref="G3:I3"/>
    <mergeCell ref="E3:F3"/>
    <mergeCell ref="K5:O5"/>
    <mergeCell ref="K6:O6"/>
    <mergeCell ref="K7:O7"/>
    <mergeCell ref="K8:O8"/>
    <mergeCell ref="K9:O9"/>
    <mergeCell ref="K10:O10"/>
    <mergeCell ref="K14:O14"/>
    <mergeCell ref="K15:O15"/>
    <mergeCell ref="K17:O17"/>
    <mergeCell ref="K18:O18"/>
    <mergeCell ref="K19:O19"/>
    <mergeCell ref="K16:O16"/>
    <mergeCell ref="K22:O22"/>
    <mergeCell ref="K23:O23"/>
    <mergeCell ref="K24:O24"/>
    <mergeCell ref="K25:O25"/>
    <mergeCell ref="K26:O26"/>
    <mergeCell ref="K27:O27"/>
    <mergeCell ref="K30:O30"/>
    <mergeCell ref="K32:O32"/>
    <mergeCell ref="K33:O33"/>
    <mergeCell ref="K34:O34"/>
    <mergeCell ref="K35:O35"/>
    <mergeCell ref="K36:O36"/>
    <mergeCell ref="K31:O31"/>
    <mergeCell ref="K37:O37"/>
    <mergeCell ref="K38:O38"/>
    <mergeCell ref="K39:O39"/>
    <mergeCell ref="K42:O42"/>
    <mergeCell ref="K43:O43"/>
    <mergeCell ref="K44:O44"/>
    <mergeCell ref="K45:O45"/>
    <mergeCell ref="K46:O46"/>
    <mergeCell ref="K47:O47"/>
    <mergeCell ref="K49:O49"/>
    <mergeCell ref="K50:O50"/>
    <mergeCell ref="K51:O51"/>
    <mergeCell ref="E67:F67"/>
    <mergeCell ref="K67:O67"/>
    <mergeCell ref="K52:O52"/>
    <mergeCell ref="K56:O56"/>
    <mergeCell ref="K57:O57"/>
    <mergeCell ref="K58:O58"/>
    <mergeCell ref="K59:O59"/>
    <mergeCell ref="K60:O60"/>
    <mergeCell ref="K54:O54"/>
    <mergeCell ref="K70:O70"/>
    <mergeCell ref="K72:O72"/>
    <mergeCell ref="K73:O73"/>
    <mergeCell ref="K68:O68"/>
    <mergeCell ref="K69:O69"/>
    <mergeCell ref="K61:O61"/>
    <mergeCell ref="K62:O62"/>
    <mergeCell ref="K63:O63"/>
    <mergeCell ref="K64:O64"/>
    <mergeCell ref="K77:O77"/>
    <mergeCell ref="K78:O78"/>
    <mergeCell ref="K79:O79"/>
    <mergeCell ref="K83:O83"/>
    <mergeCell ref="K84:O84"/>
    <mergeCell ref="K74:O74"/>
    <mergeCell ref="K75:O75"/>
    <mergeCell ref="K76:O76"/>
    <mergeCell ref="K82:O82"/>
    <mergeCell ref="K87:O87"/>
    <mergeCell ref="K88:O88"/>
    <mergeCell ref="K86:O86"/>
    <mergeCell ref="K80:O80"/>
    <mergeCell ref="K81:O81"/>
    <mergeCell ref="K98:O98"/>
    <mergeCell ref="K89:O89"/>
    <mergeCell ref="K90:O90"/>
    <mergeCell ref="K91:O91"/>
    <mergeCell ref="K92:O92"/>
    <mergeCell ref="K93:O93"/>
    <mergeCell ref="K94:O94"/>
    <mergeCell ref="K111:O111"/>
    <mergeCell ref="K99:O99"/>
    <mergeCell ref="K100:O100"/>
    <mergeCell ref="K103:O103"/>
    <mergeCell ref="K104:O104"/>
    <mergeCell ref="K105:O105"/>
    <mergeCell ref="K102:O102"/>
    <mergeCell ref="K55:O55"/>
    <mergeCell ref="K13:O13"/>
    <mergeCell ref="K21:O21"/>
    <mergeCell ref="K29:O29"/>
    <mergeCell ref="K41:O41"/>
    <mergeCell ref="K106:O106"/>
    <mergeCell ref="K71:O71"/>
    <mergeCell ref="K95:O95"/>
    <mergeCell ref="K96:O96"/>
    <mergeCell ref="K97:O97"/>
    <mergeCell ref="E75:F75"/>
    <mergeCell ref="E87:F87"/>
    <mergeCell ref="E98:F98"/>
    <mergeCell ref="G87:I87"/>
    <mergeCell ref="G98:I98"/>
    <mergeCell ref="K112:O112"/>
    <mergeCell ref="K107:O107"/>
    <mergeCell ref="K108:O108"/>
    <mergeCell ref="K109:O109"/>
    <mergeCell ref="K110:O110"/>
  </mergeCells>
  <conditionalFormatting sqref="G75:H75 G87 G98 D72:D80 J72:J82 J114 J116:J118 D68:D70 J68:J70 G99:I99 D99:E99">
    <cfRule type="cellIs" dxfId="585" priority="584" stopIfTrue="1" operator="equal">
      <formula>"Yes"</formula>
    </cfRule>
    <cfRule type="cellIs" dxfId="584" priority="585" stopIfTrue="1" operator="equal">
      <formula>"Q.Yes"</formula>
    </cfRule>
    <cfRule type="cellIs" dxfId="583" priority="586" stopIfTrue="1" operator="equal">
      <formula>"No"</formula>
    </cfRule>
  </conditionalFormatting>
  <conditionalFormatting sqref="E43:F49">
    <cfRule type="cellIs" dxfId="582" priority="575" stopIfTrue="1" operator="equal">
      <formula>"Yes"</formula>
    </cfRule>
    <cfRule type="cellIs" dxfId="581" priority="576" stopIfTrue="1" operator="equal">
      <formula>"Q.Yes"</formula>
    </cfRule>
    <cfRule type="cellIs" dxfId="580" priority="577" stopIfTrue="1" operator="equal">
      <formula>"No"</formula>
    </cfRule>
  </conditionalFormatting>
  <conditionalFormatting sqref="G22:G27">
    <cfRule type="cellIs" dxfId="579" priority="578" stopIfTrue="1" operator="equal">
      <formula>"Yes"</formula>
    </cfRule>
    <cfRule type="cellIs" dxfId="578" priority="579" stopIfTrue="1" operator="equal">
      <formula>"Q.Yes"</formula>
    </cfRule>
    <cfRule type="cellIs" dxfId="577" priority="580" stopIfTrue="1" operator="equal">
      <formula>"No"</formula>
    </cfRule>
  </conditionalFormatting>
  <conditionalFormatting sqref="G14:G19">
    <cfRule type="cellIs" dxfId="576" priority="581" stopIfTrue="1" operator="equal">
      <formula>"Yes"</formula>
    </cfRule>
    <cfRule type="cellIs" dxfId="575" priority="582" stopIfTrue="1" operator="equal">
      <formula>"Q.Yes"</formula>
    </cfRule>
    <cfRule type="cellIs" dxfId="574" priority="583" stopIfTrue="1" operator="equal">
      <formula>"No"</formula>
    </cfRule>
  </conditionalFormatting>
  <conditionalFormatting sqref="G56">
    <cfRule type="cellIs" dxfId="573" priority="572" stopIfTrue="1" operator="equal">
      <formula>"Yes"</formula>
    </cfRule>
    <cfRule type="cellIs" dxfId="572" priority="573" stopIfTrue="1" operator="equal">
      <formula>"Q.Yes"</formula>
    </cfRule>
    <cfRule type="cellIs" dxfId="571" priority="574" stopIfTrue="1" operator="equal">
      <formula>"No"</formula>
    </cfRule>
  </conditionalFormatting>
  <conditionalFormatting sqref="G100">
    <cfRule type="cellIs" dxfId="570" priority="569" stopIfTrue="1" operator="equal">
      <formula>"Yes"</formula>
    </cfRule>
    <cfRule type="cellIs" dxfId="569" priority="570" stopIfTrue="1" operator="equal">
      <formula>"Q.Yes"</formula>
    </cfRule>
    <cfRule type="cellIs" dxfId="568" priority="571" stopIfTrue="1" operator="equal">
      <formula>"No"</formula>
    </cfRule>
  </conditionalFormatting>
  <conditionalFormatting sqref="E19">
    <cfRule type="cellIs" dxfId="567" priority="566" stopIfTrue="1" operator="equal">
      <formula>"Yes"</formula>
    </cfRule>
    <cfRule type="cellIs" dxfId="566" priority="567" stopIfTrue="1" operator="equal">
      <formula>"Q.Yes"</formula>
    </cfRule>
    <cfRule type="cellIs" dxfId="565" priority="568" stopIfTrue="1" operator="equal">
      <formula>"No"</formula>
    </cfRule>
  </conditionalFormatting>
  <conditionalFormatting sqref="E4">
    <cfRule type="cellIs" dxfId="564" priority="563" stopIfTrue="1" operator="equal">
      <formula>"Yes"</formula>
    </cfRule>
    <cfRule type="cellIs" dxfId="563" priority="564" stopIfTrue="1" operator="equal">
      <formula>"Q.Yes"</formula>
    </cfRule>
    <cfRule type="cellIs" dxfId="562" priority="565" stopIfTrue="1" operator="equal">
      <formula>"No"</formula>
    </cfRule>
  </conditionalFormatting>
  <conditionalFormatting sqref="F4">
    <cfRule type="cellIs" dxfId="561" priority="560" stopIfTrue="1" operator="equal">
      <formula>"Yes"</formula>
    </cfRule>
    <cfRule type="cellIs" dxfId="560" priority="561" stopIfTrue="1" operator="equal">
      <formula>"Q.Yes"</formula>
    </cfRule>
    <cfRule type="cellIs" dxfId="559" priority="562" stopIfTrue="1" operator="equal">
      <formula>"No"</formula>
    </cfRule>
  </conditionalFormatting>
  <conditionalFormatting sqref="E5">
    <cfRule type="cellIs" dxfId="558" priority="557" stopIfTrue="1" operator="equal">
      <formula>"Yes"</formula>
    </cfRule>
    <cfRule type="cellIs" dxfId="557" priority="558" stopIfTrue="1" operator="equal">
      <formula>"Q.Yes"</formula>
    </cfRule>
    <cfRule type="cellIs" dxfId="556" priority="559" stopIfTrue="1" operator="equal">
      <formula>"No"</formula>
    </cfRule>
  </conditionalFormatting>
  <conditionalFormatting sqref="E6">
    <cfRule type="cellIs" dxfId="555" priority="554" stopIfTrue="1" operator="equal">
      <formula>"Yes"</formula>
    </cfRule>
    <cfRule type="cellIs" dxfId="554" priority="555" stopIfTrue="1" operator="equal">
      <formula>"Q.Yes"</formula>
    </cfRule>
    <cfRule type="cellIs" dxfId="553" priority="556" stopIfTrue="1" operator="equal">
      <formula>"No"</formula>
    </cfRule>
  </conditionalFormatting>
  <conditionalFormatting sqref="E7">
    <cfRule type="cellIs" dxfId="552" priority="551" stopIfTrue="1" operator="equal">
      <formula>"Yes"</formula>
    </cfRule>
    <cfRule type="cellIs" dxfId="551" priority="552" stopIfTrue="1" operator="equal">
      <formula>"Q.Yes"</formula>
    </cfRule>
    <cfRule type="cellIs" dxfId="550" priority="553" stopIfTrue="1" operator="equal">
      <formula>"No"</formula>
    </cfRule>
  </conditionalFormatting>
  <conditionalFormatting sqref="E27">
    <cfRule type="cellIs" dxfId="549" priority="524" stopIfTrue="1" operator="equal">
      <formula>"Yes"</formula>
    </cfRule>
    <cfRule type="cellIs" dxfId="548" priority="525" stopIfTrue="1" operator="equal">
      <formula>"Q.Yes"</formula>
    </cfRule>
    <cfRule type="cellIs" dxfId="547" priority="526" stopIfTrue="1" operator="equal">
      <formula>"No"</formula>
    </cfRule>
  </conditionalFormatting>
  <conditionalFormatting sqref="E9">
    <cfRule type="cellIs" dxfId="546" priority="539" stopIfTrue="1" operator="equal">
      <formula>"Yes"</formula>
    </cfRule>
    <cfRule type="cellIs" dxfId="545" priority="540" stopIfTrue="1" operator="equal">
      <formula>"Q.Yes"</formula>
    </cfRule>
    <cfRule type="cellIs" dxfId="544" priority="541" stopIfTrue="1" operator="equal">
      <formula>"No"</formula>
    </cfRule>
  </conditionalFormatting>
  <conditionalFormatting sqref="F19">
    <cfRule type="cellIs" dxfId="543" priority="548" stopIfTrue="1" operator="equal">
      <formula>"Yes"</formula>
    </cfRule>
    <cfRule type="cellIs" dxfId="542" priority="549" stopIfTrue="1" operator="equal">
      <formula>"Q.Yes"</formula>
    </cfRule>
    <cfRule type="cellIs" dxfId="541" priority="550" stopIfTrue="1" operator="equal">
      <formula>"No"</formula>
    </cfRule>
  </conditionalFormatting>
  <conditionalFormatting sqref="I19">
    <cfRule type="cellIs" dxfId="540" priority="545" stopIfTrue="1" operator="equal">
      <formula>"Yes"</formula>
    </cfRule>
    <cfRule type="cellIs" dxfId="539" priority="546" stopIfTrue="1" operator="equal">
      <formula>"Q.Yes"</formula>
    </cfRule>
    <cfRule type="cellIs" dxfId="538" priority="547" stopIfTrue="1" operator="equal">
      <formula>"No"</formula>
    </cfRule>
  </conditionalFormatting>
  <conditionalFormatting sqref="I18">
    <cfRule type="cellIs" dxfId="537" priority="542" stopIfTrue="1" operator="equal">
      <formula>"Yes"</formula>
    </cfRule>
    <cfRule type="cellIs" dxfId="536" priority="543" stopIfTrue="1" operator="equal">
      <formula>"Q.Yes"</formula>
    </cfRule>
    <cfRule type="cellIs" dxfId="535" priority="544" stopIfTrue="1" operator="equal">
      <formula>"No"</formula>
    </cfRule>
  </conditionalFormatting>
  <conditionalFormatting sqref="F9">
    <cfRule type="cellIs" dxfId="534" priority="536" stopIfTrue="1" operator="equal">
      <formula>"Yes"</formula>
    </cfRule>
    <cfRule type="cellIs" dxfId="533" priority="537" stopIfTrue="1" operator="equal">
      <formula>"Q.Yes"</formula>
    </cfRule>
    <cfRule type="cellIs" dxfId="532" priority="538" stopIfTrue="1" operator="equal">
      <formula>"No"</formula>
    </cfRule>
  </conditionalFormatting>
  <conditionalFormatting sqref="G9:I9">
    <cfRule type="cellIs" dxfId="531" priority="533" stopIfTrue="1" operator="equal">
      <formula>"Yes"</formula>
    </cfRule>
    <cfRule type="cellIs" dxfId="530" priority="534" stopIfTrue="1" operator="equal">
      <formula>"Q.Yes"</formula>
    </cfRule>
    <cfRule type="cellIs" dxfId="529" priority="535" stopIfTrue="1" operator="equal">
      <formula>"No"</formula>
    </cfRule>
  </conditionalFormatting>
  <conditionalFormatting sqref="I14:I17">
    <cfRule type="cellIs" dxfId="528" priority="530" stopIfTrue="1" operator="equal">
      <formula>"Yes"</formula>
    </cfRule>
    <cfRule type="cellIs" dxfId="527" priority="531" stopIfTrue="1" operator="equal">
      <formula>"Q.Yes"</formula>
    </cfRule>
    <cfRule type="cellIs" dxfId="526" priority="532" stopIfTrue="1" operator="equal">
      <formula>"No"</formula>
    </cfRule>
  </conditionalFormatting>
  <conditionalFormatting sqref="E22">
    <cfRule type="cellIs" dxfId="525" priority="527" stopIfTrue="1" operator="equal">
      <formula>"Yes"</formula>
    </cfRule>
    <cfRule type="cellIs" dxfId="524" priority="528" stopIfTrue="1" operator="equal">
      <formula>"Q.Yes"</formula>
    </cfRule>
    <cfRule type="cellIs" dxfId="523" priority="529" stopIfTrue="1" operator="equal">
      <formula>"No"</formula>
    </cfRule>
  </conditionalFormatting>
  <conditionalFormatting sqref="I25">
    <cfRule type="cellIs" dxfId="522" priority="503" stopIfTrue="1" operator="equal">
      <formula>"Yes"</formula>
    </cfRule>
    <cfRule type="cellIs" dxfId="521" priority="504" stopIfTrue="1" operator="equal">
      <formula>"Q.Yes"</formula>
    </cfRule>
    <cfRule type="cellIs" dxfId="520" priority="505" stopIfTrue="1" operator="equal">
      <formula>"No"</formula>
    </cfRule>
  </conditionalFormatting>
  <conditionalFormatting sqref="I22">
    <cfRule type="cellIs" dxfId="519" priority="518" stopIfTrue="1" operator="equal">
      <formula>"Yes"</formula>
    </cfRule>
    <cfRule type="cellIs" dxfId="518" priority="519" stopIfTrue="1" operator="equal">
      <formula>"Q.Yes"</formula>
    </cfRule>
    <cfRule type="cellIs" dxfId="517" priority="520" stopIfTrue="1" operator="equal">
      <formula>"No"</formula>
    </cfRule>
  </conditionalFormatting>
  <conditionalFormatting sqref="H22">
    <cfRule type="cellIs" dxfId="516" priority="515" stopIfTrue="1" operator="equal">
      <formula>"Yes"</formula>
    </cfRule>
    <cfRule type="cellIs" dxfId="515" priority="516" stopIfTrue="1" operator="equal">
      <formula>"Q.Yes"</formula>
    </cfRule>
    <cfRule type="cellIs" dxfId="514" priority="517" stopIfTrue="1" operator="equal">
      <formula>"No"</formula>
    </cfRule>
  </conditionalFormatting>
  <conditionalFormatting sqref="F27">
    <cfRule type="cellIs" dxfId="513" priority="521" stopIfTrue="1" operator="equal">
      <formula>"Yes"</formula>
    </cfRule>
    <cfRule type="cellIs" dxfId="512" priority="522" stopIfTrue="1" operator="equal">
      <formula>"Q.Yes"</formula>
    </cfRule>
    <cfRule type="cellIs" dxfId="511" priority="523" stopIfTrue="1" operator="equal">
      <formula>"No"</formula>
    </cfRule>
  </conditionalFormatting>
  <conditionalFormatting sqref="I23">
    <cfRule type="cellIs" dxfId="510" priority="512" stopIfTrue="1" operator="equal">
      <formula>"Yes"</formula>
    </cfRule>
    <cfRule type="cellIs" dxfId="509" priority="513" stopIfTrue="1" operator="equal">
      <formula>"Q.Yes"</formula>
    </cfRule>
    <cfRule type="cellIs" dxfId="508" priority="514" stopIfTrue="1" operator="equal">
      <formula>"No"</formula>
    </cfRule>
  </conditionalFormatting>
  <conditionalFormatting sqref="H57">
    <cfRule type="cellIs" dxfId="507" priority="470" stopIfTrue="1" operator="equal">
      <formula>"Yes"</formula>
    </cfRule>
    <cfRule type="cellIs" dxfId="506" priority="471" stopIfTrue="1" operator="equal">
      <formula>"Q.Yes"</formula>
    </cfRule>
    <cfRule type="cellIs" dxfId="505" priority="472" stopIfTrue="1" operator="equal">
      <formula>"No"</formula>
    </cfRule>
  </conditionalFormatting>
  <conditionalFormatting sqref="I24">
    <cfRule type="cellIs" dxfId="504" priority="509" stopIfTrue="1" operator="equal">
      <formula>"Yes"</formula>
    </cfRule>
    <cfRule type="cellIs" dxfId="503" priority="510" stopIfTrue="1" operator="equal">
      <formula>"Q.Yes"</formula>
    </cfRule>
    <cfRule type="cellIs" dxfId="502" priority="511" stopIfTrue="1" operator="equal">
      <formula>"No"</formula>
    </cfRule>
  </conditionalFormatting>
  <conditionalFormatting sqref="H24">
    <cfRule type="cellIs" dxfId="501" priority="506" stopIfTrue="1" operator="equal">
      <formula>"Yes"</formula>
    </cfRule>
    <cfRule type="cellIs" dxfId="500" priority="507" stopIfTrue="1" operator="equal">
      <formula>"Q.Yes"</formula>
    </cfRule>
    <cfRule type="cellIs" dxfId="499" priority="508" stopIfTrue="1" operator="equal">
      <formula>"No"</formula>
    </cfRule>
  </conditionalFormatting>
  <conditionalFormatting sqref="I27">
    <cfRule type="cellIs" dxfId="498" priority="488" stopIfTrue="1" operator="equal">
      <formula>"Yes"</formula>
    </cfRule>
    <cfRule type="cellIs" dxfId="497" priority="489" stopIfTrue="1" operator="equal">
      <formula>"Q.Yes"</formula>
    </cfRule>
    <cfRule type="cellIs" dxfId="496" priority="490" stopIfTrue="1" operator="equal">
      <formula>"No"</formula>
    </cfRule>
  </conditionalFormatting>
  <conditionalFormatting sqref="H25">
    <cfRule type="cellIs" dxfId="495" priority="500" stopIfTrue="1" operator="equal">
      <formula>"Yes"</formula>
    </cfRule>
    <cfRule type="cellIs" dxfId="494" priority="501" stopIfTrue="1" operator="equal">
      <formula>"Q.Yes"</formula>
    </cfRule>
    <cfRule type="cellIs" dxfId="493" priority="502" stopIfTrue="1" operator="equal">
      <formula>"No"</formula>
    </cfRule>
  </conditionalFormatting>
  <conditionalFormatting sqref="I26">
    <cfRule type="cellIs" dxfId="492" priority="497" stopIfTrue="1" operator="equal">
      <formula>"Yes"</formula>
    </cfRule>
    <cfRule type="cellIs" dxfId="491" priority="498" stopIfTrue="1" operator="equal">
      <formula>"Q.Yes"</formula>
    </cfRule>
    <cfRule type="cellIs" dxfId="490" priority="499" stopIfTrue="1" operator="equal">
      <formula>"No"</formula>
    </cfRule>
  </conditionalFormatting>
  <conditionalFormatting sqref="H26">
    <cfRule type="cellIs" dxfId="489" priority="494" stopIfTrue="1" operator="equal">
      <formula>"Yes"</formula>
    </cfRule>
    <cfRule type="cellIs" dxfId="488" priority="495" stopIfTrue="1" operator="equal">
      <formula>"Q.Yes"</formula>
    </cfRule>
    <cfRule type="cellIs" dxfId="487" priority="496" stopIfTrue="1" operator="equal">
      <formula>"No"</formula>
    </cfRule>
  </conditionalFormatting>
  <conditionalFormatting sqref="H27">
    <cfRule type="cellIs" dxfId="486" priority="491" stopIfTrue="1" operator="equal">
      <formula>"Yes"</formula>
    </cfRule>
    <cfRule type="cellIs" dxfId="485" priority="492" stopIfTrue="1" operator="equal">
      <formula>"Q.Yes"</formula>
    </cfRule>
    <cfRule type="cellIs" dxfId="484" priority="493" stopIfTrue="1" operator="equal">
      <formula>"No"</formula>
    </cfRule>
  </conditionalFormatting>
  <conditionalFormatting sqref="I57">
    <cfRule type="cellIs" dxfId="483" priority="473" stopIfTrue="1" operator="equal">
      <formula>"Yes"</formula>
    </cfRule>
    <cfRule type="cellIs" dxfId="482" priority="474" stopIfTrue="1" operator="equal">
      <formula>"Q.Yes"</formula>
    </cfRule>
    <cfRule type="cellIs" dxfId="481" priority="475" stopIfTrue="1" operator="equal">
      <formula>"No"</formula>
    </cfRule>
  </conditionalFormatting>
  <conditionalFormatting sqref="G60">
    <cfRule type="cellIs" dxfId="480" priority="467" stopIfTrue="1" operator="equal">
      <formula>"Yes"</formula>
    </cfRule>
    <cfRule type="cellIs" dxfId="479" priority="468" stopIfTrue="1" operator="equal">
      <formula>"Q.Yes"</formula>
    </cfRule>
    <cfRule type="cellIs" dxfId="478" priority="469" stopIfTrue="1" operator="equal">
      <formula>"No"</formula>
    </cfRule>
  </conditionalFormatting>
  <conditionalFormatting sqref="G55">
    <cfRule type="cellIs" dxfId="477" priority="485" stopIfTrue="1" operator="equal">
      <formula>"Yes"</formula>
    </cfRule>
    <cfRule type="cellIs" dxfId="476" priority="486" stopIfTrue="1" operator="equal">
      <formula>"Q.Yes"</formula>
    </cfRule>
    <cfRule type="cellIs" dxfId="475" priority="487" stopIfTrue="1" operator="equal">
      <formula>"No"</formula>
    </cfRule>
  </conditionalFormatting>
  <conditionalFormatting sqref="I55">
    <cfRule type="cellIs" dxfId="474" priority="482" stopIfTrue="1" operator="equal">
      <formula>"Yes"</formula>
    </cfRule>
    <cfRule type="cellIs" dxfId="473" priority="483" stopIfTrue="1" operator="equal">
      <formula>"Q.Yes"</formula>
    </cfRule>
    <cfRule type="cellIs" dxfId="472" priority="484" stopIfTrue="1" operator="equal">
      <formula>"No"</formula>
    </cfRule>
  </conditionalFormatting>
  <conditionalFormatting sqref="H55">
    <cfRule type="cellIs" dxfId="471" priority="479" stopIfTrue="1" operator="equal">
      <formula>"Yes"</formula>
    </cfRule>
    <cfRule type="cellIs" dxfId="470" priority="480" stopIfTrue="1" operator="equal">
      <formula>"Q.Yes"</formula>
    </cfRule>
    <cfRule type="cellIs" dxfId="469" priority="481" stopIfTrue="1" operator="equal">
      <formula>"No"</formula>
    </cfRule>
  </conditionalFormatting>
  <conditionalFormatting sqref="G57">
    <cfRule type="cellIs" dxfId="468" priority="476" stopIfTrue="1" operator="equal">
      <formula>"Yes"</formula>
    </cfRule>
    <cfRule type="cellIs" dxfId="467" priority="477" stopIfTrue="1" operator="equal">
      <formula>"Q.Yes"</formula>
    </cfRule>
    <cfRule type="cellIs" dxfId="466" priority="478" stopIfTrue="1" operator="equal">
      <formula>"No"</formula>
    </cfRule>
  </conditionalFormatting>
  <conditionalFormatting sqref="I60">
    <cfRule type="cellIs" dxfId="465" priority="464" stopIfTrue="1" operator="equal">
      <formula>"Yes"</formula>
    </cfRule>
    <cfRule type="cellIs" dxfId="464" priority="465" stopIfTrue="1" operator="equal">
      <formula>"Q.Yes"</formula>
    </cfRule>
    <cfRule type="cellIs" dxfId="463" priority="466" stopIfTrue="1" operator="equal">
      <formula>"No"</formula>
    </cfRule>
  </conditionalFormatting>
  <conditionalFormatting sqref="H60">
    <cfRule type="cellIs" dxfId="462" priority="461" stopIfTrue="1" operator="equal">
      <formula>"Yes"</formula>
    </cfRule>
    <cfRule type="cellIs" dxfId="461" priority="462" stopIfTrue="1" operator="equal">
      <formula>"Q.Yes"</formula>
    </cfRule>
    <cfRule type="cellIs" dxfId="460" priority="463" stopIfTrue="1" operator="equal">
      <formula>"No"</formula>
    </cfRule>
  </conditionalFormatting>
  <conditionalFormatting sqref="G61">
    <cfRule type="cellIs" dxfId="459" priority="458" stopIfTrue="1" operator="equal">
      <formula>"Yes"</formula>
    </cfRule>
    <cfRule type="cellIs" dxfId="458" priority="459" stopIfTrue="1" operator="equal">
      <formula>"Q.Yes"</formula>
    </cfRule>
    <cfRule type="cellIs" dxfId="457" priority="460" stopIfTrue="1" operator="equal">
      <formula>"No"</formula>
    </cfRule>
  </conditionalFormatting>
  <conditionalFormatting sqref="I61">
    <cfRule type="cellIs" dxfId="456" priority="455" stopIfTrue="1" operator="equal">
      <formula>"Yes"</formula>
    </cfRule>
    <cfRule type="cellIs" dxfId="455" priority="456" stopIfTrue="1" operator="equal">
      <formula>"Q.Yes"</formula>
    </cfRule>
    <cfRule type="cellIs" dxfId="454" priority="457" stopIfTrue="1" operator="equal">
      <formula>"No"</formula>
    </cfRule>
  </conditionalFormatting>
  <conditionalFormatting sqref="H61">
    <cfRule type="cellIs" dxfId="453" priority="452" stopIfTrue="1" operator="equal">
      <formula>"Yes"</formula>
    </cfRule>
    <cfRule type="cellIs" dxfId="452" priority="453" stopIfTrue="1" operator="equal">
      <formula>"Q.Yes"</formula>
    </cfRule>
    <cfRule type="cellIs" dxfId="451" priority="454" stopIfTrue="1" operator="equal">
      <formula>"No"</formula>
    </cfRule>
  </conditionalFormatting>
  <conditionalFormatting sqref="G62">
    <cfRule type="cellIs" dxfId="450" priority="449" stopIfTrue="1" operator="equal">
      <formula>"Yes"</formula>
    </cfRule>
    <cfRule type="cellIs" dxfId="449" priority="450" stopIfTrue="1" operator="equal">
      <formula>"Q.Yes"</formula>
    </cfRule>
    <cfRule type="cellIs" dxfId="448" priority="451" stopIfTrue="1" operator="equal">
      <formula>"No"</formula>
    </cfRule>
  </conditionalFormatting>
  <conditionalFormatting sqref="I62">
    <cfRule type="cellIs" dxfId="447" priority="446" stopIfTrue="1" operator="equal">
      <formula>"Yes"</formula>
    </cfRule>
    <cfRule type="cellIs" dxfId="446" priority="447" stopIfTrue="1" operator="equal">
      <formula>"Q.Yes"</formula>
    </cfRule>
    <cfRule type="cellIs" dxfId="445" priority="448" stopIfTrue="1" operator="equal">
      <formula>"No"</formula>
    </cfRule>
  </conditionalFormatting>
  <conditionalFormatting sqref="H62">
    <cfRule type="cellIs" dxfId="444" priority="443" stopIfTrue="1" operator="equal">
      <formula>"Yes"</formula>
    </cfRule>
    <cfRule type="cellIs" dxfId="443" priority="444" stopIfTrue="1" operator="equal">
      <formula>"Q.Yes"</formula>
    </cfRule>
    <cfRule type="cellIs" dxfId="442" priority="445" stopIfTrue="1" operator="equal">
      <formula>"No"</formula>
    </cfRule>
  </conditionalFormatting>
  <conditionalFormatting sqref="G63">
    <cfRule type="cellIs" dxfId="441" priority="440" stopIfTrue="1" operator="equal">
      <formula>"Yes"</formula>
    </cfRule>
    <cfRule type="cellIs" dxfId="440" priority="441" stopIfTrue="1" operator="equal">
      <formula>"Q.Yes"</formula>
    </cfRule>
    <cfRule type="cellIs" dxfId="439" priority="442" stopIfTrue="1" operator="equal">
      <formula>"No"</formula>
    </cfRule>
  </conditionalFormatting>
  <conditionalFormatting sqref="I63">
    <cfRule type="cellIs" dxfId="438" priority="437" stopIfTrue="1" operator="equal">
      <formula>"Yes"</formula>
    </cfRule>
    <cfRule type="cellIs" dxfId="437" priority="438" stopIfTrue="1" operator="equal">
      <formula>"Q.Yes"</formula>
    </cfRule>
    <cfRule type="cellIs" dxfId="436" priority="439" stopIfTrue="1" operator="equal">
      <formula>"No"</formula>
    </cfRule>
  </conditionalFormatting>
  <conditionalFormatting sqref="H63">
    <cfRule type="cellIs" dxfId="435" priority="434" stopIfTrue="1" operator="equal">
      <formula>"Yes"</formula>
    </cfRule>
    <cfRule type="cellIs" dxfId="434" priority="435" stopIfTrue="1" operator="equal">
      <formula>"Q.Yes"</formula>
    </cfRule>
    <cfRule type="cellIs" dxfId="433" priority="436" stopIfTrue="1" operator="equal">
      <formula>"No"</formula>
    </cfRule>
  </conditionalFormatting>
  <conditionalFormatting sqref="G64">
    <cfRule type="cellIs" dxfId="432" priority="431" stopIfTrue="1" operator="equal">
      <formula>"Yes"</formula>
    </cfRule>
    <cfRule type="cellIs" dxfId="431" priority="432" stopIfTrue="1" operator="equal">
      <formula>"Q.Yes"</formula>
    </cfRule>
    <cfRule type="cellIs" dxfId="430" priority="433" stopIfTrue="1" operator="equal">
      <formula>"No"</formula>
    </cfRule>
  </conditionalFormatting>
  <conditionalFormatting sqref="I64">
    <cfRule type="cellIs" dxfId="429" priority="428" stopIfTrue="1" operator="equal">
      <formula>"Yes"</formula>
    </cfRule>
    <cfRule type="cellIs" dxfId="428" priority="429" stopIfTrue="1" operator="equal">
      <formula>"Q.Yes"</formula>
    </cfRule>
    <cfRule type="cellIs" dxfId="427" priority="430" stopIfTrue="1" operator="equal">
      <formula>"No"</formula>
    </cfRule>
  </conditionalFormatting>
  <conditionalFormatting sqref="G69">
    <cfRule type="cellIs" dxfId="426" priority="425" stopIfTrue="1" operator="equal">
      <formula>"Yes"</formula>
    </cfRule>
    <cfRule type="cellIs" dxfId="425" priority="426" stopIfTrue="1" operator="equal">
      <formula>"Q.Yes"</formula>
    </cfRule>
    <cfRule type="cellIs" dxfId="424" priority="427" stopIfTrue="1" operator="equal">
      <formula>"No"</formula>
    </cfRule>
  </conditionalFormatting>
  <conditionalFormatting sqref="I70">
    <cfRule type="cellIs" dxfId="423" priority="410" stopIfTrue="1" operator="equal">
      <formula>"Yes"</formula>
    </cfRule>
    <cfRule type="cellIs" dxfId="422" priority="411" stopIfTrue="1" operator="equal">
      <formula>"Q.Yes"</formula>
    </cfRule>
    <cfRule type="cellIs" dxfId="421" priority="412" stopIfTrue="1" operator="equal">
      <formula>"No"</formula>
    </cfRule>
  </conditionalFormatting>
  <conditionalFormatting sqref="H69">
    <cfRule type="cellIs" dxfId="420" priority="422" stopIfTrue="1" operator="equal">
      <formula>"Yes"</formula>
    </cfRule>
    <cfRule type="cellIs" dxfId="419" priority="423" stopIfTrue="1" operator="equal">
      <formula>"Q.Yes"</formula>
    </cfRule>
    <cfRule type="cellIs" dxfId="418" priority="424" stopIfTrue="1" operator="equal">
      <formula>"No"</formula>
    </cfRule>
  </conditionalFormatting>
  <conditionalFormatting sqref="I69">
    <cfRule type="cellIs" dxfId="417" priority="419" stopIfTrue="1" operator="equal">
      <formula>"Yes"</formula>
    </cfRule>
    <cfRule type="cellIs" dxfId="416" priority="420" stopIfTrue="1" operator="equal">
      <formula>"Q.Yes"</formula>
    </cfRule>
    <cfRule type="cellIs" dxfId="415" priority="421" stopIfTrue="1" operator="equal">
      <formula>"No"</formula>
    </cfRule>
  </conditionalFormatting>
  <conditionalFormatting sqref="G70">
    <cfRule type="cellIs" dxfId="414" priority="416" stopIfTrue="1" operator="equal">
      <formula>"Yes"</formula>
    </cfRule>
    <cfRule type="cellIs" dxfId="413" priority="417" stopIfTrue="1" operator="equal">
      <formula>"Q.Yes"</formula>
    </cfRule>
    <cfRule type="cellIs" dxfId="412" priority="418" stopIfTrue="1" operator="equal">
      <formula>"No"</formula>
    </cfRule>
  </conditionalFormatting>
  <conditionalFormatting sqref="H70">
    <cfRule type="cellIs" dxfId="411" priority="413" stopIfTrue="1" operator="equal">
      <formula>"Yes"</formula>
    </cfRule>
    <cfRule type="cellIs" dxfId="410" priority="414" stopIfTrue="1" operator="equal">
      <formula>"Q.Yes"</formula>
    </cfRule>
    <cfRule type="cellIs" dxfId="409" priority="415" stopIfTrue="1" operator="equal">
      <formula>"No"</formula>
    </cfRule>
  </conditionalFormatting>
  <conditionalFormatting sqref="H74">
    <cfRule type="cellIs" dxfId="408" priority="395" stopIfTrue="1" operator="equal">
      <formula>"Yes"</formula>
    </cfRule>
    <cfRule type="cellIs" dxfId="407" priority="396" stopIfTrue="1" operator="equal">
      <formula>"Q.Yes"</formula>
    </cfRule>
    <cfRule type="cellIs" dxfId="406" priority="397" stopIfTrue="1" operator="equal">
      <formula>"No"</formula>
    </cfRule>
  </conditionalFormatting>
  <conditionalFormatting sqref="I74">
    <cfRule type="cellIs" dxfId="405" priority="392" stopIfTrue="1" operator="equal">
      <formula>"Yes"</formula>
    </cfRule>
    <cfRule type="cellIs" dxfId="404" priority="393" stopIfTrue="1" operator="equal">
      <formula>"Q.Yes"</formula>
    </cfRule>
    <cfRule type="cellIs" dxfId="403" priority="394" stopIfTrue="1" operator="equal">
      <formula>"No"</formula>
    </cfRule>
  </conditionalFormatting>
  <conditionalFormatting sqref="G73">
    <cfRule type="cellIs" dxfId="402" priority="407" stopIfTrue="1" operator="equal">
      <formula>"Yes"</formula>
    </cfRule>
    <cfRule type="cellIs" dxfId="401" priority="408" stopIfTrue="1" operator="equal">
      <formula>"Q.Yes"</formula>
    </cfRule>
    <cfRule type="cellIs" dxfId="400" priority="409" stopIfTrue="1" operator="equal">
      <formula>"No"</formula>
    </cfRule>
  </conditionalFormatting>
  <conditionalFormatting sqref="H73">
    <cfRule type="cellIs" dxfId="399" priority="404" stopIfTrue="1" operator="equal">
      <formula>"Yes"</formula>
    </cfRule>
    <cfRule type="cellIs" dxfId="398" priority="405" stopIfTrue="1" operator="equal">
      <formula>"Q.Yes"</formula>
    </cfRule>
    <cfRule type="cellIs" dxfId="397" priority="406" stopIfTrue="1" operator="equal">
      <formula>"No"</formula>
    </cfRule>
  </conditionalFormatting>
  <conditionalFormatting sqref="I73">
    <cfRule type="cellIs" dxfId="396" priority="401" stopIfTrue="1" operator="equal">
      <formula>"Yes"</formula>
    </cfRule>
    <cfRule type="cellIs" dxfId="395" priority="402" stopIfTrue="1" operator="equal">
      <formula>"Q.Yes"</formula>
    </cfRule>
    <cfRule type="cellIs" dxfId="394" priority="403" stopIfTrue="1" operator="equal">
      <formula>"No"</formula>
    </cfRule>
  </conditionalFormatting>
  <conditionalFormatting sqref="G74">
    <cfRule type="cellIs" dxfId="393" priority="398" stopIfTrue="1" operator="equal">
      <formula>"Yes"</formula>
    </cfRule>
    <cfRule type="cellIs" dxfId="392" priority="399" stopIfTrue="1" operator="equal">
      <formula>"Q.Yes"</formula>
    </cfRule>
    <cfRule type="cellIs" dxfId="391" priority="400" stopIfTrue="1" operator="equal">
      <formula>"No"</formula>
    </cfRule>
  </conditionalFormatting>
  <conditionalFormatting sqref="H77">
    <cfRule type="cellIs" dxfId="390" priority="386" stopIfTrue="1" operator="equal">
      <formula>"Yes"</formula>
    </cfRule>
    <cfRule type="cellIs" dxfId="389" priority="387" stopIfTrue="1" operator="equal">
      <formula>"Q.Yes"</formula>
    </cfRule>
    <cfRule type="cellIs" dxfId="388" priority="388" stopIfTrue="1" operator="equal">
      <formula>"No"</formula>
    </cfRule>
  </conditionalFormatting>
  <conditionalFormatting sqref="I77">
    <cfRule type="cellIs" dxfId="387" priority="383" stopIfTrue="1" operator="equal">
      <formula>"Yes"</formula>
    </cfRule>
    <cfRule type="cellIs" dxfId="386" priority="384" stopIfTrue="1" operator="equal">
      <formula>"Q.Yes"</formula>
    </cfRule>
    <cfRule type="cellIs" dxfId="385" priority="385" stopIfTrue="1" operator="equal">
      <formula>"No"</formula>
    </cfRule>
  </conditionalFormatting>
  <conditionalFormatting sqref="G78">
    <cfRule type="cellIs" dxfId="384" priority="380" stopIfTrue="1" operator="equal">
      <formula>"Yes"</formula>
    </cfRule>
    <cfRule type="cellIs" dxfId="383" priority="381" stopIfTrue="1" operator="equal">
      <formula>"Q.Yes"</formula>
    </cfRule>
    <cfRule type="cellIs" dxfId="382" priority="382" stopIfTrue="1" operator="equal">
      <formula>"No"</formula>
    </cfRule>
  </conditionalFormatting>
  <conditionalFormatting sqref="G77">
    <cfRule type="cellIs" dxfId="381" priority="389" stopIfTrue="1" operator="equal">
      <formula>"Yes"</formula>
    </cfRule>
    <cfRule type="cellIs" dxfId="380" priority="390" stopIfTrue="1" operator="equal">
      <formula>"Q.Yes"</formula>
    </cfRule>
    <cfRule type="cellIs" dxfId="379" priority="391" stopIfTrue="1" operator="equal">
      <formula>"No"</formula>
    </cfRule>
  </conditionalFormatting>
  <conditionalFormatting sqref="H78">
    <cfRule type="cellIs" dxfId="378" priority="377" stopIfTrue="1" operator="equal">
      <formula>"Yes"</formula>
    </cfRule>
    <cfRule type="cellIs" dxfId="377" priority="378" stopIfTrue="1" operator="equal">
      <formula>"Q.Yes"</formula>
    </cfRule>
    <cfRule type="cellIs" dxfId="376" priority="379" stopIfTrue="1" operator="equal">
      <formula>"No"</formula>
    </cfRule>
  </conditionalFormatting>
  <conditionalFormatting sqref="I78">
    <cfRule type="cellIs" dxfId="375" priority="374" stopIfTrue="1" operator="equal">
      <formula>"Yes"</formula>
    </cfRule>
    <cfRule type="cellIs" dxfId="374" priority="375" stopIfTrue="1" operator="equal">
      <formula>"Q.Yes"</formula>
    </cfRule>
    <cfRule type="cellIs" dxfId="373" priority="376" stopIfTrue="1" operator="equal">
      <formula>"No"</formula>
    </cfRule>
  </conditionalFormatting>
  <conditionalFormatting sqref="G79">
    <cfRule type="cellIs" dxfId="372" priority="371" stopIfTrue="1" operator="equal">
      <formula>"Yes"</formula>
    </cfRule>
    <cfRule type="cellIs" dxfId="371" priority="372" stopIfTrue="1" operator="equal">
      <formula>"Q.Yes"</formula>
    </cfRule>
    <cfRule type="cellIs" dxfId="370" priority="373" stopIfTrue="1" operator="equal">
      <formula>"No"</formula>
    </cfRule>
  </conditionalFormatting>
  <conditionalFormatting sqref="H79">
    <cfRule type="cellIs" dxfId="369" priority="368" stopIfTrue="1" operator="equal">
      <formula>"Yes"</formula>
    </cfRule>
    <cfRule type="cellIs" dxfId="368" priority="369" stopIfTrue="1" operator="equal">
      <formula>"Q.Yes"</formula>
    </cfRule>
    <cfRule type="cellIs" dxfId="367" priority="370" stopIfTrue="1" operator="equal">
      <formula>"No"</formula>
    </cfRule>
  </conditionalFormatting>
  <conditionalFormatting sqref="I79">
    <cfRule type="cellIs" dxfId="366" priority="365" stopIfTrue="1" operator="equal">
      <formula>"Yes"</formula>
    </cfRule>
    <cfRule type="cellIs" dxfId="365" priority="366" stopIfTrue="1" operator="equal">
      <formula>"Q.Yes"</formula>
    </cfRule>
    <cfRule type="cellIs" dxfId="364" priority="367" stopIfTrue="1" operator="equal">
      <formula>"No"</formula>
    </cfRule>
  </conditionalFormatting>
  <conditionalFormatting sqref="G80">
    <cfRule type="cellIs" dxfId="363" priority="362" stopIfTrue="1" operator="equal">
      <formula>"Yes"</formula>
    </cfRule>
    <cfRule type="cellIs" dxfId="362" priority="363" stopIfTrue="1" operator="equal">
      <formula>"Q.Yes"</formula>
    </cfRule>
    <cfRule type="cellIs" dxfId="361" priority="364" stopIfTrue="1" operator="equal">
      <formula>"No"</formula>
    </cfRule>
  </conditionalFormatting>
  <conditionalFormatting sqref="H80">
    <cfRule type="cellIs" dxfId="360" priority="359" stopIfTrue="1" operator="equal">
      <formula>"Yes"</formula>
    </cfRule>
    <cfRule type="cellIs" dxfId="359" priority="360" stopIfTrue="1" operator="equal">
      <formula>"Q.Yes"</formula>
    </cfRule>
    <cfRule type="cellIs" dxfId="358" priority="361" stopIfTrue="1" operator="equal">
      <formula>"No"</formula>
    </cfRule>
  </conditionalFormatting>
  <conditionalFormatting sqref="I80">
    <cfRule type="cellIs" dxfId="357" priority="356" stopIfTrue="1" operator="equal">
      <formula>"Yes"</formula>
    </cfRule>
    <cfRule type="cellIs" dxfId="356" priority="357" stopIfTrue="1" operator="equal">
      <formula>"Q.Yes"</formula>
    </cfRule>
    <cfRule type="cellIs" dxfId="355" priority="358" stopIfTrue="1" operator="equal">
      <formula>"No"</formula>
    </cfRule>
  </conditionalFormatting>
  <conditionalFormatting sqref="G81">
    <cfRule type="cellIs" dxfId="354" priority="353" stopIfTrue="1" operator="equal">
      <formula>"Yes"</formula>
    </cfRule>
    <cfRule type="cellIs" dxfId="353" priority="354" stopIfTrue="1" operator="equal">
      <formula>"Q.Yes"</formula>
    </cfRule>
    <cfRule type="cellIs" dxfId="352" priority="355" stopIfTrue="1" operator="equal">
      <formula>"No"</formula>
    </cfRule>
  </conditionalFormatting>
  <conditionalFormatting sqref="H81">
    <cfRule type="cellIs" dxfId="351" priority="350" stopIfTrue="1" operator="equal">
      <formula>"Yes"</formula>
    </cfRule>
    <cfRule type="cellIs" dxfId="350" priority="351" stopIfTrue="1" operator="equal">
      <formula>"Q.Yes"</formula>
    </cfRule>
    <cfRule type="cellIs" dxfId="349" priority="352" stopIfTrue="1" operator="equal">
      <formula>"No"</formula>
    </cfRule>
  </conditionalFormatting>
  <conditionalFormatting sqref="I81">
    <cfRule type="cellIs" dxfId="348" priority="347" stopIfTrue="1" operator="equal">
      <formula>"Yes"</formula>
    </cfRule>
    <cfRule type="cellIs" dxfId="347" priority="348" stopIfTrue="1" operator="equal">
      <formula>"Q.Yes"</formula>
    </cfRule>
    <cfRule type="cellIs" dxfId="346" priority="349" stopIfTrue="1" operator="equal">
      <formula>"No"</formula>
    </cfRule>
  </conditionalFormatting>
  <conditionalFormatting sqref="G82">
    <cfRule type="cellIs" dxfId="345" priority="344" stopIfTrue="1" operator="equal">
      <formula>"Yes"</formula>
    </cfRule>
    <cfRule type="cellIs" dxfId="344" priority="345" stopIfTrue="1" operator="equal">
      <formula>"Q.Yes"</formula>
    </cfRule>
    <cfRule type="cellIs" dxfId="343" priority="346" stopIfTrue="1" operator="equal">
      <formula>"No"</formula>
    </cfRule>
  </conditionalFormatting>
  <conditionalFormatting sqref="H82">
    <cfRule type="cellIs" dxfId="342" priority="341" stopIfTrue="1" operator="equal">
      <formula>"Yes"</formula>
    </cfRule>
    <cfRule type="cellIs" dxfId="341" priority="342" stopIfTrue="1" operator="equal">
      <formula>"Q.Yes"</formula>
    </cfRule>
    <cfRule type="cellIs" dxfId="340" priority="343" stopIfTrue="1" operator="equal">
      <formula>"No"</formula>
    </cfRule>
  </conditionalFormatting>
  <conditionalFormatting sqref="I82">
    <cfRule type="cellIs" dxfId="339" priority="338" stopIfTrue="1" operator="equal">
      <formula>"Yes"</formula>
    </cfRule>
    <cfRule type="cellIs" dxfId="338" priority="339" stopIfTrue="1" operator="equal">
      <formula>"Q.Yes"</formula>
    </cfRule>
    <cfRule type="cellIs" dxfId="337" priority="340" stopIfTrue="1" operator="equal">
      <formula>"No"</formula>
    </cfRule>
  </conditionalFormatting>
  <conditionalFormatting sqref="H100:I100">
    <cfRule type="cellIs" dxfId="336" priority="335" stopIfTrue="1" operator="equal">
      <formula>"Yes"</formula>
    </cfRule>
    <cfRule type="cellIs" dxfId="335" priority="336" stopIfTrue="1" operator="equal">
      <formula>"Q.Yes"</formula>
    </cfRule>
    <cfRule type="cellIs" dxfId="334" priority="337" stopIfTrue="1" operator="equal">
      <formula>"No"</formula>
    </cfRule>
  </conditionalFormatting>
  <conditionalFormatting sqref="G13">
    <cfRule type="cellIs" dxfId="333" priority="332" stopIfTrue="1" operator="equal">
      <formula>"Y"</formula>
    </cfRule>
    <cfRule type="cellIs" dxfId="332" priority="333" stopIfTrue="1" operator="equal">
      <formula>"QY"</formula>
    </cfRule>
    <cfRule type="cellIs" dxfId="331" priority="334" stopIfTrue="1" operator="equal">
      <formula>"N"</formula>
    </cfRule>
  </conditionalFormatting>
  <conditionalFormatting sqref="D43:D52">
    <cfRule type="cellIs" dxfId="330" priority="302" stopIfTrue="1" operator="equal">
      <formula>"Yes"</formula>
    </cfRule>
    <cfRule type="cellIs" dxfId="329" priority="303" stopIfTrue="1" operator="equal">
      <formula>"Q.Yes"</formula>
    </cfRule>
    <cfRule type="cellIs" dxfId="328" priority="304" stopIfTrue="1" operator="equal">
      <formula>"No"</formula>
    </cfRule>
  </conditionalFormatting>
  <conditionalFormatting sqref="E14">
    <cfRule type="cellIs" dxfId="327" priority="284" stopIfTrue="1" operator="equal">
      <formula>"Yes"</formula>
    </cfRule>
    <cfRule type="cellIs" dxfId="326" priority="285" stopIfTrue="1" operator="equal">
      <formula>"Q.Yes"</formula>
    </cfRule>
    <cfRule type="cellIs" dxfId="325" priority="286" stopIfTrue="1" operator="equal">
      <formula>"No"</formula>
    </cfRule>
  </conditionalFormatting>
  <conditionalFormatting sqref="D4">
    <cfRule type="cellIs" dxfId="324" priority="323" stopIfTrue="1" operator="equal">
      <formula>"Yes"</formula>
    </cfRule>
    <cfRule type="cellIs" dxfId="323" priority="324" stopIfTrue="1" operator="equal">
      <formula>"Q.Yes"</formula>
    </cfRule>
    <cfRule type="cellIs" dxfId="322" priority="325" stopIfTrue="1" operator="equal">
      <formula>"No"</formula>
    </cfRule>
  </conditionalFormatting>
  <conditionalFormatting sqref="D30:D38">
    <cfRule type="cellIs" dxfId="321" priority="308" stopIfTrue="1" operator="equal">
      <formula>"Yes"</formula>
    </cfRule>
    <cfRule type="cellIs" dxfId="320" priority="309" stopIfTrue="1" operator="equal">
      <formula>"Q.Yes"</formula>
    </cfRule>
    <cfRule type="cellIs" dxfId="319" priority="310" stopIfTrue="1" operator="equal">
      <formula>"No"</formula>
    </cfRule>
  </conditionalFormatting>
  <conditionalFormatting sqref="D42">
    <cfRule type="cellIs" dxfId="318" priority="305" stopIfTrue="1" operator="equal">
      <formula>"Yes"</formula>
    </cfRule>
    <cfRule type="cellIs" dxfId="317" priority="306" stopIfTrue="1" operator="equal">
      <formula>"Q.Yes"</formula>
    </cfRule>
    <cfRule type="cellIs" dxfId="316" priority="307" stopIfTrue="1" operator="equal">
      <formula>"No"</formula>
    </cfRule>
  </conditionalFormatting>
  <conditionalFormatting sqref="E18">
    <cfRule type="cellIs" dxfId="315" priority="281" stopIfTrue="1" operator="equal">
      <formula>"Yes"</formula>
    </cfRule>
    <cfRule type="cellIs" dxfId="314" priority="282" stopIfTrue="1" operator="equal">
      <formula>"Q.Yes"</formula>
    </cfRule>
    <cfRule type="cellIs" dxfId="313" priority="283" stopIfTrue="1" operator="equal">
      <formula>"No"</formula>
    </cfRule>
  </conditionalFormatting>
  <conditionalFormatting sqref="D22:D27">
    <cfRule type="cellIs" dxfId="312" priority="311" stopIfTrue="1" operator="equal">
      <formula>"Yes"</formula>
    </cfRule>
    <cfRule type="cellIs" dxfId="311" priority="312" stopIfTrue="1" operator="equal">
      <formula>"Q.Yes"</formula>
    </cfRule>
    <cfRule type="cellIs" dxfId="310" priority="313" stopIfTrue="1" operator="equal">
      <formula>"No"</formula>
    </cfRule>
  </conditionalFormatting>
  <conditionalFormatting sqref="E17">
    <cfRule type="cellIs" dxfId="309" priority="278" stopIfTrue="1" operator="equal">
      <formula>"Yes"</formula>
    </cfRule>
    <cfRule type="cellIs" dxfId="308" priority="279" stopIfTrue="1" operator="equal">
      <formula>"Q.Yes"</formula>
    </cfRule>
    <cfRule type="cellIs" dxfId="307" priority="280" stopIfTrue="1" operator="equal">
      <formula>"No"</formula>
    </cfRule>
  </conditionalFormatting>
  <conditionalFormatting sqref="E15">
    <cfRule type="cellIs" dxfId="306" priority="272" stopIfTrue="1" operator="equal">
      <formula>"Yes"</formula>
    </cfRule>
    <cfRule type="cellIs" dxfId="305" priority="273" stopIfTrue="1" operator="equal">
      <formula>"Q.Yes"</formula>
    </cfRule>
    <cfRule type="cellIs" dxfId="304" priority="274" stopIfTrue="1" operator="equal">
      <formula>"No"</formula>
    </cfRule>
  </conditionalFormatting>
  <conditionalFormatting sqref="D14:D19">
    <cfRule type="cellIs" dxfId="303" priority="314" stopIfTrue="1" operator="equal">
      <formula>"Yes"</formula>
    </cfRule>
    <cfRule type="cellIs" dxfId="302" priority="315" stopIfTrue="1" operator="equal">
      <formula>"Q.Yes"</formula>
    </cfRule>
    <cfRule type="cellIs" dxfId="301" priority="316" stopIfTrue="1" operator="equal">
      <formula>"No"</formula>
    </cfRule>
  </conditionalFormatting>
  <conditionalFormatting sqref="F5:F7">
    <cfRule type="cellIs" dxfId="300" priority="329" stopIfTrue="1" operator="equal">
      <formula>"Yes"</formula>
    </cfRule>
    <cfRule type="cellIs" dxfId="299" priority="330" stopIfTrue="1" operator="equal">
      <formula>"Q.Yes"</formula>
    </cfRule>
    <cfRule type="cellIs" dxfId="298" priority="331" stopIfTrue="1" operator="equal">
      <formula>"No"</formula>
    </cfRule>
  </conditionalFormatting>
  <conditionalFormatting sqref="F22">
    <cfRule type="cellIs" dxfId="297" priority="326" stopIfTrue="1" operator="equal">
      <formula>"Yes"</formula>
    </cfRule>
    <cfRule type="cellIs" dxfId="296" priority="327" stopIfTrue="1" operator="equal">
      <formula>"Q.Yes"</formula>
    </cfRule>
    <cfRule type="cellIs" dxfId="295" priority="328" stopIfTrue="1" operator="equal">
      <formula>"No"</formula>
    </cfRule>
  </conditionalFormatting>
  <conditionalFormatting sqref="D5:D7">
    <cfRule type="cellIs" dxfId="294" priority="320" stopIfTrue="1" operator="equal">
      <formula>"Yes"</formula>
    </cfRule>
    <cfRule type="cellIs" dxfId="293" priority="321" stopIfTrue="1" operator="equal">
      <formula>"Q.Yes"</formula>
    </cfRule>
    <cfRule type="cellIs" dxfId="292" priority="322" stopIfTrue="1" operator="equal">
      <formula>"No"</formula>
    </cfRule>
  </conditionalFormatting>
  <conditionalFormatting sqref="D9:D11">
    <cfRule type="cellIs" dxfId="291" priority="317" stopIfTrue="1" operator="equal">
      <formula>"Yes"</formula>
    </cfRule>
    <cfRule type="cellIs" dxfId="290" priority="318" stopIfTrue="1" operator="equal">
      <formula>"Q.Yes"</formula>
    </cfRule>
    <cfRule type="cellIs" dxfId="289" priority="319" stopIfTrue="1" operator="equal">
      <formula>"No"</formula>
    </cfRule>
  </conditionalFormatting>
  <conditionalFormatting sqref="D81:D82">
    <cfRule type="cellIs" dxfId="288" priority="296" stopIfTrue="1" operator="equal">
      <formula>"Yes"</formula>
    </cfRule>
    <cfRule type="cellIs" dxfId="287" priority="297" stopIfTrue="1" operator="equal">
      <formula>"Q.Yes"</formula>
    </cfRule>
    <cfRule type="cellIs" dxfId="286" priority="298" stopIfTrue="1" operator="equal">
      <formula>"No"</formula>
    </cfRule>
  </conditionalFormatting>
  <conditionalFormatting sqref="D55:D64">
    <cfRule type="cellIs" dxfId="285" priority="299" stopIfTrue="1" operator="equal">
      <formula>"Yes"</formula>
    </cfRule>
    <cfRule type="cellIs" dxfId="284" priority="300" stopIfTrue="1" operator="equal">
      <formula>"Q.Yes"</formula>
    </cfRule>
    <cfRule type="cellIs" dxfId="283" priority="301" stopIfTrue="1" operator="equal">
      <formula>"No"</formula>
    </cfRule>
  </conditionalFormatting>
  <conditionalFormatting sqref="D88 D98">
    <cfRule type="cellIs" dxfId="282" priority="293" stopIfTrue="1" operator="equal">
      <formula>"Yes"</formula>
    </cfRule>
    <cfRule type="cellIs" dxfId="281" priority="294" stopIfTrue="1" operator="equal">
      <formula>"Q.Yes"</formula>
    </cfRule>
    <cfRule type="cellIs" dxfId="280" priority="295" stopIfTrue="1" operator="equal">
      <formula>"No"</formula>
    </cfRule>
  </conditionalFormatting>
  <conditionalFormatting sqref="D100">
    <cfRule type="cellIs" dxfId="279" priority="290" stopIfTrue="1" operator="equal">
      <formula>"Yes"</formula>
    </cfRule>
    <cfRule type="cellIs" dxfId="278" priority="291" stopIfTrue="1" operator="equal">
      <formula>"Q.Yes"</formula>
    </cfRule>
    <cfRule type="cellIs" dxfId="277" priority="292" stopIfTrue="1" operator="equal">
      <formula>"No"</formula>
    </cfRule>
  </conditionalFormatting>
  <conditionalFormatting sqref="D104">
    <cfRule type="cellIs" dxfId="276" priority="287" stopIfTrue="1" operator="equal">
      <formula>"Yes"</formula>
    </cfRule>
    <cfRule type="cellIs" dxfId="275" priority="288" stopIfTrue="1" operator="equal">
      <formula>"Q.Yes"</formula>
    </cfRule>
    <cfRule type="cellIs" dxfId="274" priority="289" stopIfTrue="1" operator="equal">
      <formula>"No"</formula>
    </cfRule>
  </conditionalFormatting>
  <conditionalFormatting sqref="E64">
    <cfRule type="cellIs" dxfId="273" priority="257" stopIfTrue="1" operator="equal">
      <formula>"Yes"</formula>
    </cfRule>
    <cfRule type="cellIs" dxfId="272" priority="258" stopIfTrue="1" operator="equal">
      <formula>"Q.Yes"</formula>
    </cfRule>
    <cfRule type="cellIs" dxfId="271" priority="259" stopIfTrue="1" operator="equal">
      <formula>"No"</formula>
    </cfRule>
  </conditionalFormatting>
  <conditionalFormatting sqref="G4:I8 G3">
    <cfRule type="cellIs" dxfId="270" priority="209" stopIfTrue="1" operator="equal">
      <formula>"Yes"</formula>
    </cfRule>
    <cfRule type="cellIs" dxfId="269" priority="210" stopIfTrue="1" operator="equal">
      <formula>"Q.Yes"</formula>
    </cfRule>
    <cfRule type="cellIs" dxfId="268" priority="211" stopIfTrue="1" operator="equal">
      <formula>"No"</formula>
    </cfRule>
  </conditionalFormatting>
  <conditionalFormatting sqref="E50">
    <cfRule type="cellIs" dxfId="267" priority="269" stopIfTrue="1" operator="equal">
      <formula>"Yes"</formula>
    </cfRule>
    <cfRule type="cellIs" dxfId="266" priority="270" stopIfTrue="1" operator="equal">
      <formula>"Q.Yes"</formula>
    </cfRule>
    <cfRule type="cellIs" dxfId="265" priority="271" stopIfTrue="1" operator="equal">
      <formula>"No"</formula>
    </cfRule>
  </conditionalFormatting>
  <conditionalFormatting sqref="E16">
    <cfRule type="cellIs" dxfId="264" priority="275" stopIfTrue="1" operator="equal">
      <formula>"Yes"</formula>
    </cfRule>
    <cfRule type="cellIs" dxfId="263" priority="276" stopIfTrue="1" operator="equal">
      <formula>"Q.Yes"</formula>
    </cfRule>
    <cfRule type="cellIs" dxfId="262" priority="277" stopIfTrue="1" operator="equal">
      <formula>"No"</formula>
    </cfRule>
  </conditionalFormatting>
  <conditionalFormatting sqref="I68">
    <cfRule type="cellIs" dxfId="261" priority="230" stopIfTrue="1" operator="equal">
      <formula>"Yes"</formula>
    </cfRule>
    <cfRule type="cellIs" dxfId="260" priority="231" stopIfTrue="1" operator="equal">
      <formula>"Q.Yes"</formula>
    </cfRule>
    <cfRule type="cellIs" dxfId="259" priority="232" stopIfTrue="1" operator="equal">
      <formula>"No"</formula>
    </cfRule>
  </conditionalFormatting>
  <conditionalFormatting sqref="I72">
    <cfRule type="cellIs" dxfId="258" priority="221" stopIfTrue="1" operator="equal">
      <formula>"Yes"</formula>
    </cfRule>
    <cfRule type="cellIs" dxfId="257" priority="222" stopIfTrue="1" operator="equal">
      <formula>"Q.Yes"</formula>
    </cfRule>
    <cfRule type="cellIs" dxfId="256" priority="223" stopIfTrue="1" operator="equal">
      <formula>"No"</formula>
    </cfRule>
  </conditionalFormatting>
  <conditionalFormatting sqref="E51">
    <cfRule type="cellIs" dxfId="255" priority="266" stopIfTrue="1" operator="equal">
      <formula>"Yes"</formula>
    </cfRule>
    <cfRule type="cellIs" dxfId="254" priority="267" stopIfTrue="1" operator="equal">
      <formula>"Q.Yes"</formula>
    </cfRule>
    <cfRule type="cellIs" dxfId="253" priority="268" stopIfTrue="1" operator="equal">
      <formula>"No"</formula>
    </cfRule>
  </conditionalFormatting>
  <conditionalFormatting sqref="E52">
    <cfRule type="cellIs" dxfId="252" priority="263" stopIfTrue="1" operator="equal">
      <formula>"Yes"</formula>
    </cfRule>
    <cfRule type="cellIs" dxfId="251" priority="264" stopIfTrue="1" operator="equal">
      <formula>"Q.Yes"</formula>
    </cfRule>
    <cfRule type="cellIs" dxfId="250" priority="265" stopIfTrue="1" operator="equal">
      <formula>"No"</formula>
    </cfRule>
  </conditionalFormatting>
  <conditionalFormatting sqref="E55:E63">
    <cfRule type="cellIs" dxfId="249" priority="260" stopIfTrue="1" operator="equal">
      <formula>"Yes"</formula>
    </cfRule>
    <cfRule type="cellIs" dxfId="248" priority="261" stopIfTrue="1" operator="equal">
      <formula>"Q.Yes"</formula>
    </cfRule>
    <cfRule type="cellIs" dxfId="247" priority="262" stopIfTrue="1" operator="equal">
      <formula>"No"</formula>
    </cfRule>
  </conditionalFormatting>
  <conditionalFormatting sqref="G88">
    <cfRule type="cellIs" dxfId="246" priority="254" stopIfTrue="1" operator="equal">
      <formula>"Yes"</formula>
    </cfRule>
    <cfRule type="cellIs" dxfId="245" priority="255" stopIfTrue="1" operator="equal">
      <formula>"Q.Yes"</formula>
    </cfRule>
    <cfRule type="cellIs" dxfId="244" priority="256" stopIfTrue="1" operator="equal">
      <formula>"No"</formula>
    </cfRule>
  </conditionalFormatting>
  <conditionalFormatting sqref="H88">
    <cfRule type="cellIs" dxfId="243" priority="251" stopIfTrue="1" operator="equal">
      <formula>"Yes"</formula>
    </cfRule>
    <cfRule type="cellIs" dxfId="242" priority="252" stopIfTrue="1" operator="equal">
      <formula>"Q.Yes"</formula>
    </cfRule>
    <cfRule type="cellIs" dxfId="241" priority="253" stopIfTrue="1" operator="equal">
      <formula>"No"</formula>
    </cfRule>
  </conditionalFormatting>
  <conditionalFormatting sqref="G68">
    <cfRule type="cellIs" dxfId="240" priority="236" stopIfTrue="1" operator="equal">
      <formula>"Yes"</formula>
    </cfRule>
    <cfRule type="cellIs" dxfId="239" priority="237" stopIfTrue="1" operator="equal">
      <formula>"Q.Yes"</formula>
    </cfRule>
    <cfRule type="cellIs" dxfId="238" priority="238" stopIfTrue="1" operator="equal">
      <formula>"No"</formula>
    </cfRule>
  </conditionalFormatting>
  <conditionalFormatting sqref="G72">
    <cfRule type="cellIs" dxfId="237" priority="227" stopIfTrue="1" operator="equal">
      <formula>"Yes"</formula>
    </cfRule>
    <cfRule type="cellIs" dxfId="236" priority="228" stopIfTrue="1" operator="equal">
      <formula>"Q.Yes"</formula>
    </cfRule>
    <cfRule type="cellIs" dxfId="235" priority="229" stopIfTrue="1" operator="equal">
      <formula>"No"</formula>
    </cfRule>
  </conditionalFormatting>
  <conditionalFormatting sqref="G76">
    <cfRule type="cellIs" dxfId="234" priority="218" stopIfTrue="1" operator="equal">
      <formula>"Yes"</formula>
    </cfRule>
    <cfRule type="cellIs" dxfId="233" priority="219" stopIfTrue="1" operator="equal">
      <formula>"Q.Yes"</formula>
    </cfRule>
    <cfRule type="cellIs" dxfId="232" priority="220" stopIfTrue="1" operator="equal">
      <formula>"No"</formula>
    </cfRule>
  </conditionalFormatting>
  <conditionalFormatting sqref="I76">
    <cfRule type="cellIs" dxfId="231" priority="212" stopIfTrue="1" operator="equal">
      <formula>"Yes"</formula>
    </cfRule>
    <cfRule type="cellIs" dxfId="230" priority="213" stopIfTrue="1" operator="equal">
      <formula>"Q.Yes"</formula>
    </cfRule>
    <cfRule type="cellIs" dxfId="229" priority="214" stopIfTrue="1" operator="equal">
      <formula>"No"</formula>
    </cfRule>
  </conditionalFormatting>
  <conditionalFormatting sqref="I88">
    <cfRule type="cellIs" dxfId="228" priority="248" stopIfTrue="1" operator="equal">
      <formula>"Yes"</formula>
    </cfRule>
    <cfRule type="cellIs" dxfId="227" priority="249" stopIfTrue="1" operator="equal">
      <formula>"Q.Yes"</formula>
    </cfRule>
    <cfRule type="cellIs" dxfId="226" priority="250" stopIfTrue="1" operator="equal">
      <formula>"No"</formula>
    </cfRule>
  </conditionalFormatting>
  <conditionalFormatting sqref="H76">
    <cfRule type="cellIs" dxfId="225" priority="215" stopIfTrue="1" operator="equal">
      <formula>"Yes"</formula>
    </cfRule>
    <cfRule type="cellIs" dxfId="224" priority="216" stopIfTrue="1" operator="equal">
      <formula>"Q.Yes"</formula>
    </cfRule>
    <cfRule type="cellIs" dxfId="223" priority="217" stopIfTrue="1" operator="equal">
      <formula>"No"</formula>
    </cfRule>
  </conditionalFormatting>
  <conditionalFormatting sqref="G104">
    <cfRule type="cellIs" dxfId="222" priority="245" stopIfTrue="1" operator="equal">
      <formula>"Yes"</formula>
    </cfRule>
    <cfRule type="cellIs" dxfId="221" priority="246" stopIfTrue="1" operator="equal">
      <formula>"Q.Yes"</formula>
    </cfRule>
    <cfRule type="cellIs" dxfId="220" priority="247" stopIfTrue="1" operator="equal">
      <formula>"No"</formula>
    </cfRule>
  </conditionalFormatting>
  <conditionalFormatting sqref="I104">
    <cfRule type="cellIs" dxfId="219" priority="242" stopIfTrue="1" operator="equal">
      <formula>"Yes"</formula>
    </cfRule>
    <cfRule type="cellIs" dxfId="218" priority="243" stopIfTrue="1" operator="equal">
      <formula>"Q.Yes"</formula>
    </cfRule>
    <cfRule type="cellIs" dxfId="217" priority="244" stopIfTrue="1" operator="equal">
      <formula>"No"</formula>
    </cfRule>
  </conditionalFormatting>
  <conditionalFormatting sqref="E104">
    <cfRule type="cellIs" dxfId="216" priority="239" stopIfTrue="1" operator="equal">
      <formula>"Yes"</formula>
    </cfRule>
    <cfRule type="cellIs" dxfId="215" priority="240" stopIfTrue="1" operator="equal">
      <formula>"Q.Yes"</formula>
    </cfRule>
    <cfRule type="cellIs" dxfId="214" priority="241" stopIfTrue="1" operator="equal">
      <formula>"No"</formula>
    </cfRule>
  </conditionalFormatting>
  <conditionalFormatting sqref="H68">
    <cfRule type="cellIs" dxfId="213" priority="233" stopIfTrue="1" operator="equal">
      <formula>"Yes"</formula>
    </cfRule>
    <cfRule type="cellIs" dxfId="212" priority="234" stopIfTrue="1" operator="equal">
      <formula>"Q.Yes"</formula>
    </cfRule>
    <cfRule type="cellIs" dxfId="211" priority="235" stopIfTrue="1" operator="equal">
      <formula>"No"</formula>
    </cfRule>
  </conditionalFormatting>
  <conditionalFormatting sqref="H72">
    <cfRule type="cellIs" dxfId="210" priority="224" stopIfTrue="1" operator="equal">
      <formula>"Yes"</formula>
    </cfRule>
    <cfRule type="cellIs" dxfId="209" priority="225" stopIfTrue="1" operator="equal">
      <formula>"Q.Yes"</formula>
    </cfRule>
    <cfRule type="cellIs" dxfId="208" priority="226" stopIfTrue="1" operator="equal">
      <formula>"No"</formula>
    </cfRule>
  </conditionalFormatting>
  <conditionalFormatting sqref="J4">
    <cfRule type="cellIs" dxfId="207" priority="206" stopIfTrue="1" operator="equal">
      <formula>"Yes"</formula>
    </cfRule>
    <cfRule type="cellIs" dxfId="206" priority="207" stopIfTrue="1" operator="equal">
      <formula>"Q.Yes"</formula>
    </cfRule>
    <cfRule type="cellIs" dxfId="205" priority="208" stopIfTrue="1" operator="equal">
      <formula>"No"</formula>
    </cfRule>
  </conditionalFormatting>
  <conditionalFormatting sqref="J5:J9">
    <cfRule type="cellIs" dxfId="204" priority="203" stopIfTrue="1" operator="equal">
      <formula>"Yes"</formula>
    </cfRule>
    <cfRule type="cellIs" dxfId="203" priority="204" stopIfTrue="1" operator="equal">
      <formula>"Q.Yes"</formula>
    </cfRule>
    <cfRule type="cellIs" dxfId="202" priority="205" stopIfTrue="1" operator="equal">
      <formula>"No"</formula>
    </cfRule>
  </conditionalFormatting>
  <conditionalFormatting sqref="J14:J19">
    <cfRule type="cellIs" dxfId="201" priority="200" stopIfTrue="1" operator="equal">
      <formula>"Yes"</formula>
    </cfRule>
    <cfRule type="cellIs" dxfId="200" priority="201" stopIfTrue="1" operator="equal">
      <formula>"Q.Yes"</formula>
    </cfRule>
    <cfRule type="cellIs" dxfId="199" priority="202" stopIfTrue="1" operator="equal">
      <formula>"No"</formula>
    </cfRule>
  </conditionalFormatting>
  <conditionalFormatting sqref="J22">
    <cfRule type="cellIs" dxfId="198" priority="197" stopIfTrue="1" operator="equal">
      <formula>"Yes"</formula>
    </cfRule>
    <cfRule type="cellIs" dxfId="197" priority="198" stopIfTrue="1" operator="equal">
      <formula>"Q.Yes"</formula>
    </cfRule>
    <cfRule type="cellIs" dxfId="196" priority="199" stopIfTrue="1" operator="equal">
      <formula>"No"</formula>
    </cfRule>
  </conditionalFormatting>
  <conditionalFormatting sqref="J23">
    <cfRule type="cellIs" dxfId="195" priority="194" stopIfTrue="1" operator="equal">
      <formula>"Yes"</formula>
    </cfRule>
    <cfRule type="cellIs" dxfId="194" priority="195" stopIfTrue="1" operator="equal">
      <formula>"Q.Yes"</formula>
    </cfRule>
    <cfRule type="cellIs" dxfId="193" priority="196" stopIfTrue="1" operator="equal">
      <formula>"No"</formula>
    </cfRule>
  </conditionalFormatting>
  <conditionalFormatting sqref="J24:J26">
    <cfRule type="cellIs" dxfId="192" priority="191" stopIfTrue="1" operator="equal">
      <formula>"Yes"</formula>
    </cfRule>
    <cfRule type="cellIs" dxfId="191" priority="192" stopIfTrue="1" operator="equal">
      <formula>"Q.Yes"</formula>
    </cfRule>
    <cfRule type="cellIs" dxfId="190" priority="193" stopIfTrue="1" operator="equal">
      <formula>"No"</formula>
    </cfRule>
  </conditionalFormatting>
  <conditionalFormatting sqref="J27">
    <cfRule type="cellIs" dxfId="189" priority="188" stopIfTrue="1" operator="equal">
      <formula>"Yes"</formula>
    </cfRule>
    <cfRule type="cellIs" dxfId="188" priority="189" stopIfTrue="1" operator="equal">
      <formula>"Q.Yes"</formula>
    </cfRule>
    <cfRule type="cellIs" dxfId="187" priority="190" stopIfTrue="1" operator="equal">
      <formula>"No"</formula>
    </cfRule>
  </conditionalFormatting>
  <conditionalFormatting sqref="J30:J39">
    <cfRule type="cellIs" dxfId="186" priority="185" stopIfTrue="1" operator="equal">
      <formula>"Yes"</formula>
    </cfRule>
    <cfRule type="cellIs" dxfId="185" priority="186" stopIfTrue="1" operator="equal">
      <formula>"Q.Yes"</formula>
    </cfRule>
    <cfRule type="cellIs" dxfId="184" priority="187" stopIfTrue="1" operator="equal">
      <formula>"No"</formula>
    </cfRule>
  </conditionalFormatting>
  <conditionalFormatting sqref="J33:J39">
    <cfRule type="cellIs" dxfId="183" priority="182" stopIfTrue="1" operator="equal">
      <formula>"Yes"</formula>
    </cfRule>
    <cfRule type="cellIs" dxfId="182" priority="183" stopIfTrue="1" operator="equal">
      <formula>"Q.Yes"</formula>
    </cfRule>
    <cfRule type="cellIs" dxfId="181" priority="184" stopIfTrue="1" operator="equal">
      <formula>"No"</formula>
    </cfRule>
  </conditionalFormatting>
  <conditionalFormatting sqref="J34:J39">
    <cfRule type="cellIs" dxfId="180" priority="179" stopIfTrue="1" operator="equal">
      <formula>"Yes"</formula>
    </cfRule>
    <cfRule type="cellIs" dxfId="179" priority="180" stopIfTrue="1" operator="equal">
      <formula>"Q.Yes"</formula>
    </cfRule>
    <cfRule type="cellIs" dxfId="178" priority="181" stopIfTrue="1" operator="equal">
      <formula>"No"</formula>
    </cfRule>
  </conditionalFormatting>
  <conditionalFormatting sqref="J42">
    <cfRule type="cellIs" dxfId="177" priority="176" stopIfTrue="1" operator="equal">
      <formula>"Yes"</formula>
    </cfRule>
    <cfRule type="cellIs" dxfId="176" priority="177" stopIfTrue="1" operator="equal">
      <formula>"Q.Yes"</formula>
    </cfRule>
    <cfRule type="cellIs" dxfId="175" priority="178" stopIfTrue="1" operator="equal">
      <formula>"No"</formula>
    </cfRule>
  </conditionalFormatting>
  <conditionalFormatting sqref="J50:J52">
    <cfRule type="cellIs" dxfId="174" priority="173" stopIfTrue="1" operator="equal">
      <formula>"Yes"</formula>
    </cfRule>
    <cfRule type="cellIs" dxfId="173" priority="174" stopIfTrue="1" operator="equal">
      <formula>"Q.Yes"</formula>
    </cfRule>
    <cfRule type="cellIs" dxfId="172" priority="175" stopIfTrue="1" operator="equal">
      <formula>"No"</formula>
    </cfRule>
  </conditionalFormatting>
  <conditionalFormatting sqref="J55:J57 J60:J64">
    <cfRule type="cellIs" dxfId="171" priority="170" stopIfTrue="1" operator="equal">
      <formula>"Yes"</formula>
    </cfRule>
    <cfRule type="cellIs" dxfId="170" priority="171" stopIfTrue="1" operator="equal">
      <formula>"Q.Yes"</formula>
    </cfRule>
    <cfRule type="cellIs" dxfId="169" priority="172" stopIfTrue="1" operator="equal">
      <formula>"No"</formula>
    </cfRule>
  </conditionalFormatting>
  <conditionalFormatting sqref="J58:J59">
    <cfRule type="cellIs" dxfId="168" priority="167" stopIfTrue="1" operator="equal">
      <formula>"Yes"</formula>
    </cfRule>
    <cfRule type="cellIs" dxfId="167" priority="168" stopIfTrue="1" operator="equal">
      <formula>"Q.Yes"</formula>
    </cfRule>
    <cfRule type="cellIs" dxfId="166" priority="169" stopIfTrue="1" operator="equal">
      <formula>"No"</formula>
    </cfRule>
  </conditionalFormatting>
  <conditionalFormatting sqref="J88:J97">
    <cfRule type="cellIs" dxfId="165" priority="164" stopIfTrue="1" operator="equal">
      <formula>"Yes"</formula>
    </cfRule>
    <cfRule type="cellIs" dxfId="164" priority="165" stopIfTrue="1" operator="equal">
      <formula>"Q.Yes"</formula>
    </cfRule>
    <cfRule type="cellIs" dxfId="163" priority="166" stopIfTrue="1" operator="equal">
      <formula>"No"</formula>
    </cfRule>
  </conditionalFormatting>
  <conditionalFormatting sqref="E100">
    <cfRule type="cellIs" dxfId="162" priority="161" stopIfTrue="1" operator="equal">
      <formula>"Yes"</formula>
    </cfRule>
    <cfRule type="cellIs" dxfId="161" priority="162" stopIfTrue="1" operator="equal">
      <formula>"Q.Yes"</formula>
    </cfRule>
    <cfRule type="cellIs" dxfId="160" priority="163" stopIfTrue="1" operator="equal">
      <formula>"No"</formula>
    </cfRule>
  </conditionalFormatting>
  <conditionalFormatting sqref="J115 J103:J112">
    <cfRule type="cellIs" dxfId="159" priority="158" stopIfTrue="1" operator="equal">
      <formula>"Yes"</formula>
    </cfRule>
    <cfRule type="cellIs" dxfId="158" priority="159" stopIfTrue="1" operator="equal">
      <formula>"Q.Yes"</formula>
    </cfRule>
    <cfRule type="cellIs" dxfId="157" priority="160" stopIfTrue="1" operator="equal">
      <formula>"No"</formula>
    </cfRule>
  </conditionalFormatting>
  <conditionalFormatting sqref="J99:J100">
    <cfRule type="cellIs" dxfId="156" priority="156" stopIfTrue="1" operator="equal">
      <formula>"Q.Yes"</formula>
    </cfRule>
    <cfRule type="cellIs" dxfId="155" priority="157" stopIfTrue="1" operator="equal">
      <formula>"No"</formula>
    </cfRule>
  </conditionalFormatting>
  <conditionalFormatting sqref="J10:J11">
    <cfRule type="cellIs" dxfId="154" priority="154" stopIfTrue="1" operator="equal">
      <formula>"No"</formula>
    </cfRule>
  </conditionalFormatting>
  <conditionalFormatting sqref="J72:J82 J1:J42 J50:J70 J85:J118">
    <cfRule type="cellIs" dxfId="153" priority="153" stopIfTrue="1" operator="equal">
      <formula>"Risk"</formula>
    </cfRule>
  </conditionalFormatting>
  <conditionalFormatting sqref="J72:J82 J1:J42 J50:J70 J85:J112">
    <cfRule type="cellIs" dxfId="152" priority="152" stopIfTrue="1" operator="equal">
      <formula>"Incomplete"</formula>
    </cfRule>
    <cfRule type="cellIs" dxfId="151" priority="155" stopIfTrue="1" operator="equal">
      <formula>"Yes"</formula>
    </cfRule>
  </conditionalFormatting>
  <conditionalFormatting sqref="G21">
    <cfRule type="cellIs" dxfId="150" priority="149" stopIfTrue="1" operator="equal">
      <formula>"Y"</formula>
    </cfRule>
    <cfRule type="cellIs" dxfId="149" priority="150" stopIfTrue="1" operator="equal">
      <formula>"QY"</formula>
    </cfRule>
    <cfRule type="cellIs" dxfId="148" priority="151" stopIfTrue="1" operator="equal">
      <formula>"N"</formula>
    </cfRule>
  </conditionalFormatting>
  <conditionalFormatting sqref="G29">
    <cfRule type="cellIs" dxfId="147" priority="146" stopIfTrue="1" operator="equal">
      <formula>"Y"</formula>
    </cfRule>
    <cfRule type="cellIs" dxfId="146" priority="147" stopIfTrue="1" operator="equal">
      <formula>"QY"</formula>
    </cfRule>
    <cfRule type="cellIs" dxfId="145" priority="148" stopIfTrue="1" operator="equal">
      <formula>"N"</formula>
    </cfRule>
  </conditionalFormatting>
  <conditionalFormatting sqref="G41">
    <cfRule type="cellIs" dxfId="144" priority="143" stopIfTrue="1" operator="equal">
      <formula>"Y"</formula>
    </cfRule>
    <cfRule type="cellIs" dxfId="143" priority="144" stopIfTrue="1" operator="equal">
      <formula>"QY"</formula>
    </cfRule>
    <cfRule type="cellIs" dxfId="142" priority="145" stopIfTrue="1" operator="equal">
      <formula>"N"</formula>
    </cfRule>
  </conditionalFormatting>
  <conditionalFormatting sqref="G54">
    <cfRule type="cellIs" dxfId="141" priority="140" stopIfTrue="1" operator="equal">
      <formula>"Y"</formula>
    </cfRule>
    <cfRule type="cellIs" dxfId="140" priority="141" stopIfTrue="1" operator="equal">
      <formula>"QY"</formula>
    </cfRule>
    <cfRule type="cellIs" dxfId="139" priority="142" stopIfTrue="1" operator="equal">
      <formula>"N"</formula>
    </cfRule>
  </conditionalFormatting>
  <conditionalFormatting sqref="G67">
    <cfRule type="cellIs" dxfId="138" priority="137" stopIfTrue="1" operator="equal">
      <formula>"Y"</formula>
    </cfRule>
    <cfRule type="cellIs" dxfId="137" priority="138" stopIfTrue="1" operator="equal">
      <formula>"QY"</formula>
    </cfRule>
    <cfRule type="cellIs" dxfId="136" priority="139" stopIfTrue="1" operator="equal">
      <formula>"N"</formula>
    </cfRule>
  </conditionalFormatting>
  <conditionalFormatting sqref="G86">
    <cfRule type="cellIs" dxfId="135" priority="134" stopIfTrue="1" operator="equal">
      <formula>"Y"</formula>
    </cfRule>
    <cfRule type="cellIs" dxfId="134" priority="135" stopIfTrue="1" operator="equal">
      <formula>"QY"</formula>
    </cfRule>
    <cfRule type="cellIs" dxfId="133" priority="136" stopIfTrue="1" operator="equal">
      <formula>"N"</formula>
    </cfRule>
  </conditionalFormatting>
  <conditionalFormatting sqref="G102">
    <cfRule type="cellIs" dxfId="132" priority="131" stopIfTrue="1" operator="equal">
      <formula>"Y"</formula>
    </cfRule>
    <cfRule type="cellIs" dxfId="131" priority="132" stopIfTrue="1" operator="equal">
      <formula>"QY"</formula>
    </cfRule>
    <cfRule type="cellIs" dxfId="130" priority="133" stopIfTrue="1" operator="equal">
      <formula>"N"</formula>
    </cfRule>
  </conditionalFormatting>
  <conditionalFormatting sqref="D89:D97">
    <cfRule type="cellIs" dxfId="129" priority="128" stopIfTrue="1" operator="equal">
      <formula>"Yes"</formula>
    </cfRule>
    <cfRule type="cellIs" dxfId="128" priority="129" stopIfTrue="1" operator="equal">
      <formula>"Q.Yes"</formula>
    </cfRule>
    <cfRule type="cellIs" dxfId="127" priority="130" stopIfTrue="1" operator="equal">
      <formula>"No"</formula>
    </cfRule>
  </conditionalFormatting>
  <conditionalFormatting sqref="I89:I97">
    <cfRule type="cellIs" dxfId="126" priority="119" stopIfTrue="1" operator="equal">
      <formula>"Yes"</formula>
    </cfRule>
    <cfRule type="cellIs" dxfId="125" priority="120" stopIfTrue="1" operator="equal">
      <formula>"Q.Yes"</formula>
    </cfRule>
    <cfRule type="cellIs" dxfId="124" priority="121" stopIfTrue="1" operator="equal">
      <formula>"No"</formula>
    </cfRule>
  </conditionalFormatting>
  <conditionalFormatting sqref="G89:G97">
    <cfRule type="cellIs" dxfId="123" priority="125" stopIfTrue="1" operator="equal">
      <formula>"Yes"</formula>
    </cfRule>
    <cfRule type="cellIs" dxfId="122" priority="126" stopIfTrue="1" operator="equal">
      <formula>"Q.Yes"</formula>
    </cfRule>
    <cfRule type="cellIs" dxfId="121" priority="127" stopIfTrue="1" operator="equal">
      <formula>"No"</formula>
    </cfRule>
  </conditionalFormatting>
  <conditionalFormatting sqref="H89:H97">
    <cfRule type="cellIs" dxfId="120" priority="122" stopIfTrue="1" operator="equal">
      <formula>"Yes"</formula>
    </cfRule>
    <cfRule type="cellIs" dxfId="119" priority="123" stopIfTrue="1" operator="equal">
      <formula>"Q.Yes"</formula>
    </cfRule>
    <cfRule type="cellIs" dxfId="118" priority="124" stopIfTrue="1" operator="equal">
      <formula>"No"</formula>
    </cfRule>
  </conditionalFormatting>
  <conditionalFormatting sqref="J117:J118">
    <cfRule type="cellIs" dxfId="117" priority="116" stopIfTrue="1" operator="equal">
      <formula>"Yes"</formula>
    </cfRule>
    <cfRule type="cellIs" dxfId="116" priority="117" stopIfTrue="1" operator="equal">
      <formula>"Q.Yes"</formula>
    </cfRule>
    <cfRule type="cellIs" dxfId="115" priority="118" stopIfTrue="1" operator="equal">
      <formula>"No"</formula>
    </cfRule>
  </conditionalFormatting>
  <conditionalFormatting sqref="J116">
    <cfRule type="cellIs" dxfId="114" priority="113" stopIfTrue="1" operator="equal">
      <formula>"Yes"</formula>
    </cfRule>
    <cfRule type="cellIs" dxfId="113" priority="114" stopIfTrue="1" operator="equal">
      <formula>"Q.Yes"</formula>
    </cfRule>
    <cfRule type="cellIs" dxfId="112" priority="115" stopIfTrue="1" operator="equal">
      <formula>"No"</formula>
    </cfRule>
  </conditionalFormatting>
  <conditionalFormatting sqref="K116">
    <cfRule type="cellIs" dxfId="111" priority="110" stopIfTrue="1" operator="equal">
      <formula>"Yes"</formula>
    </cfRule>
    <cfRule type="cellIs" dxfId="110" priority="111" stopIfTrue="1" operator="equal">
      <formula>"Q.Yes"</formula>
    </cfRule>
    <cfRule type="cellIs" dxfId="109" priority="112" stopIfTrue="1" operator="equal">
      <formula>"No"</formula>
    </cfRule>
  </conditionalFormatting>
  <conditionalFormatting sqref="K116">
    <cfRule type="cellIs" dxfId="108" priority="109" stopIfTrue="1" operator="equal">
      <formula>"Risk"</formula>
    </cfRule>
  </conditionalFormatting>
  <conditionalFormatting sqref="J83">
    <cfRule type="cellIs" dxfId="107" priority="106" stopIfTrue="1" operator="equal">
      <formula>"Yes"</formula>
    </cfRule>
    <cfRule type="cellIs" dxfId="106" priority="107" stopIfTrue="1" operator="equal">
      <formula>"Q.Yes"</formula>
    </cfRule>
    <cfRule type="cellIs" dxfId="105" priority="108" stopIfTrue="1" operator="equal">
      <formula>"No"</formula>
    </cfRule>
  </conditionalFormatting>
  <conditionalFormatting sqref="G83">
    <cfRule type="cellIs" dxfId="104" priority="103" stopIfTrue="1" operator="equal">
      <formula>"Yes"</formula>
    </cfRule>
    <cfRule type="cellIs" dxfId="103" priority="104" stopIfTrue="1" operator="equal">
      <formula>"Q.Yes"</formula>
    </cfRule>
    <cfRule type="cellIs" dxfId="102" priority="105" stopIfTrue="1" operator="equal">
      <formula>"No"</formula>
    </cfRule>
  </conditionalFormatting>
  <conditionalFormatting sqref="H83">
    <cfRule type="cellIs" dxfId="101" priority="100" stopIfTrue="1" operator="equal">
      <formula>"Yes"</formula>
    </cfRule>
    <cfRule type="cellIs" dxfId="100" priority="101" stopIfTrue="1" operator="equal">
      <formula>"Q.Yes"</formula>
    </cfRule>
    <cfRule type="cellIs" dxfId="99" priority="102" stopIfTrue="1" operator="equal">
      <formula>"No"</formula>
    </cfRule>
  </conditionalFormatting>
  <conditionalFormatting sqref="D83">
    <cfRule type="cellIs" dxfId="98" priority="94" stopIfTrue="1" operator="equal">
      <formula>"Yes"</formula>
    </cfRule>
    <cfRule type="cellIs" dxfId="97" priority="95" stopIfTrue="1" operator="equal">
      <formula>"Q.Yes"</formula>
    </cfRule>
    <cfRule type="cellIs" dxfId="96" priority="96" stopIfTrue="1" operator="equal">
      <formula>"No"</formula>
    </cfRule>
  </conditionalFormatting>
  <conditionalFormatting sqref="J84">
    <cfRule type="cellIs" dxfId="95" priority="88" stopIfTrue="1" operator="equal">
      <formula>"Yes"</formula>
    </cfRule>
    <cfRule type="cellIs" dxfId="94" priority="89" stopIfTrue="1" operator="equal">
      <formula>"Q.Yes"</formula>
    </cfRule>
    <cfRule type="cellIs" dxfId="93" priority="90" stopIfTrue="1" operator="equal">
      <formula>"No"</formula>
    </cfRule>
  </conditionalFormatting>
  <conditionalFormatting sqref="J83">
    <cfRule type="cellIs" dxfId="92" priority="98" stopIfTrue="1" operator="equal">
      <formula>"Risk"</formula>
    </cfRule>
  </conditionalFormatting>
  <conditionalFormatting sqref="J83">
    <cfRule type="cellIs" dxfId="91" priority="97" stopIfTrue="1" operator="equal">
      <formula>"Incomplete"</formula>
    </cfRule>
    <cfRule type="cellIs" dxfId="90" priority="99" stopIfTrue="1" operator="equal">
      <formula>"Yes"</formula>
    </cfRule>
  </conditionalFormatting>
  <conditionalFormatting sqref="I83">
    <cfRule type="cellIs" dxfId="89" priority="91" stopIfTrue="1" operator="equal">
      <formula>"Yes"</formula>
    </cfRule>
    <cfRule type="cellIs" dxfId="88" priority="92" stopIfTrue="1" operator="equal">
      <formula>"Q.Yes"</formula>
    </cfRule>
    <cfRule type="cellIs" dxfId="87" priority="93" stopIfTrue="1" operator="equal">
      <formula>"No"</formula>
    </cfRule>
  </conditionalFormatting>
  <conditionalFormatting sqref="G84">
    <cfRule type="cellIs" dxfId="86" priority="85" stopIfTrue="1" operator="equal">
      <formula>"Yes"</formula>
    </cfRule>
    <cfRule type="cellIs" dxfId="85" priority="86" stopIfTrue="1" operator="equal">
      <formula>"Q.Yes"</formula>
    </cfRule>
    <cfRule type="cellIs" dxfId="84" priority="87" stopIfTrue="1" operator="equal">
      <formula>"No"</formula>
    </cfRule>
  </conditionalFormatting>
  <conditionalFormatting sqref="H84">
    <cfRule type="cellIs" dxfId="83" priority="82" stopIfTrue="1" operator="equal">
      <formula>"Yes"</formula>
    </cfRule>
    <cfRule type="cellIs" dxfId="82" priority="83" stopIfTrue="1" operator="equal">
      <formula>"Q.Yes"</formula>
    </cfRule>
    <cfRule type="cellIs" dxfId="81" priority="84" stopIfTrue="1" operator="equal">
      <formula>"No"</formula>
    </cfRule>
  </conditionalFormatting>
  <conditionalFormatting sqref="D84">
    <cfRule type="cellIs" dxfId="80" priority="76" stopIfTrue="1" operator="equal">
      <formula>"Yes"</formula>
    </cfRule>
    <cfRule type="cellIs" dxfId="79" priority="77" stopIfTrue="1" operator="equal">
      <formula>"Q.Yes"</formula>
    </cfRule>
    <cfRule type="cellIs" dxfId="78" priority="78" stopIfTrue="1" operator="equal">
      <formula>"No"</formula>
    </cfRule>
  </conditionalFormatting>
  <conditionalFormatting sqref="I71">
    <cfRule type="cellIs" dxfId="77" priority="61" stopIfTrue="1" operator="equal">
      <formula>"Yes"</formula>
    </cfRule>
    <cfRule type="cellIs" dxfId="76" priority="62" stopIfTrue="1" operator="equal">
      <formula>"Q.Yes"</formula>
    </cfRule>
    <cfRule type="cellIs" dxfId="75" priority="63" stopIfTrue="1" operator="equal">
      <formula>"No"</formula>
    </cfRule>
  </conditionalFormatting>
  <conditionalFormatting sqref="I84">
    <cfRule type="cellIs" dxfId="74" priority="79" stopIfTrue="1" operator="equal">
      <formula>"Yes"</formula>
    </cfRule>
    <cfRule type="cellIs" dxfId="73" priority="80" stopIfTrue="1" operator="equal">
      <formula>"Q.Yes"</formula>
    </cfRule>
    <cfRule type="cellIs" dxfId="72" priority="81" stopIfTrue="1" operator="equal">
      <formula>"No"</formula>
    </cfRule>
  </conditionalFormatting>
  <conditionalFormatting sqref="G71">
    <cfRule type="cellIs" dxfId="71" priority="67" stopIfTrue="1" operator="equal">
      <formula>"Yes"</formula>
    </cfRule>
    <cfRule type="cellIs" dxfId="70" priority="68" stopIfTrue="1" operator="equal">
      <formula>"Q.Yes"</formula>
    </cfRule>
    <cfRule type="cellIs" dxfId="69" priority="69" stopIfTrue="1" operator="equal">
      <formula>"No"</formula>
    </cfRule>
  </conditionalFormatting>
  <conditionalFormatting sqref="H71">
    <cfRule type="cellIs" dxfId="68" priority="64" stopIfTrue="1" operator="equal">
      <formula>"Yes"</formula>
    </cfRule>
    <cfRule type="cellIs" dxfId="67" priority="65" stopIfTrue="1" operator="equal">
      <formula>"Q.Yes"</formula>
    </cfRule>
    <cfRule type="cellIs" dxfId="66" priority="66" stopIfTrue="1" operator="equal">
      <formula>"No"</formula>
    </cfRule>
  </conditionalFormatting>
  <conditionalFormatting sqref="J84">
    <cfRule type="cellIs" dxfId="65" priority="74" stopIfTrue="1" operator="equal">
      <formula>"Risk"</formula>
    </cfRule>
  </conditionalFormatting>
  <conditionalFormatting sqref="J84">
    <cfRule type="cellIs" dxfId="64" priority="73" stopIfTrue="1" operator="equal">
      <formula>"Incomplete"</formula>
    </cfRule>
    <cfRule type="cellIs" dxfId="63" priority="75" stopIfTrue="1" operator="equal">
      <formula>"Yes"</formula>
    </cfRule>
  </conditionalFormatting>
  <conditionalFormatting sqref="D71 J71">
    <cfRule type="cellIs" dxfId="62" priority="70" stopIfTrue="1" operator="equal">
      <formula>"Yes"</formula>
    </cfRule>
    <cfRule type="cellIs" dxfId="61" priority="71" stopIfTrue="1" operator="equal">
      <formula>"Q.Yes"</formula>
    </cfRule>
    <cfRule type="cellIs" dxfId="60" priority="72" stopIfTrue="1" operator="equal">
      <formula>"No"</formula>
    </cfRule>
  </conditionalFormatting>
  <conditionalFormatting sqref="J71">
    <cfRule type="cellIs" dxfId="59" priority="59" stopIfTrue="1" operator="equal">
      <formula>"Risk"</formula>
    </cfRule>
  </conditionalFormatting>
  <conditionalFormatting sqref="J71">
    <cfRule type="cellIs" dxfId="58" priority="58" stopIfTrue="1" operator="equal">
      <formula>"Incomplete"</formula>
    </cfRule>
    <cfRule type="cellIs" dxfId="57" priority="60" stopIfTrue="1" operator="equal">
      <formula>"Yes"</formula>
    </cfRule>
  </conditionalFormatting>
  <conditionalFormatting sqref="G30:G31">
    <cfRule type="cellIs" dxfId="56" priority="55" stopIfTrue="1" operator="equal">
      <formula>"Yes"</formula>
    </cfRule>
    <cfRule type="cellIs" dxfId="55" priority="56" stopIfTrue="1" operator="equal">
      <formula>"Q.Yes"</formula>
    </cfRule>
    <cfRule type="cellIs" dxfId="54" priority="57" stopIfTrue="1" operator="equal">
      <formula>"No"</formula>
    </cfRule>
  </conditionalFormatting>
  <conditionalFormatting sqref="I30:I31">
    <cfRule type="cellIs" dxfId="53" priority="52" stopIfTrue="1" operator="equal">
      <formula>"Yes"</formula>
    </cfRule>
    <cfRule type="cellIs" dxfId="52" priority="53" stopIfTrue="1" operator="equal">
      <formula>"Q.Yes"</formula>
    </cfRule>
    <cfRule type="cellIs" dxfId="51" priority="54" stopIfTrue="1" operator="equal">
      <formula>"No"</formula>
    </cfRule>
  </conditionalFormatting>
  <conditionalFormatting sqref="H30:H31">
    <cfRule type="cellIs" dxfId="50" priority="49" stopIfTrue="1" operator="equal">
      <formula>"Yes"</formula>
    </cfRule>
    <cfRule type="cellIs" dxfId="49" priority="50" stopIfTrue="1" operator="equal">
      <formula>"Q.Yes"</formula>
    </cfRule>
    <cfRule type="cellIs" dxfId="48" priority="51" stopIfTrue="1" operator="equal">
      <formula>"No"</formula>
    </cfRule>
  </conditionalFormatting>
  <conditionalFormatting sqref="F31">
    <cfRule type="cellIs" dxfId="47" priority="46" stopIfTrue="1" operator="equal">
      <formula>"Yes"</formula>
    </cfRule>
    <cfRule type="cellIs" dxfId="46" priority="47" stopIfTrue="1" operator="equal">
      <formula>"Q.Yes"</formula>
    </cfRule>
    <cfRule type="cellIs" dxfId="45" priority="48" stopIfTrue="1" operator="equal">
      <formula>"No"</formula>
    </cfRule>
  </conditionalFormatting>
  <conditionalFormatting sqref="J43:J49">
    <cfRule type="cellIs" dxfId="44" priority="43" stopIfTrue="1" operator="equal">
      <formula>"Yes"</formula>
    </cfRule>
    <cfRule type="cellIs" dxfId="43" priority="44" stopIfTrue="1" operator="equal">
      <formula>"Q.Yes"</formula>
    </cfRule>
    <cfRule type="cellIs" dxfId="42" priority="45" stopIfTrue="1" operator="equal">
      <formula>"No"</formula>
    </cfRule>
  </conditionalFormatting>
  <conditionalFormatting sqref="J43:J49">
    <cfRule type="cellIs" dxfId="41" priority="41" stopIfTrue="1" operator="equal">
      <formula>"Risk"</formula>
    </cfRule>
  </conditionalFormatting>
  <conditionalFormatting sqref="J43:J49">
    <cfRule type="cellIs" dxfId="40" priority="40" stopIfTrue="1" operator="equal">
      <formula>"Incomplete"</formula>
    </cfRule>
    <cfRule type="cellIs" dxfId="39" priority="42" stopIfTrue="1" operator="equal">
      <formula>"Yes"</formula>
    </cfRule>
  </conditionalFormatting>
  <conditionalFormatting sqref="D103">
    <cfRule type="cellIs" dxfId="38" priority="37" stopIfTrue="1" operator="equal">
      <formula>"Yes"</formula>
    </cfRule>
    <cfRule type="cellIs" dxfId="37" priority="38" stopIfTrue="1" operator="equal">
      <formula>"Q.Yes"</formula>
    </cfRule>
    <cfRule type="cellIs" dxfId="36" priority="39" stopIfTrue="1" operator="equal">
      <formula>"No"</formula>
    </cfRule>
  </conditionalFormatting>
  <conditionalFormatting sqref="G103">
    <cfRule type="cellIs" dxfId="35" priority="34" stopIfTrue="1" operator="equal">
      <formula>"Yes"</formula>
    </cfRule>
    <cfRule type="cellIs" dxfId="34" priority="35" stopIfTrue="1" operator="equal">
      <formula>"Q.Yes"</formula>
    </cfRule>
    <cfRule type="cellIs" dxfId="33" priority="36" stopIfTrue="1" operator="equal">
      <formula>"No"</formula>
    </cfRule>
  </conditionalFormatting>
  <conditionalFormatting sqref="I103">
    <cfRule type="cellIs" dxfId="32" priority="31" stopIfTrue="1" operator="equal">
      <formula>"Yes"</formula>
    </cfRule>
    <cfRule type="cellIs" dxfId="31" priority="32" stopIfTrue="1" operator="equal">
      <formula>"Q.Yes"</formula>
    </cfRule>
    <cfRule type="cellIs" dxfId="30" priority="33" stopIfTrue="1" operator="equal">
      <formula>"No"</formula>
    </cfRule>
  </conditionalFormatting>
  <conditionalFormatting sqref="E103">
    <cfRule type="cellIs" dxfId="29" priority="28" stopIfTrue="1" operator="equal">
      <formula>"Yes"</formula>
    </cfRule>
    <cfRule type="cellIs" dxfId="28" priority="29" stopIfTrue="1" operator="equal">
      <formula>"Q.Yes"</formula>
    </cfRule>
    <cfRule type="cellIs" dxfId="27" priority="30" stopIfTrue="1" operator="equal">
      <formula>"No"</formula>
    </cfRule>
  </conditionalFormatting>
  <conditionalFormatting sqref="D105:D112">
    <cfRule type="cellIs" dxfId="26" priority="25" stopIfTrue="1" operator="equal">
      <formula>"Yes"</formula>
    </cfRule>
    <cfRule type="cellIs" dxfId="25" priority="26" stopIfTrue="1" operator="equal">
      <formula>"Q.Yes"</formula>
    </cfRule>
    <cfRule type="cellIs" dxfId="24" priority="27" stopIfTrue="1" operator="equal">
      <formula>"No"</formula>
    </cfRule>
  </conditionalFormatting>
  <conditionalFormatting sqref="G105:G112">
    <cfRule type="cellIs" dxfId="23" priority="22" stopIfTrue="1" operator="equal">
      <formula>"Yes"</formula>
    </cfRule>
    <cfRule type="cellIs" dxfId="22" priority="23" stopIfTrue="1" operator="equal">
      <formula>"Q.Yes"</formula>
    </cfRule>
    <cfRule type="cellIs" dxfId="21" priority="24" stopIfTrue="1" operator="equal">
      <formula>"No"</formula>
    </cfRule>
  </conditionalFormatting>
  <conditionalFormatting sqref="I105:I112">
    <cfRule type="cellIs" dxfId="20" priority="19" stopIfTrue="1" operator="equal">
      <formula>"Yes"</formula>
    </cfRule>
    <cfRule type="cellIs" dxfId="19" priority="20" stopIfTrue="1" operator="equal">
      <formula>"Q.Yes"</formula>
    </cfRule>
    <cfRule type="cellIs" dxfId="18" priority="21" stopIfTrue="1" operator="equal">
      <formula>"No"</formula>
    </cfRule>
  </conditionalFormatting>
  <conditionalFormatting sqref="E105:E112">
    <cfRule type="cellIs" dxfId="17" priority="16" stopIfTrue="1" operator="equal">
      <formula>"Yes"</formula>
    </cfRule>
    <cfRule type="cellIs" dxfId="16" priority="17" stopIfTrue="1" operator="equal">
      <formula>"Q.Yes"</formula>
    </cfRule>
    <cfRule type="cellIs" dxfId="15" priority="18" stopIfTrue="1" operator="equal">
      <formula>"No"</formula>
    </cfRule>
  </conditionalFormatting>
  <conditionalFormatting sqref="J33:J39">
    <cfRule type="cellIs" dxfId="14" priority="13" stopIfTrue="1" operator="equal">
      <formula>"Yes"</formula>
    </cfRule>
    <cfRule type="cellIs" dxfId="13" priority="14" stopIfTrue="1" operator="equal">
      <formula>"Q.Yes"</formula>
    </cfRule>
    <cfRule type="cellIs" dxfId="12" priority="15" stopIfTrue="1" operator="equal">
      <formula>"No"</formula>
    </cfRule>
  </conditionalFormatting>
  <conditionalFormatting sqref="J34:J39">
    <cfRule type="cellIs" dxfId="11" priority="10" stopIfTrue="1" operator="equal">
      <formula>"Yes"</formula>
    </cfRule>
    <cfRule type="cellIs" dxfId="10" priority="11" stopIfTrue="1" operator="equal">
      <formula>"Q.Yes"</formula>
    </cfRule>
    <cfRule type="cellIs" dxfId="9" priority="12" stopIfTrue="1" operator="equal">
      <formula>"No"</formula>
    </cfRule>
  </conditionalFormatting>
  <conditionalFormatting sqref="D39">
    <cfRule type="cellIs" dxfId="8" priority="7" stopIfTrue="1" operator="equal">
      <formula>"Yes"</formula>
    </cfRule>
    <cfRule type="cellIs" dxfId="7" priority="8" stopIfTrue="1" operator="equal">
      <formula>"Q.Yes"</formula>
    </cfRule>
    <cfRule type="cellIs" dxfId="6" priority="9" stopIfTrue="1" operator="equal">
      <formula>"No"</formula>
    </cfRule>
  </conditionalFormatting>
  <conditionalFormatting sqref="E33:E38">
    <cfRule type="cellIs" dxfId="5" priority="4" stopIfTrue="1" operator="equal">
      <formula>"Yes"</formula>
    </cfRule>
    <cfRule type="cellIs" dxfId="4" priority="5" stopIfTrue="1" operator="equal">
      <formula>"Q.Yes"</formula>
    </cfRule>
    <cfRule type="cellIs" dxfId="3" priority="6" stopIfTrue="1" operator="equal">
      <formula>"No"</formula>
    </cfRule>
  </conditionalFormatting>
  <conditionalFormatting sqref="E39">
    <cfRule type="cellIs" dxfId="2" priority="1" stopIfTrue="1" operator="equal">
      <formula>"Yes"</formula>
    </cfRule>
    <cfRule type="cellIs" dxfId="1" priority="2" stopIfTrue="1" operator="equal">
      <formula>"Q.Yes"</formula>
    </cfRule>
    <cfRule type="cellIs" dxfId="0" priority="3" stopIfTrue="1" operator="equal">
      <formula>"No"</formula>
    </cfRule>
  </conditionalFormatting>
  <dataValidations count="2">
    <dataValidation type="list" allowBlank="1" showInputMessage="1" showErrorMessage="1" sqref="F99:F100" xr:uid="{00000000-0002-0000-0100-000000000000}">
      <formula1>$R$295:$R$297</formula1>
    </dataValidation>
    <dataValidation type="list" allowBlank="1" showInputMessage="1" showErrorMessage="1" sqref="D55:E55 G103:I112 D103:E112 G76:I84 G88:I97 D4:F7 D68:D84 E50:E52 G50:I52 D57:E64 D14:E18 G60:I64 G55:I55 F30:I31 D23:D26 G14:I19 D27:F27 H4:I8 D9:I9 G22:G27 H24:H27 D22:F22 E43:I49 E99:E100 D42:D52 I22:I27 H22 G57:I57 D10:D11 D19:F19 G68:I74 D56:G56 G3:G8 E36:F36 D30:D39 D88:D100 G99:I100 E33:E35 E37:E39" xr:uid="{00000000-0002-0000-0100-000001000000}">
      <formula1>$S$295:$S$298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Gap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AO2 Law</dc:creator>
  <cp:lastModifiedBy>AO2 Law</cp:lastModifiedBy>
  <dcterms:created xsi:type="dcterms:W3CDTF">2020-06-22T07:03:06Z</dcterms:created>
  <dcterms:modified xsi:type="dcterms:W3CDTF">2020-06-22T07:13:40Z</dcterms:modified>
</cp:coreProperties>
</file>