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9555" windowHeight="8250"/>
  </bookViews>
  <sheets>
    <sheet name="Current" sheetId="1" r:id="rId1"/>
    <sheet name="Next Year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6" i="2" l="1"/>
  <c r="D5" i="2"/>
  <c r="D4" i="2"/>
  <c r="D3" i="2"/>
  <c r="D2" i="2"/>
  <c r="F2" i="2" s="1"/>
  <c r="C6" i="2"/>
  <c r="B9" i="2" s="1"/>
  <c r="C5" i="2"/>
  <c r="F5" i="2" s="1"/>
  <c r="C4" i="2"/>
  <c r="C3" i="2"/>
  <c r="C2" i="2"/>
  <c r="B18" i="1"/>
  <c r="B17" i="1"/>
  <c r="B16" i="1"/>
  <c r="B15" i="1"/>
  <c r="B14" i="1"/>
  <c r="B13" i="1"/>
  <c r="B12" i="1"/>
  <c r="B11" i="1"/>
  <c r="B10" i="1"/>
  <c r="B9" i="1"/>
  <c r="C7" i="1"/>
  <c r="D7" i="1"/>
  <c r="F2" i="1"/>
  <c r="F3" i="1"/>
  <c r="F4" i="1"/>
  <c r="F5" i="1"/>
  <c r="F6" i="1"/>
  <c r="F7" i="1"/>
  <c r="F4" i="2" l="1"/>
  <c r="B18" i="2" s="1"/>
  <c r="D7" i="2"/>
  <c r="B14" i="2" s="1"/>
  <c r="F3" i="2"/>
  <c r="F6" i="2"/>
  <c r="C7" i="2"/>
  <c r="F7" i="2" s="1"/>
  <c r="B16" i="2" s="1"/>
  <c r="B11" i="2"/>
  <c r="B17" i="2"/>
  <c r="B12" i="2" l="1"/>
  <c r="B13" i="2"/>
  <c r="B10" i="2"/>
  <c r="B15" i="2"/>
</calcChain>
</file>

<file path=xl/sharedStrings.xml><?xml version="1.0" encoding="utf-8"?>
<sst xmlns="http://schemas.openxmlformats.org/spreadsheetml/2006/main" count="40" uniqueCount="19">
  <si>
    <t>Major / Classification</t>
  </si>
  <si>
    <t>Accounting / Information Systems</t>
  </si>
  <si>
    <t>Business / Management</t>
  </si>
  <si>
    <t>Computers / Information Systems</t>
  </si>
  <si>
    <t>Electronics / Technology</t>
  </si>
  <si>
    <t>totals</t>
  </si>
  <si>
    <t>exercise 01 --------------------------&gt;</t>
  </si>
  <si>
    <t>exercise 02 --------------------------&gt;</t>
  </si>
  <si>
    <t>exercise 03 --------------------------&gt;</t>
  </si>
  <si>
    <t>exercise 04 --------------------------&gt;</t>
  </si>
  <si>
    <t>exercise 05 --------------------------&gt;</t>
  </si>
  <si>
    <t>exercise 06 --------------------------&gt;</t>
  </si>
  <si>
    <t>exercise 07 --------------------------&gt;</t>
  </si>
  <si>
    <t>exercise 08 --------------------------&gt;</t>
  </si>
  <si>
    <t>exercise 09 --------------------------&gt;</t>
  </si>
  <si>
    <t>exercise 10 --------------------------&gt;</t>
  </si>
  <si>
    <t>Male</t>
  </si>
  <si>
    <t>Female</t>
  </si>
  <si>
    <t>Networking /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</si>
</sst>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sqref="A1:F18"/>
    </sheetView>
  </sheetViews>
  <sheetFormatPr defaultRowHeight="15" x14ac:dyDescent="0.25"/>
  <cols>
    <col min="1" max="1" width="32" customWidth="1"/>
    <col min="2" max="2" width="5.85546875" customWidth="1"/>
    <col min="5" max="5" width="4.5703125" customWidth="1"/>
  </cols>
  <sheetData>
    <row r="1" spans="1:6" x14ac:dyDescent="0.25">
      <c r="A1" s="1" t="s">
        <v>0</v>
      </c>
      <c r="C1" s="4" t="s">
        <v>16</v>
      </c>
      <c r="D1" s="4" t="s">
        <v>17</v>
      </c>
      <c r="F1" s="3" t="s">
        <v>5</v>
      </c>
    </row>
    <row r="2" spans="1:6" x14ac:dyDescent="0.25">
      <c r="A2" s="2" t="s">
        <v>1</v>
      </c>
      <c r="C2">
        <v>637</v>
      </c>
      <c r="D2">
        <v>950</v>
      </c>
      <c r="F2" s="1">
        <f>SUM(C2:E2)</f>
        <v>1587</v>
      </c>
    </row>
    <row r="3" spans="1:6" x14ac:dyDescent="0.25">
      <c r="A3" s="2" t="s">
        <v>2</v>
      </c>
      <c r="C3">
        <v>539</v>
      </c>
      <c r="D3">
        <v>180</v>
      </c>
      <c r="F3" s="1">
        <f>SUM(C3:E3)</f>
        <v>719</v>
      </c>
    </row>
    <row r="4" spans="1:6" x14ac:dyDescent="0.25">
      <c r="A4" s="2" t="s">
        <v>3</v>
      </c>
      <c r="C4">
        <v>975</v>
      </c>
      <c r="D4">
        <v>670</v>
      </c>
      <c r="F4" s="1">
        <f>SUM(C4:E4)</f>
        <v>1645</v>
      </c>
    </row>
    <row r="5" spans="1:6" x14ac:dyDescent="0.25">
      <c r="A5" s="2" t="s">
        <v>4</v>
      </c>
      <c r="C5">
        <v>824</v>
      </c>
      <c r="D5">
        <v>980</v>
      </c>
      <c r="F5" s="1">
        <f>SUM(C5:E5)</f>
        <v>1804</v>
      </c>
    </row>
    <row r="6" spans="1:6" x14ac:dyDescent="0.25">
      <c r="A6" s="2" t="s">
        <v>18</v>
      </c>
      <c r="C6">
        <v>941</v>
      </c>
      <c r="D6">
        <v>540</v>
      </c>
      <c r="F6" s="1">
        <f>SUM(C6:E6)</f>
        <v>1481</v>
      </c>
    </row>
    <row r="7" spans="1:6" x14ac:dyDescent="0.25">
      <c r="A7" s="3" t="s">
        <v>5</v>
      </c>
      <c r="C7" s="1">
        <f>SUM(C2:C6)</f>
        <v>3916</v>
      </c>
      <c r="D7" s="1">
        <f>SUM(D2:D6)</f>
        <v>3320</v>
      </c>
      <c r="E7" s="1"/>
      <c r="F7" s="1">
        <f>SUM(C7:E7)</f>
        <v>7236</v>
      </c>
    </row>
    <row r="8" spans="1:6" x14ac:dyDescent="0.25">
      <c r="A8" s="1"/>
    </row>
    <row r="9" spans="1:6" x14ac:dyDescent="0.25">
      <c r="A9" s="1" t="s">
        <v>6</v>
      </c>
      <c r="B9" s="5">
        <f>C6</f>
        <v>941</v>
      </c>
    </row>
    <row r="10" spans="1:6" x14ac:dyDescent="0.25">
      <c r="A10" s="1" t="s">
        <v>7</v>
      </c>
      <c r="B10" s="5">
        <f>(F7-F5)</f>
        <v>5432</v>
      </c>
    </row>
    <row r="11" spans="1:6" x14ac:dyDescent="0.25">
      <c r="A11" s="1" t="s">
        <v>8</v>
      </c>
      <c r="B11" s="5">
        <f>(F3+F2)</f>
        <v>2306</v>
      </c>
    </row>
    <row r="12" spans="1:6" x14ac:dyDescent="0.25">
      <c r="A12" s="1" t="s">
        <v>9</v>
      </c>
      <c r="B12" s="5">
        <f>(F2+F4)</f>
        <v>3232</v>
      </c>
    </row>
    <row r="13" spans="1:6" x14ac:dyDescent="0.25">
      <c r="A13" s="1" t="s">
        <v>10</v>
      </c>
      <c r="B13" s="5">
        <f>(F7-F3)</f>
        <v>6517</v>
      </c>
    </row>
    <row r="14" spans="1:6" x14ac:dyDescent="0.25">
      <c r="A14" s="1" t="s">
        <v>11</v>
      </c>
      <c r="B14" s="5">
        <f>(D7+C5)</f>
        <v>4144</v>
      </c>
    </row>
    <row r="15" spans="1:6" x14ac:dyDescent="0.25">
      <c r="A15" s="1" t="s">
        <v>12</v>
      </c>
      <c r="B15" s="5">
        <f>(F7-(F2+F4+F5+F6))</f>
        <v>719</v>
      </c>
    </row>
    <row r="16" spans="1:6" x14ac:dyDescent="0.25">
      <c r="A16" s="1" t="s">
        <v>13</v>
      </c>
      <c r="B16" s="5">
        <f>(F7-(F3+F4))</f>
        <v>4872</v>
      </c>
    </row>
    <row r="17" spans="1:2" x14ac:dyDescent="0.25">
      <c r="A17" s="1" t="s">
        <v>14</v>
      </c>
      <c r="B17" s="5">
        <f>(D7-(D2+D4))</f>
        <v>1700</v>
      </c>
    </row>
    <row r="18" spans="1:2" x14ac:dyDescent="0.25">
      <c r="A18" s="1" t="s">
        <v>15</v>
      </c>
      <c r="B18" s="5">
        <f>((F2+F4)-(C2+C4))</f>
        <v>1620</v>
      </c>
    </row>
    <row r="19" spans="1:2" x14ac:dyDescent="0.25">
      <c r="A1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8" sqref="D8"/>
    </sheetView>
  </sheetViews>
  <sheetFormatPr defaultRowHeight="15" x14ac:dyDescent="0.25"/>
  <cols>
    <col min="1" max="1" width="31.85546875" customWidth="1"/>
    <col min="2" max="2" width="6.42578125" customWidth="1"/>
    <col min="5" max="5" width="4.42578125" customWidth="1"/>
  </cols>
  <sheetData>
    <row r="1" spans="1:6" x14ac:dyDescent="0.25">
      <c r="A1" s="1" t="s">
        <v>0</v>
      </c>
      <c r="C1" s="4" t="s">
        <v>16</v>
      </c>
      <c r="D1" s="4" t="s">
        <v>17</v>
      </c>
      <c r="F1" s="3" t="s">
        <v>5</v>
      </c>
    </row>
    <row r="2" spans="1:6" x14ac:dyDescent="0.25">
      <c r="A2" s="2" t="s">
        <v>1</v>
      </c>
      <c r="C2">
        <f>637*1.2</f>
        <v>764.4</v>
      </c>
      <c r="D2">
        <f>950*1.3</f>
        <v>1235</v>
      </c>
      <c r="F2" s="1">
        <f>SUM(C2:E2)</f>
        <v>1999.4</v>
      </c>
    </row>
    <row r="3" spans="1:6" x14ac:dyDescent="0.25">
      <c r="A3" s="2" t="s">
        <v>2</v>
      </c>
      <c r="C3">
        <f>539*1.2</f>
        <v>646.79999999999995</v>
      </c>
      <c r="D3">
        <f>180*1.3</f>
        <v>234</v>
      </c>
      <c r="F3" s="1">
        <f>SUM(C3:E3)</f>
        <v>880.8</v>
      </c>
    </row>
    <row r="4" spans="1:6" x14ac:dyDescent="0.25">
      <c r="A4" s="2" t="s">
        <v>3</v>
      </c>
      <c r="C4">
        <f>975*1.2</f>
        <v>1170</v>
      </c>
      <c r="D4">
        <f>670*1.3</f>
        <v>871</v>
      </c>
      <c r="F4" s="1">
        <f>SUM(C4:E4)</f>
        <v>2041</v>
      </c>
    </row>
    <row r="5" spans="1:6" x14ac:dyDescent="0.25">
      <c r="A5" s="2" t="s">
        <v>4</v>
      </c>
      <c r="C5">
        <f>824*1.2</f>
        <v>988.8</v>
      </c>
      <c r="D5">
        <f>980*1.3</f>
        <v>1274</v>
      </c>
      <c r="F5" s="1">
        <f>SUM(C5:E5)</f>
        <v>2262.8000000000002</v>
      </c>
    </row>
    <row r="6" spans="1:6" x14ac:dyDescent="0.25">
      <c r="A6" s="2" t="s">
        <v>18</v>
      </c>
      <c r="C6">
        <f>941*1.2</f>
        <v>1129.2</v>
      </c>
      <c r="D6">
        <f>540*1.3</f>
        <v>702</v>
      </c>
      <c r="F6" s="1">
        <f>SUM(C6:E6)</f>
        <v>1831.2</v>
      </c>
    </row>
    <row r="7" spans="1:6" x14ac:dyDescent="0.25">
      <c r="A7" s="3" t="s">
        <v>5</v>
      </c>
      <c r="C7" s="1">
        <f>SUM(C2:C6)</f>
        <v>4699.2</v>
      </c>
      <c r="D7" s="1">
        <f>SUM(D2:D6)</f>
        <v>4316</v>
      </c>
      <c r="E7" s="1"/>
      <c r="F7" s="1">
        <f>SUM(C7:E7)</f>
        <v>9015.2000000000007</v>
      </c>
    </row>
    <row r="8" spans="1:6" x14ac:dyDescent="0.25">
      <c r="A8" s="1"/>
    </row>
    <row r="9" spans="1:6" x14ac:dyDescent="0.25">
      <c r="A9" s="1" t="s">
        <v>6</v>
      </c>
      <c r="B9" s="5">
        <f>C6</f>
        <v>1129.2</v>
      </c>
    </row>
    <row r="10" spans="1:6" x14ac:dyDescent="0.25">
      <c r="A10" s="1" t="s">
        <v>7</v>
      </c>
      <c r="B10" s="5">
        <f>(F7-F5)</f>
        <v>6752.4000000000005</v>
      </c>
    </row>
    <row r="11" spans="1:6" x14ac:dyDescent="0.25">
      <c r="A11" s="1" t="s">
        <v>8</v>
      </c>
      <c r="B11" s="5">
        <f>(F3+F2)</f>
        <v>2880.2</v>
      </c>
    </row>
    <row r="12" spans="1:6" x14ac:dyDescent="0.25">
      <c r="A12" s="1" t="s">
        <v>9</v>
      </c>
      <c r="B12" s="5">
        <f>(F2+F4)</f>
        <v>4040.4</v>
      </c>
    </row>
    <row r="13" spans="1:6" x14ac:dyDescent="0.25">
      <c r="A13" s="1" t="s">
        <v>10</v>
      </c>
      <c r="B13" s="5">
        <f>(F7-F3)</f>
        <v>8134.4000000000005</v>
      </c>
    </row>
    <row r="14" spans="1:6" x14ac:dyDescent="0.25">
      <c r="A14" s="1" t="s">
        <v>11</v>
      </c>
      <c r="B14" s="5">
        <f>(D7+C5)</f>
        <v>5304.8</v>
      </c>
    </row>
    <row r="15" spans="1:6" x14ac:dyDescent="0.25">
      <c r="A15" s="1" t="s">
        <v>12</v>
      </c>
      <c r="B15" s="5">
        <f>(F7-(F2+F4+F5+F6))</f>
        <v>880.80000000000018</v>
      </c>
    </row>
    <row r="16" spans="1:6" x14ac:dyDescent="0.25">
      <c r="A16" s="1" t="s">
        <v>13</v>
      </c>
      <c r="B16" s="5">
        <f>(F7-(F3+F4))</f>
        <v>6093.4000000000005</v>
      </c>
    </row>
    <row r="17" spans="1:2" x14ac:dyDescent="0.25">
      <c r="A17" s="1" t="s">
        <v>14</v>
      </c>
      <c r="B17" s="5">
        <f>(D7-(D2+D4))</f>
        <v>2210</v>
      </c>
    </row>
    <row r="18" spans="1:2" x14ac:dyDescent="0.25">
      <c r="A18" s="1" t="s">
        <v>15</v>
      </c>
      <c r="B18" s="5">
        <f>((F2+F4)-(C2+C4))</f>
        <v>2106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</vt:lpstr>
      <vt:lpstr>Next Year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2014-11-01T02:41:31Z</dcterms:created>
  <dcterms:modified xsi:type="dcterms:W3CDTF">2014-11-01T03:50:34Z</dcterms:modified>
</cp:coreProperties>
</file>